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hou/Desktop/"/>
    </mc:Choice>
  </mc:AlternateContent>
  <xr:revisionPtr revIDLastSave="0" documentId="13_ncr:1_{0490FB49-8163-E643-9AAE-C5F495A1AA69}" xr6:coauthVersionLast="47" xr6:coauthVersionMax="47" xr10:uidLastSave="{00000000-0000-0000-0000-000000000000}"/>
  <bookViews>
    <workbookView xWindow="540" yWindow="500" windowWidth="28260" windowHeight="16180" activeTab="1" xr2:uid="{32310EE1-4909-AC43-A951-B21611352F5B}"/>
  </bookViews>
  <sheets>
    <sheet name="畢業檢核表" sheetId="2" r:id="rId1"/>
    <sheet name="課表" sheetId="1" r:id="rId2"/>
    <sheet name="輔系標準" sheetId="5" r:id="rId3"/>
    <sheet name="資工系必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6" i="1" l="1"/>
  <c r="I4" i="5"/>
  <c r="F4" i="5"/>
  <c r="M59" i="2"/>
  <c r="M39" i="2"/>
  <c r="M34" i="2"/>
  <c r="M11" i="2"/>
  <c r="K81" i="2" l="1"/>
</calcChain>
</file>

<file path=xl/sharedStrings.xml><?xml version="1.0" encoding="utf-8"?>
<sst xmlns="http://schemas.openxmlformats.org/spreadsheetml/2006/main" count="456" uniqueCount="311">
  <si>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</si>
  <si>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</si>
  <si>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</si>
  <si>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</si>
  <si>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</si>
  <si>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計算認知科學</t>
    <phoneticPr fontId="1" type="noConversion"/>
  </si>
  <si>
    <t>四234</t>
    <phoneticPr fontId="1" type="noConversion"/>
  </si>
  <si>
    <t>智慧分析與數學建模於生醫應用</t>
  </si>
  <si>
    <t>工程數學</t>
    <phoneticPr fontId="1" type="noConversion"/>
  </si>
  <si>
    <t>蘇銓清</t>
    <phoneticPr fontId="1" type="noConversion"/>
  </si>
  <si>
    <t>F7-057</t>
  </si>
  <si>
    <t>一678</t>
    <phoneticPr fontId="1" type="noConversion"/>
  </si>
  <si>
    <r>
      <t>數位系統導論</t>
    </r>
    <r>
      <rPr>
        <u/>
        <sz val="12"/>
        <color theme="10"/>
        <rFont val="新細明體"/>
        <family val="1"/>
        <charset val="136"/>
        <scheme val="minor"/>
      </rPr>
      <t> </t>
    </r>
  </si>
  <si>
    <r>
      <t>資料結構</t>
    </r>
    <r>
      <rPr>
        <u/>
        <sz val="12"/>
        <color theme="10"/>
        <rFont val="新細明體"/>
        <family val="1"/>
        <charset val="136"/>
        <scheme val="minor"/>
      </rPr>
      <t> </t>
    </r>
  </si>
  <si>
    <t>還沒選到</t>
    <phoneticPr fontId="1" type="noConversion"/>
  </si>
  <si>
    <t>F7-055</t>
    <phoneticPr fontId="1" type="noConversion"/>
  </si>
  <si>
    <t>數位系統實驗</t>
  </si>
  <si>
    <t>數位系統實驗</t>
    <phoneticPr fontId="1" type="noConversion"/>
  </si>
  <si>
    <t>陳培殷 涂嘉恒</t>
  </si>
  <si>
    <t>陳培殷</t>
    <phoneticPr fontId="1" type="noConversion"/>
  </si>
  <si>
    <t>數位系統導論</t>
  </si>
  <si>
    <t>數位系統導論</t>
    <phoneticPr fontId="1" type="noConversion"/>
  </si>
  <si>
    <t>F7-054</t>
    <phoneticPr fontId="1" type="noConversion"/>
  </si>
  <si>
    <t>二234</t>
    <phoneticPr fontId="1" type="noConversion"/>
  </si>
  <si>
    <t>三789</t>
    <phoneticPr fontId="1" type="noConversion"/>
  </si>
  <si>
    <r>
      <t>離散數學</t>
    </r>
    <r>
      <rPr>
        <u/>
        <sz val="12"/>
        <color theme="10"/>
        <rFont val="新細明體"/>
        <family val="1"/>
        <charset val="136"/>
        <scheme val="minor"/>
      </rPr>
      <t> </t>
    </r>
  </si>
  <si>
    <t>程式設計（一）</t>
  </si>
  <si>
    <t>人工智慧運算架構與系統</t>
  </si>
  <si>
    <t>國立成功大學全校不分系學生畢業學分檢核表</t>
    <phoneticPr fontId="1" type="noConversion"/>
  </si>
  <si>
    <t xml:space="preserve"> 零、填寫範例 </t>
    <phoneticPr fontId="1" type="noConversion"/>
  </si>
  <si>
    <t>科目範例</t>
    <phoneticPr fontId="1" type="noConversion"/>
  </si>
  <si>
    <t>課程序號</t>
    <phoneticPr fontId="1" type="noConversion"/>
  </si>
  <si>
    <t>課程系統碼</t>
    <phoneticPr fontId="1" type="noConversion"/>
  </si>
  <si>
    <t>開設學院</t>
    <phoneticPr fontId="1" type="noConversion"/>
  </si>
  <si>
    <t>開課學系</t>
    <phoneticPr fontId="1" type="noConversion"/>
  </si>
  <si>
    <t>課程名稱</t>
    <phoneticPr fontId="1" type="noConversion"/>
  </si>
  <si>
    <t>學分數</t>
    <phoneticPr fontId="1" type="noConversion"/>
  </si>
  <si>
    <t>系辦初審</t>
    <phoneticPr fontId="1" type="noConversion"/>
  </si>
  <si>
    <t>委員複審</t>
    <phoneticPr fontId="1" type="noConversion"/>
  </si>
  <si>
    <t>A9381</t>
    <phoneticPr fontId="1" type="noConversion"/>
  </si>
  <si>
    <t>A9457005</t>
    <phoneticPr fontId="1" type="noConversion"/>
  </si>
  <si>
    <t>其他</t>
    <phoneticPr fontId="1" type="noConversion"/>
  </si>
  <si>
    <t>通識中心</t>
    <phoneticPr fontId="1" type="noConversion"/>
  </si>
  <si>
    <t>哲學概論</t>
    <phoneticPr fontId="1" type="noConversion"/>
  </si>
  <si>
    <t xml:space="preserve"> 壹、通識課程－28學分（請依入學年度參考通識中心規定，表格可自行增修）</t>
    <phoneticPr fontId="1" type="noConversion"/>
  </si>
  <si>
    <t>學分小計</t>
    <phoneticPr fontId="1" type="noConversion"/>
  </si>
  <si>
    <t>系辦初審</t>
  </si>
  <si>
    <t>委員複審</t>
  </si>
  <si>
    <t xml:space="preserve"> 一、語文課程－8學分</t>
    <phoneticPr fontId="1" type="noConversion"/>
  </si>
  <si>
    <t>基礎國文(學分:4)</t>
    <phoneticPr fontId="1" type="noConversion"/>
  </si>
  <si>
    <t>外國語言(學分:4)</t>
    <phoneticPr fontId="1" type="noConversion"/>
  </si>
  <si>
    <t xml:space="preserve"> 二、領域通識</t>
    <phoneticPr fontId="1" type="noConversion"/>
  </si>
  <si>
    <t>人文學</t>
    <phoneticPr fontId="1" type="noConversion"/>
  </si>
  <si>
    <t>社會科學</t>
    <phoneticPr fontId="1" type="noConversion"/>
  </si>
  <si>
    <t>自然與工程科學</t>
    <phoneticPr fontId="1" type="noConversion"/>
  </si>
  <si>
    <t>生命科學與健康</t>
    <phoneticPr fontId="1" type="noConversion"/>
  </si>
  <si>
    <t>科際整合</t>
    <phoneticPr fontId="1" type="noConversion"/>
  </si>
  <si>
    <t xml:space="preserve"> 三、融合通識</t>
    <phoneticPr fontId="1" type="noConversion"/>
  </si>
  <si>
    <t>融合通識</t>
    <phoneticPr fontId="1" type="noConversion"/>
  </si>
  <si>
    <t>四、踏溯台南（學分數請依入學年份規定）</t>
    <phoneticPr fontId="1" type="noConversion"/>
  </si>
  <si>
    <t>踏溯台南</t>
    <phoneticPr fontId="1" type="noConversion"/>
  </si>
  <si>
    <t xml:space="preserve"> 貳、本系必修</t>
    <phoneticPr fontId="1" type="noConversion"/>
  </si>
  <si>
    <t>專題(學分:18)</t>
    <phoneticPr fontId="1" type="noConversion"/>
  </si>
  <si>
    <t>非屬</t>
    <phoneticPr fontId="1" type="noConversion"/>
  </si>
  <si>
    <t>不分系</t>
    <phoneticPr fontId="1" type="noConversion"/>
  </si>
  <si>
    <t xml:space="preserve"> 跨領域問題導向專題（一）</t>
    <phoneticPr fontId="1" type="noConversion"/>
  </si>
  <si>
    <t xml:space="preserve"> 跨領域問題導向專題（二）</t>
    <phoneticPr fontId="1" type="noConversion"/>
  </si>
  <si>
    <t xml:space="preserve"> 跨領域問題導向專題（三）</t>
    <phoneticPr fontId="1" type="noConversion"/>
  </si>
  <si>
    <t>__________系
(輔系)必修科目</t>
    <phoneticPr fontId="1" type="noConversion"/>
  </si>
  <si>
    <t>本學期修習之
(輔系)必修科目</t>
    <phoneticPr fontId="1" type="noConversion"/>
  </si>
  <si>
    <t>__________院科目
(欲畢業學院)</t>
    <phoneticPr fontId="1" type="noConversion"/>
  </si>
  <si>
    <t>本學期修習之
學院科目</t>
    <phoneticPr fontId="1" type="noConversion"/>
  </si>
  <si>
    <t xml:space="preserve"> 肆、選修科目</t>
    <phoneticPr fontId="1" type="noConversion"/>
  </si>
  <si>
    <t>選修科目</t>
    <phoneticPr fontId="1" type="noConversion"/>
  </si>
  <si>
    <t>本學期修習之
選修科目</t>
    <phoneticPr fontId="1" type="noConversion"/>
  </si>
  <si>
    <t xml:space="preserve"> 伍、其他</t>
    <phoneticPr fontId="1" type="noConversion"/>
  </si>
  <si>
    <t>體育(一)~(四)</t>
    <phoneticPr fontId="1" type="noConversion"/>
  </si>
  <si>
    <t>服務學習(一)~(三)</t>
    <phoneticPr fontId="1" type="noConversion"/>
  </si>
  <si>
    <t>＊英語畢業門檻是否已上系統申請通過?  是 □  ， 否 □ 。</t>
    <phoneticPr fontId="1" type="noConversion"/>
  </si>
  <si>
    <t xml:space="preserve">總學分數 </t>
    <phoneticPr fontId="1" type="noConversion"/>
  </si>
  <si>
    <t xml:space="preserve"> ※ 曾辦理不分系線上全英語課程／輔系及必修科目抵免者，須附申請表正本。</t>
    <phoneticPr fontId="1" type="noConversion"/>
  </si>
  <si>
    <t xml:space="preserve"> ※ 請同時列印該系輔系及該院畢業標準作爲附件。</t>
    <phoneticPr fontId="1" type="noConversion"/>
  </si>
  <si>
    <t xml:space="preserve"> ※ 本文件請以雙面列印，表格可自行增加空白列使用。</t>
    <phoneticPr fontId="1" type="noConversion"/>
  </si>
  <si>
    <t>學生簽名(學號)/日期：_____________________________________</t>
    <phoneticPr fontId="1" type="noConversion"/>
  </si>
  <si>
    <t xml:space="preserve">流行樂賞析與實務 </t>
  </si>
  <si>
    <t xml:space="preserve"> A92F300</t>
  </si>
  <si>
    <t>通識中心</t>
  </si>
  <si>
    <t>姓名：周明坤　　　　填寫日期：        年        月       日</t>
    <phoneticPr fontId="1" type="noConversion"/>
  </si>
  <si>
    <t>基礎國文(綜合文類)（二）</t>
  </si>
  <si>
    <t>A7-31</t>
    <phoneticPr fontId="1" type="noConversion"/>
  </si>
  <si>
    <t>A9-1</t>
    <phoneticPr fontId="1" type="noConversion"/>
  </si>
  <si>
    <t>A71012021</t>
  </si>
  <si>
    <t>大學國文-現代文學與文化</t>
    <phoneticPr fontId="1" type="noConversion"/>
  </si>
  <si>
    <t>A7-42</t>
    <phoneticPr fontId="1" type="noConversion"/>
  </si>
  <si>
    <t>A7156002</t>
    <phoneticPr fontId="1" type="noConversion"/>
  </si>
  <si>
    <t>楊金峯</t>
    <phoneticPr fontId="1" type="noConversion"/>
  </si>
  <si>
    <t>AN-6</t>
    <phoneticPr fontId="1" type="noConversion"/>
  </si>
  <si>
    <t>AN10110</t>
    <phoneticPr fontId="1" type="noConversion"/>
  </si>
  <si>
    <t>服務學習（一）</t>
    <phoneticPr fontId="1" type="noConversion"/>
  </si>
  <si>
    <t>音樂舞蹈戲劇</t>
    <phoneticPr fontId="1" type="noConversion"/>
  </si>
  <si>
    <t>A92E7002</t>
    <phoneticPr fontId="1" type="noConversion"/>
  </si>
  <si>
    <t>A9-47</t>
    <phoneticPr fontId="1" type="noConversion"/>
  </si>
  <si>
    <t>林怡薇</t>
    <phoneticPr fontId="1" type="noConversion"/>
  </si>
  <si>
    <t>人文學、社會科學、自然與工程科學、生命科學與健康、科際整合</t>
    <phoneticPr fontId="1" type="noConversion"/>
  </si>
  <si>
    <t>https://cge.ncku.edu.tw/p/404-1007-7830.php?Lang=zh-tw#國立成功大學通識課程選修要點(108學年度起入學生適用)</t>
  </si>
  <si>
    <t xml:space="preserve"> A9-576</t>
    <phoneticPr fontId="1" type="noConversion"/>
  </si>
  <si>
    <t>A9187011</t>
  </si>
  <si>
    <t>文學院</t>
    <phoneticPr fontId="1" type="noConversion"/>
  </si>
  <si>
    <t>中文系</t>
    <phoneticPr fontId="1" type="noConversion"/>
  </si>
  <si>
    <t>A12291015</t>
  </si>
  <si>
    <t>日文（一）</t>
  </si>
  <si>
    <t>A1-515</t>
    <phoneticPr fontId="1" type="noConversion"/>
  </si>
  <si>
    <t>外語中心</t>
    <phoneticPr fontId="1" type="noConversion"/>
  </si>
  <si>
    <t>外文系</t>
    <phoneticPr fontId="1" type="noConversion"/>
  </si>
  <si>
    <t>體育（一）</t>
    <phoneticPr fontId="1" type="noConversion"/>
  </si>
  <si>
    <t>AN-3</t>
  </si>
  <si>
    <t>A21550033</t>
    <phoneticPr fontId="1" type="noConversion"/>
  </si>
  <si>
    <t>普通物理學實驗（一）</t>
  </si>
  <si>
    <t>普通物理學實驗（一）</t>
    <phoneticPr fontId="1" type="noConversion"/>
  </si>
  <si>
    <t>E2 37</t>
  </si>
  <si>
    <t>E2158103</t>
  </si>
  <si>
    <t>電機系</t>
    <phoneticPr fontId="1" type="noConversion"/>
  </si>
  <si>
    <t>電資學院</t>
    <phoneticPr fontId="1" type="noConversion"/>
  </si>
  <si>
    <t>電工實驗</t>
  </si>
  <si>
    <t>電工實驗</t>
    <phoneticPr fontId="1" type="noConversion"/>
  </si>
  <si>
    <t xml:space="preserve">E2114001A </t>
    <phoneticPr fontId="1" type="noConversion"/>
  </si>
  <si>
    <t>E2-41</t>
    <phoneticPr fontId="1" type="noConversion"/>
  </si>
  <si>
    <t>E3156111</t>
    <phoneticPr fontId="1" type="noConversion"/>
  </si>
  <si>
    <t>E3-46</t>
    <phoneticPr fontId="1" type="noConversion"/>
  </si>
  <si>
    <t>工學院</t>
    <phoneticPr fontId="1" type="noConversion"/>
  </si>
  <si>
    <t>化工系</t>
    <phoneticPr fontId="1" type="noConversion"/>
  </si>
  <si>
    <t>微積分</t>
    <phoneticPr fontId="1" type="noConversion"/>
  </si>
  <si>
    <t>A2 531</t>
  </si>
  <si>
    <t>男子田徑校隊（二）</t>
    <phoneticPr fontId="1" type="noConversion"/>
  </si>
  <si>
    <t>A216220</t>
    <phoneticPr fontId="1" type="noConversion"/>
  </si>
  <si>
    <t>A2-531</t>
    <phoneticPr fontId="1" type="noConversion"/>
  </si>
  <si>
    <t>體育室</t>
    <phoneticPr fontId="1" type="noConversion"/>
  </si>
  <si>
    <t>服務學習（二）</t>
    <phoneticPr fontId="1" type="noConversion"/>
  </si>
  <si>
    <t>AN10120</t>
    <phoneticPr fontId="1" type="noConversion"/>
  </si>
  <si>
    <t>AN-3</t>
    <phoneticPr fontId="1" type="noConversion"/>
  </si>
  <si>
    <t>AN-7</t>
    <phoneticPr fontId="1" type="noConversion"/>
  </si>
  <si>
    <t>AN14200</t>
  </si>
  <si>
    <t>設計思考遇見資料素人</t>
    <phoneticPr fontId="1" type="noConversion"/>
  </si>
  <si>
    <t xml:space="preserve">		AN17200</t>
    <phoneticPr fontId="1" type="noConversion"/>
  </si>
  <si>
    <t>AN-40</t>
    <phoneticPr fontId="1" type="noConversion"/>
  </si>
  <si>
    <t>AN17200</t>
    <phoneticPr fontId="1" type="noConversion"/>
  </si>
  <si>
    <t>敏求</t>
    <phoneticPr fontId="1" type="noConversion"/>
  </si>
  <si>
    <t>運算思維與解決問題</t>
    <phoneticPr fontId="1" type="noConversion"/>
  </si>
  <si>
    <t>AN-42</t>
    <phoneticPr fontId="1" type="noConversion"/>
  </si>
  <si>
    <t>AN18900</t>
    <phoneticPr fontId="1" type="noConversion"/>
  </si>
  <si>
    <t>人工智慧法律與政策</t>
    <phoneticPr fontId="1" type="noConversion"/>
  </si>
  <si>
    <t>簡報製作與表達技巧</t>
    <phoneticPr fontId="1" type="noConversion"/>
  </si>
  <si>
    <t>AN-5</t>
    <phoneticPr fontId="1" type="noConversion"/>
  </si>
  <si>
    <t>AN20200</t>
    <phoneticPr fontId="1" type="noConversion"/>
  </si>
  <si>
    <t>越南語（一）</t>
    <phoneticPr fontId="1" type="noConversion"/>
  </si>
  <si>
    <t>外語系</t>
    <phoneticPr fontId="1" type="noConversion"/>
  </si>
  <si>
    <t>A1-564</t>
    <phoneticPr fontId="1" type="noConversion"/>
  </si>
  <si>
    <t>A1301101</t>
    <phoneticPr fontId="1" type="noConversion"/>
  </si>
  <si>
    <t>A2-501</t>
    <phoneticPr fontId="1" type="noConversion"/>
  </si>
  <si>
    <t>音樂文化導引</t>
    <phoneticPr fontId="1" type="noConversion"/>
  </si>
  <si>
    <t>A9-2</t>
    <phoneticPr fontId="1" type="noConversion"/>
  </si>
  <si>
    <t>A92F100</t>
    <phoneticPr fontId="1" type="noConversion"/>
  </si>
  <si>
    <t>跨領域問題導向-初階專題</t>
    <phoneticPr fontId="1" type="noConversion"/>
  </si>
  <si>
    <t>AN16000</t>
    <phoneticPr fontId="1" type="noConversion"/>
  </si>
  <si>
    <t>F7-8</t>
    <phoneticPr fontId="1" type="noConversion"/>
  </si>
  <si>
    <t>F7204011</t>
    <phoneticPr fontId="1" type="noConversion"/>
  </si>
  <si>
    <t>資工系</t>
    <phoneticPr fontId="1" type="noConversion"/>
  </si>
  <si>
    <t>數位電路導論</t>
  </si>
  <si>
    <t>數位電路導論</t>
    <phoneticPr fontId="1" type="noConversion"/>
  </si>
  <si>
    <t>A220100</t>
    <phoneticPr fontId="1" type="noConversion"/>
  </si>
  <si>
    <t>男子田徑校隊</t>
    <phoneticPr fontId="1" type="noConversion"/>
  </si>
  <si>
    <t>A1301201</t>
    <phoneticPr fontId="1" type="noConversion"/>
  </si>
  <si>
    <t>越南語（二）</t>
    <phoneticPr fontId="1" type="noConversion"/>
  </si>
  <si>
    <t>A9-15</t>
    <phoneticPr fontId="1" type="noConversion"/>
  </si>
  <si>
    <t>A9151011</t>
    <phoneticPr fontId="1" type="noConversion"/>
  </si>
  <si>
    <t>賴麗娟</t>
    <phoneticPr fontId="1" type="noConversion"/>
  </si>
  <si>
    <t>臺灣古典文學</t>
    <phoneticPr fontId="1" type="noConversion"/>
  </si>
  <si>
    <t>社會與電影</t>
    <phoneticPr fontId="1" type="noConversion"/>
  </si>
  <si>
    <t>王金壽</t>
    <phoneticPr fontId="1" type="noConversion"/>
  </si>
  <si>
    <t>A9-108</t>
    <phoneticPr fontId="1" type="noConversion"/>
  </si>
  <si>
    <t>A952801</t>
    <phoneticPr fontId="1" type="noConversion"/>
  </si>
  <si>
    <t>E2-44</t>
    <phoneticPr fontId="1" type="noConversion"/>
  </si>
  <si>
    <t>E2116004</t>
    <phoneticPr fontId="1" type="noConversion"/>
  </si>
  <si>
    <t>邏輯系統實驗</t>
  </si>
  <si>
    <t>邏輯系統實驗</t>
    <phoneticPr fontId="1" type="noConversion"/>
  </si>
  <si>
    <t>電子電路實驗（一）</t>
  </si>
  <si>
    <t>E2222103A</t>
    <phoneticPr fontId="1" type="noConversion"/>
  </si>
  <si>
    <t>E2-78</t>
    <phoneticPr fontId="1" type="noConversion"/>
  </si>
  <si>
    <r>
      <t xml:space="preserve"> 參、輔系標準 －必修與該院科目合計須達50學分以上 
</t>
    </r>
    <r>
      <rPr>
        <b/>
        <sz val="13"/>
        <color rgb="FFFF0000"/>
        <rFont val="蘋方-簡 標準體"/>
        <charset val="134"/>
      </rPr>
      <t xml:space="preserve"> (請附上該系輔系修業規定)</t>
    </r>
    <phoneticPr fontId="1" type="noConversion"/>
  </si>
  <si>
    <r>
      <t>※審查內容請同學詳讀確認
1. 確認</t>
    </r>
    <r>
      <rPr>
        <b/>
        <sz val="13"/>
        <color rgb="FFFF0000"/>
        <rFont val="蘋方-簡 標準體"/>
        <charset val="134"/>
      </rPr>
      <t>入學年度</t>
    </r>
    <r>
      <rPr>
        <b/>
        <sz val="13"/>
        <color theme="1"/>
        <rFont val="蘋方-簡 標準體"/>
        <charset val="134"/>
      </rPr>
      <t>，選擇各項適用規定
2. 確認語文課程、領域通識、融合通識及踏溯台南是否修畢
3. 確認0學分課程(服務學習、體育)是否皆已修畢
4. 確認是否完成英語畢業門檻
5. 確認「輔系系所」及「學院」，依該系輔系規定審查是否修畢應修科目，且在該學院修習之科目合計達50學分(含輔系學分)
　若有第二專長之輔系，則依該系輔系規定審查是否修畢應修科目。
6. 以上條件達成後，加上選修學分總共需達128學分。</t>
    </r>
    <phoneticPr fontId="1" type="noConversion"/>
  </si>
  <si>
    <t>國立成功大學資訊工程學系必修課等同課程表 109.09.17更新版</t>
    <phoneticPr fontId="20" type="noConversion"/>
  </si>
  <si>
    <t>大一必修</t>
    <phoneticPr fontId="20" type="noConversion"/>
  </si>
  <si>
    <t>課程科目
開課系所</t>
    <phoneticPr fontId="20" type="noConversion"/>
  </si>
  <si>
    <t>微積分(一)(二)</t>
    <phoneticPr fontId="20" type="noConversion"/>
  </si>
  <si>
    <t>普通物理(一)(二)</t>
    <phoneticPr fontId="20" type="noConversion"/>
  </si>
  <si>
    <t>線性代數</t>
    <phoneticPr fontId="20" type="noConversion"/>
  </si>
  <si>
    <t>數位電路導論</t>
    <phoneticPr fontId="20" type="noConversion"/>
  </si>
  <si>
    <t>計算機概論</t>
    <phoneticPr fontId="20" type="noConversion"/>
  </si>
  <si>
    <t>程式設計(一)</t>
    <phoneticPr fontId="20" type="noConversion"/>
  </si>
  <si>
    <t>程式設計(二)</t>
    <phoneticPr fontId="20" type="noConversion"/>
  </si>
  <si>
    <t>電機工程學系</t>
    <phoneticPr fontId="20" type="noConversion"/>
  </si>
  <si>
    <t>電子(一)+電路(一)</t>
    <phoneticPr fontId="20" type="noConversion"/>
  </si>
  <si>
    <r>
      <t xml:space="preserve">測量系: 計算機概論
醫工系: 計算機概論
工科系: 計算機概論
交管系: 計算機概論
</t>
    </r>
    <r>
      <rPr>
        <sz val="10"/>
        <color rgb="FFFF0000"/>
        <rFont val="新細明體"/>
        <family val="1"/>
        <charset val="136"/>
        <scheme val="minor"/>
      </rPr>
      <t>＊機械系與化工系之
計算機組織,工資管.土木系的計算機概論,數學系:計算機概論與程式語言無法抵免本科</t>
    </r>
    <phoneticPr fontId="20" type="noConversion"/>
  </si>
  <si>
    <t>不予抵免</t>
    <phoneticPr fontId="20" type="noConversion"/>
  </si>
  <si>
    <t>計算機概論(二）</t>
    <phoneticPr fontId="20" type="noConversion"/>
  </si>
  <si>
    <t>工學院</t>
    <phoneticPr fontId="20" type="noConversion"/>
  </si>
  <si>
    <t>工科系: 線性代數
航太系: 應用線性代數</t>
    <phoneticPr fontId="20" type="noConversion"/>
  </si>
  <si>
    <t>電子學+電路學
能源學程: 電路電子學</t>
    <phoneticPr fontId="20" type="noConversion"/>
  </si>
  <si>
    <t>工科系:程式設計</t>
    <phoneticPr fontId="20" type="noConversion"/>
  </si>
  <si>
    <t>理學院</t>
    <phoneticPr fontId="20" type="noConversion"/>
  </si>
  <si>
    <t>數學系: 線性代數(一)
應數所: 高等線性代數
理學院其他系所:線性代數(一)</t>
    <phoneticPr fontId="20" type="noConversion"/>
  </si>
  <si>
    <t xml:space="preserve">
醫工系 電子(一) +電路學
光電系 電子(一)+電路學</t>
    <phoneticPr fontId="20" type="noConversion"/>
  </si>
  <si>
    <t>無</t>
    <phoneticPr fontId="20" type="noConversion"/>
  </si>
  <si>
    <t>管理學院</t>
  </si>
  <si>
    <t>統計系: 線性代數(一)(二)</t>
    <phoneticPr fontId="20" type="noConversion"/>
  </si>
  <si>
    <t>由授課老師審核
中山大學資工系:數位電子學</t>
    <phoneticPr fontId="20" type="noConversion"/>
  </si>
  <si>
    <t>其他學校</t>
    <phoneticPr fontId="20" type="noConversion"/>
  </si>
  <si>
    <t>由授課系所審核</t>
    <phoneticPr fontId="20" type="noConversion"/>
  </si>
  <si>
    <t>長庚大學資工系: 普物(一)(二) 70分以上
淡大資工系:普物(二) 80分以上
台中教育大學科學教育推廣系:普物(二)
80分以上</t>
    <phoneticPr fontId="20" type="noConversion"/>
  </si>
  <si>
    <t>國立嘉義大學資訊工程學系:線性代數
台大資工:線性代數
高雄師範大學電子系:線性代數</t>
    <phoneticPr fontId="20" type="noConversion"/>
  </si>
  <si>
    <r>
      <t>朝陽科大、台東大學資工系、台南大學數位學習科技系、高師大電子系、海大資工系、國北教大資科系: 計算機概論</t>
    </r>
    <r>
      <rPr>
        <sz val="10"/>
        <rFont val="新細明體"/>
        <family val="1"/>
        <charset val="136"/>
      </rPr>
      <t>、</t>
    </r>
    <r>
      <rPr>
        <sz val="10"/>
        <rFont val="新細明體"/>
        <family val="1"/>
        <charset val="136"/>
        <scheme val="minor"/>
      </rPr>
      <t>淡江大學資工系:資訊概論、中山醫大:醫學資訊概論+計算機組織與結構</t>
    </r>
    <phoneticPr fontId="20" type="noConversion"/>
  </si>
  <si>
    <t xml:space="preserve">臺灣海洋大學資工系:程式設計(二)
中山大學資工系:C程式設計(二)
國北教大資科系:物件導向程式設計
</t>
    <phoneticPr fontId="20" type="noConversion"/>
  </si>
  <si>
    <t>大二必修</t>
    <phoneticPr fontId="20" type="noConversion"/>
  </si>
  <si>
    <t>資料結構</t>
  </si>
  <si>
    <t xml:space="preserve">計算機組織 </t>
  </si>
  <si>
    <t>程式語言</t>
  </si>
  <si>
    <t>離散數學</t>
  </si>
  <si>
    <t>工程數學</t>
    <phoneticPr fontId="20" type="noConversion"/>
  </si>
  <si>
    <t>機率統計</t>
  </si>
  <si>
    <t>數位系統導論/實習</t>
    <phoneticPr fontId="20" type="noConversion"/>
  </si>
  <si>
    <t>資料結構緒論</t>
  </si>
  <si>
    <t>計算組織</t>
    <phoneticPr fontId="20" type="noConversion"/>
  </si>
  <si>
    <t>離散數學</t>
    <phoneticPr fontId="20" type="noConversion"/>
  </si>
  <si>
    <t>工程數學(一)</t>
    <phoneticPr fontId="20" type="noConversion"/>
  </si>
  <si>
    <t>機率與統計</t>
    <phoneticPr fontId="20" type="noConversion"/>
  </si>
  <si>
    <t xml:space="preserve"> 邏輯系統  / 邏輯系統實習</t>
    <phoneticPr fontId="20" type="noConversion"/>
  </si>
  <si>
    <t>由授課老師審核</t>
    <phoneticPr fontId="20" type="noConversion"/>
  </si>
  <si>
    <t>工科系:離散數學</t>
    <phoneticPr fontId="20" type="noConversion"/>
  </si>
  <si>
    <t>機械系:工程數學(一)(二)
工科系:工程數學(一)(二)
材料系:工程數學(一)(二)
化工系:工程數學(一)
資源系:工程數學(一)
土木系:工程數學(一)
水利系:工程數學(一)
系統系:工程數學(一)
航太系:工程數學(一)
環工系:工程數學(一)
測量系:工程數學(一)
醫工系:工程數學(一)</t>
    <phoneticPr fontId="20" type="noConversion"/>
  </si>
  <si>
    <t>水利系:工程統計學
其他由授課老師審核</t>
    <phoneticPr fontId="20" type="noConversion"/>
  </si>
  <si>
    <t>工科系:  邏輯設計</t>
    <phoneticPr fontId="20" type="noConversion"/>
  </si>
  <si>
    <t>數學系:微分方程導論
光電系:工程數學(一)(二)</t>
    <phoneticPr fontId="20" type="noConversion"/>
  </si>
  <si>
    <t>數學系:機率導論</t>
    <phoneticPr fontId="20" type="noConversion"/>
  </si>
  <si>
    <t>台南大學資工系/數位學習科技系: 離散數學
台東大學資工系: 離散數學
長庚大學資工系: 離散數學 70分以上
台中教育大學資工系:離散數學70分以上
國立嘉義大學資訊工程學系:離散數學
台大資工:離散數學
台灣海洋大學資工系:離散數學
中山大學資工系:離散數學
中正大學資工系:離散數學</t>
    <phoneticPr fontId="20" type="noConversion"/>
  </si>
  <si>
    <t>台大生物產業機電工程系:工程數學(一)C-或60分以上</t>
    <phoneticPr fontId="20" type="noConversion"/>
  </si>
  <si>
    <t>中興大學資訊科學與工程學系:機率 60分                                  台大資訊工程系:機率 C-以上</t>
    <phoneticPr fontId="20" type="noConversion"/>
  </si>
  <si>
    <t>由授課老師審核
中山大學資工系:數位系統(實驗也可抵)
高師大電子系:數位邏輯(但實驗不可抵)
國北教大資科系:數位邏輯設計</t>
    <phoneticPr fontId="20" type="noConversion"/>
  </si>
  <si>
    <r>
      <t>＊工資管系:離散數學</t>
    </r>
    <r>
      <rPr>
        <sz val="11"/>
        <color rgb="FFFF0000"/>
        <rFont val="新細明體"/>
        <family val="1"/>
        <charset val="136"/>
        <scheme val="minor"/>
      </rPr>
      <t>( 僅可抵免， 不開放承認補修)</t>
    </r>
    <phoneticPr fontId="20" type="noConversion"/>
  </si>
  <si>
    <t>大三必修</t>
    <phoneticPr fontId="20" type="noConversion"/>
  </si>
  <si>
    <t>演算法</t>
  </si>
  <si>
    <t>作業系統</t>
    <phoneticPr fontId="20" type="noConversion"/>
  </si>
  <si>
    <t>微算機原理與應用(含實驗)</t>
  </si>
  <si>
    <t>編譯系統</t>
  </si>
  <si>
    <t>計算理論</t>
  </si>
  <si>
    <t>作業系統</t>
  </si>
  <si>
    <t>台，清，交，中山，中正，中興，中央等校資工系之『演算法』課程
台大資訊工程系:演算法設計與分析</t>
    <phoneticPr fontId="20" type="noConversion"/>
  </si>
  <si>
    <t>台，清，交，中山，中正，中興，中央等校資工系之『作業系統』課程</t>
    <phoneticPr fontId="20" type="noConversion"/>
  </si>
  <si>
    <t>微積分(二)</t>
  </si>
  <si>
    <t>計算機組織</t>
  </si>
  <si>
    <t>微積分(一)</t>
  </si>
  <si>
    <t xml:space="preserve">程式設計（二）                          </t>
  </si>
  <si>
    <t xml:space="preserve">線性代數                                </t>
  </si>
  <si>
    <t xml:space="preserve">數位電路導論                            </t>
  </si>
  <si>
    <t>電腦網路概論</t>
  </si>
  <si>
    <t xml:space="preserve">機率與統計                              </t>
  </si>
  <si>
    <t xml:space="preserve">編譯系統                                </t>
  </si>
  <si>
    <t xml:space="preserve">資訊專題（一）                          </t>
  </si>
  <si>
    <t>資訊專題(二)</t>
  </si>
  <si>
    <t xml:space="preserve">程式設計（一）                          </t>
    <phoneticPr fontId="1" type="noConversion"/>
  </si>
  <si>
    <t>先修科目：</t>
    <phoneticPr fontId="1" type="noConversion"/>
  </si>
  <si>
    <t>必修科目：12學分(需於本系修習)</t>
  </si>
  <si>
    <t>選修科目：以下科目任選二科且再自本系開設之選修課程中任選一科(需於本系修習)需達9學分</t>
  </si>
  <si>
    <t xml:space="preserve">離散數學                                </t>
  </si>
  <si>
    <t>微積分（一）</t>
  </si>
  <si>
    <t>已修學分</t>
    <phoneticPr fontId="1" type="noConversion"/>
  </si>
  <si>
    <t>預計修</t>
    <phoneticPr fontId="1" type="noConversion"/>
  </si>
  <si>
    <t>資料結構</t>
    <phoneticPr fontId="1" type="noConversion"/>
  </si>
  <si>
    <t>#</t>
    <phoneticPr fontId="1" type="noConversion"/>
  </si>
  <si>
    <t>微算機原理與應用（含實驗）</t>
    <phoneticPr fontId="1" type="noConversion"/>
  </si>
  <si>
    <t xml:space="preserve">機率與統計 </t>
    <phoneticPr fontId="1" type="noConversion"/>
  </si>
  <si>
    <t>多處理機平行程式設計</t>
  </si>
  <si>
    <t xml:space="preserve">多處理機平行程式設計 </t>
    <phoneticPr fontId="1" type="noConversion"/>
  </si>
  <si>
    <t xml:space="preserve">人工智慧導論 </t>
    <phoneticPr fontId="1" type="noConversion"/>
  </si>
  <si>
    <t>影像處理、電腦視覺及深度學習概論</t>
    <phoneticPr fontId="1" type="noConversion"/>
  </si>
  <si>
    <t>總學分</t>
    <phoneticPr fontId="1" type="noConversion"/>
  </si>
  <si>
    <t>計算認知科學</t>
  </si>
  <si>
    <t>程設一二60</t>
    <phoneticPr fontId="1" type="noConversion"/>
  </si>
  <si>
    <t>三上</t>
    <phoneticPr fontId="1" type="noConversion"/>
  </si>
  <si>
    <t>二下</t>
    <phoneticPr fontId="1" type="noConversion"/>
  </si>
  <si>
    <t>三下、四下</t>
    <phoneticPr fontId="1" type="noConversion"/>
  </si>
  <si>
    <t>開課時間</t>
    <phoneticPr fontId="1" type="noConversion"/>
  </si>
  <si>
    <t>條件</t>
    <phoneticPr fontId="1" type="noConversion"/>
  </si>
  <si>
    <t>數位系統導論(三上) 60</t>
    <phoneticPr fontId="1" type="noConversion"/>
  </si>
  <si>
    <t>三下</t>
    <phoneticPr fontId="1" type="noConversion"/>
  </si>
  <si>
    <t>四上</t>
    <phoneticPr fontId="1" type="noConversion"/>
  </si>
  <si>
    <t>四上必修過</t>
    <phoneticPr fontId="1" type="noConversion"/>
  </si>
  <si>
    <t>三上必修過</t>
    <phoneticPr fontId="1" type="noConversion"/>
  </si>
  <si>
    <t>三下必修過</t>
    <phoneticPr fontId="1" type="noConversion"/>
  </si>
  <si>
    <t>離散數學 </t>
  </si>
  <si>
    <t>數位系統導論 </t>
  </si>
  <si>
    <r>
      <t>資料結構</t>
    </r>
    <r>
      <rPr>
        <u/>
        <sz val="12"/>
        <color rgb="FFFF0000"/>
        <rFont val="新細明體"/>
        <family val="1"/>
        <charset val="136"/>
        <scheme val="minor"/>
      </rPr>
      <t> </t>
    </r>
  </si>
  <si>
    <t>Python程式設計入門</t>
  </si>
  <si>
    <t>通識</t>
    <phoneticPr fontId="1" type="noConversion"/>
  </si>
  <si>
    <t>＃</t>
    <phoneticPr fontId="1" type="noConversion"/>
  </si>
  <si>
    <t>X</t>
    <phoneticPr fontId="1" type="noConversion"/>
  </si>
  <si>
    <t>ES</t>
    <phoneticPr fontId="1" type="noConversion"/>
  </si>
  <si>
    <t>CS</t>
    <phoneticPr fontId="1" type="noConversion"/>
  </si>
  <si>
    <t>SOC</t>
    <phoneticPr fontId="1" type="noConversion"/>
  </si>
  <si>
    <t>VLSI</t>
    <phoneticPr fontId="1" type="noConversion"/>
  </si>
  <si>
    <r>
      <t>智慧運算導論</t>
    </r>
    <r>
      <rPr>
        <u/>
        <sz val="12"/>
        <color theme="10"/>
        <rFont val="新細明體"/>
        <family val="1"/>
        <charset val="136"/>
        <scheme val="minor"/>
      </rPr>
      <t> </t>
    </r>
  </si>
  <si>
    <t>防災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</si>
</sst>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262626"/>
      <name val="Helvetica"/>
      <family val="2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u/>
      <sz val="12"/>
      <color theme="4" tint="0.59999389629810485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-webkit-standard"/>
    </font>
    <font>
      <sz val="15"/>
      <color rgb="FF000000"/>
      <name val="標楷體"/>
      <charset val="136"/>
    </font>
    <font>
      <sz val="13"/>
      <color theme="1"/>
      <name val="蘋方-簡 標準體"/>
      <charset val="134"/>
    </font>
    <font>
      <sz val="14"/>
      <color rgb="FF000000"/>
      <name val="蘋方-簡 標準體"/>
      <charset val="134"/>
    </font>
    <font>
      <b/>
      <sz val="13"/>
      <color theme="1"/>
      <name val="蘋方-簡 標準體"/>
      <charset val="134"/>
    </font>
    <font>
      <b/>
      <sz val="13"/>
      <color theme="2" tint="-9.9978637043366805E-2"/>
      <name val="蘋方-簡 標準體"/>
      <charset val="134"/>
    </font>
    <font>
      <sz val="13"/>
      <color theme="2" tint="-9.9978637043366805E-2"/>
      <name val="蘋方-簡 標準體"/>
      <charset val="134"/>
    </font>
    <font>
      <b/>
      <sz val="26"/>
      <color theme="1"/>
      <name val="蘋方-簡 標準體"/>
      <charset val="134"/>
    </font>
    <font>
      <b/>
      <sz val="13"/>
      <name val="蘋方-簡 標準體"/>
      <charset val="134"/>
    </font>
    <font>
      <sz val="12"/>
      <color theme="1"/>
      <name val="蘋方-簡 標準體"/>
      <charset val="134"/>
    </font>
    <font>
      <b/>
      <sz val="13"/>
      <color rgb="FFFF0000"/>
      <name val="蘋方-簡 標準體"/>
      <charset val="134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1"/>
      <color rgb="FF00B050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4"/>
      <color theme="1"/>
      <name val="標楷體"/>
      <charset val="136"/>
    </font>
    <font>
      <sz val="13"/>
      <color theme="1"/>
      <name val="標楷體"/>
      <charset val="136"/>
    </font>
    <font>
      <sz val="13"/>
      <color theme="2" tint="-0.249977111117893"/>
      <name val="標楷體"/>
      <charset val="136"/>
    </font>
    <font>
      <sz val="14"/>
      <color theme="2" tint="-0.249977111117893"/>
      <name val="標楷體"/>
      <charset val="136"/>
    </font>
    <font>
      <sz val="12"/>
      <color theme="2" tint="-0.249977111117893"/>
      <name val="新細明體"/>
      <family val="2"/>
      <charset val="136"/>
      <scheme val="minor"/>
    </font>
    <font>
      <sz val="12"/>
      <color theme="1" tint="4.9989318521683403E-2"/>
      <name val="新細明體"/>
      <family val="2"/>
      <charset val="136"/>
      <scheme val="minor"/>
    </font>
    <font>
      <b/>
      <sz val="12"/>
      <color theme="1" tint="4.9989318521683403E-2"/>
      <name val="-webkit-standard"/>
    </font>
    <font>
      <sz val="14"/>
      <color theme="1" tint="4.9989318521683403E-2"/>
      <name val="-webkit-standard"/>
    </font>
    <font>
      <sz val="22"/>
      <color rgb="FFFF0000"/>
      <name val="新細明體"/>
      <family val="1"/>
      <charset val="136"/>
      <scheme val="minor"/>
    </font>
    <font>
      <sz val="18"/>
      <color theme="1" tint="4.9989318521683403E-2"/>
      <name val="新細明體"/>
      <family val="2"/>
      <charset val="136"/>
      <scheme val="minor"/>
    </font>
    <font>
      <sz val="14"/>
      <color rgb="FFFF0000"/>
      <name val="標楷體"/>
      <charset val="136"/>
    </font>
    <font>
      <b/>
      <i/>
      <sz val="14"/>
      <color rgb="FFFF0000"/>
      <name val="標楷體"/>
      <charset val="136"/>
    </font>
    <font>
      <u/>
      <sz val="12"/>
      <color rgb="FFFF0000"/>
      <name val="新細明體"/>
      <family val="1"/>
      <charset val="136"/>
      <scheme val="minor"/>
    </font>
    <font>
      <u/>
      <sz val="12"/>
      <color rgb="FFFF0000"/>
      <name val="新細明體"/>
      <family val="2"/>
      <charset val="136"/>
      <scheme val="minor"/>
    </font>
    <font>
      <sz val="14"/>
      <color rgb="FFFF0000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6" fillId="6" borderId="11" xfId="0" applyFont="1" applyFill="1" applyBorder="1">
      <alignment vertical="center"/>
    </xf>
    <xf numFmtId="0" fontId="16" fillId="6" borderId="4" xfId="0" applyFont="1" applyFill="1" applyBorder="1">
      <alignment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left" vertical="center"/>
    </xf>
    <xf numFmtId="0" fontId="16" fillId="6" borderId="12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4" xfId="0" applyFont="1" applyBorder="1" applyAlignment="1">
      <alignment horizontal="center"/>
    </xf>
    <xf numFmtId="0" fontId="21" fillId="0" borderId="22" xfId="0" applyFont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8" xfId="0" applyFont="1" applyBorder="1" applyAlignment="1">
      <alignment vertical="top" wrapText="1"/>
    </xf>
    <xf numFmtId="0" fontId="24" fillId="8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4" fillId="0" borderId="6" xfId="0" applyFont="1" applyBorder="1" applyAlignment="1">
      <alignment vertical="top" wrapText="1"/>
    </xf>
    <xf numFmtId="0" fontId="26" fillId="0" borderId="4" xfId="0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0" fontId="21" fillId="0" borderId="4" xfId="0" applyFont="1" applyBorder="1">
      <alignment vertical="center"/>
    </xf>
    <xf numFmtId="0" fontId="22" fillId="0" borderId="21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vertical="center" wrapText="1"/>
    </xf>
    <xf numFmtId="0" fontId="24" fillId="0" borderId="4" xfId="0" applyFont="1" applyBorder="1">
      <alignment vertical="center"/>
    </xf>
    <xf numFmtId="0" fontId="24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26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21" fillId="0" borderId="2" xfId="0" applyFont="1" applyBorder="1" applyAlignment="1"/>
    <xf numFmtId="0" fontId="21" fillId="0" borderId="12" xfId="0" applyFont="1" applyBorder="1">
      <alignment vertical="center"/>
    </xf>
    <xf numFmtId="0" fontId="26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0" fontId="24" fillId="0" borderId="0" xfId="0" applyFont="1" applyBorder="1" applyAlignment="1">
      <alignment horizontal="center" vertical="center"/>
    </xf>
    <xf numFmtId="0" fontId="21" fillId="0" borderId="0" xfId="0" applyFont="1" applyBorder="1" applyAlignment="1"/>
    <xf numFmtId="0" fontId="28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 wrapText="1"/>
    </xf>
    <xf numFmtId="0" fontId="24" fillId="0" borderId="7" xfId="0" applyFont="1" applyBorder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3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8" borderId="0" xfId="0" applyFill="1" applyAlignment="1">
      <alignment vertical="center"/>
    </xf>
    <xf numFmtId="0" fontId="30" fillId="8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11" borderId="4" xfId="0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 wrapText="1"/>
    </xf>
    <xf numFmtId="0" fontId="30" fillId="12" borderId="12" xfId="0" applyFont="1" applyFill="1" applyBorder="1" applyAlignment="1">
      <alignment horizontal="center" vertical="center" wrapText="1"/>
    </xf>
    <xf numFmtId="0" fontId="31" fillId="3" borderId="1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32" fillId="3" borderId="20" xfId="0" applyFont="1" applyFill="1" applyBorder="1" applyAlignment="1">
      <alignment horizontal="center" vertical="center" wrapText="1"/>
    </xf>
    <xf numFmtId="0" fontId="32" fillId="3" borderId="8" xfId="0" applyFont="1" applyFill="1" applyBorder="1" applyAlignment="1">
      <alignment horizontal="center" vertical="center" wrapText="1"/>
    </xf>
    <xf numFmtId="0" fontId="33" fillId="12" borderId="11" xfId="0" applyFont="1" applyFill="1" applyBorder="1" applyAlignment="1">
      <alignment horizontal="center" vertical="center" wrapText="1"/>
    </xf>
    <xf numFmtId="0" fontId="33" fillId="12" borderId="12" xfId="0" applyFont="1" applyFill="1" applyBorder="1" applyAlignment="1">
      <alignment horizontal="center" vertical="center" wrapText="1"/>
    </xf>
    <xf numFmtId="0" fontId="33" fillId="12" borderId="20" xfId="0" applyFont="1" applyFill="1" applyBorder="1" applyAlignment="1">
      <alignment horizontal="center" vertical="center" wrapText="1"/>
    </xf>
    <xf numFmtId="0" fontId="33" fillId="12" borderId="8" xfId="0" applyFont="1" applyFill="1" applyBorder="1" applyAlignment="1">
      <alignment horizontal="center" vertical="center" wrapText="1"/>
    </xf>
    <xf numFmtId="0" fontId="33" fillId="10" borderId="11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center" vertical="center"/>
    </xf>
    <xf numFmtId="0" fontId="33" fillId="10" borderId="20" xfId="0" applyFont="1" applyFill="1" applyBorder="1" applyAlignment="1">
      <alignment horizontal="center" vertical="center" wrapText="1"/>
    </xf>
    <xf numFmtId="0" fontId="34" fillId="10" borderId="8" xfId="0" applyFont="1" applyFill="1" applyBorder="1" applyAlignment="1">
      <alignment horizontal="center" vertical="center"/>
    </xf>
    <xf numFmtId="0" fontId="36" fillId="3" borderId="11" xfId="0" applyFont="1" applyFill="1" applyBorder="1" applyAlignment="1">
      <alignment vertical="center"/>
    </xf>
    <xf numFmtId="0" fontId="37" fillId="3" borderId="11" xfId="0" applyFont="1" applyFill="1" applyBorder="1" applyAlignment="1">
      <alignment vertical="center"/>
    </xf>
    <xf numFmtId="0" fontId="37" fillId="3" borderId="20" xfId="0" applyFont="1" applyFill="1" applyBorder="1" applyAlignment="1">
      <alignment vertical="center"/>
    </xf>
    <xf numFmtId="0" fontId="35" fillId="3" borderId="12" xfId="0" applyFont="1" applyFill="1" applyBorder="1" applyAlignment="1">
      <alignment horizontal="center" vertical="center"/>
    </xf>
    <xf numFmtId="0" fontId="35" fillId="3" borderId="8" xfId="0" applyFont="1" applyFill="1" applyBorder="1" applyAlignment="1">
      <alignment horizontal="center" vertical="center"/>
    </xf>
    <xf numFmtId="0" fontId="38" fillId="2" borderId="10" xfId="0" applyFont="1" applyFill="1" applyBorder="1" applyAlignment="1">
      <alignment horizontal="center" vertical="center"/>
    </xf>
    <xf numFmtId="0" fontId="39" fillId="2" borderId="19" xfId="0" applyFont="1" applyFill="1" applyBorder="1" applyAlignment="1">
      <alignment horizontal="right" vertical="center"/>
    </xf>
    <xf numFmtId="0" fontId="29" fillId="11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40" fillId="10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3" fillId="10" borderId="4" xfId="1" applyFill="1" applyBorder="1" applyAlignment="1">
      <alignment horizontal="center" vertical="center"/>
    </xf>
    <xf numFmtId="0" fontId="6" fillId="10" borderId="4" xfId="1" applyFont="1" applyFill="1" applyBorder="1" applyAlignment="1">
      <alignment horizontal="center" vertical="center"/>
    </xf>
    <xf numFmtId="0" fontId="3" fillId="3" borderId="4" xfId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5" fillId="9" borderId="19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6" fillId="6" borderId="11" xfId="0" applyFont="1" applyFill="1" applyBorder="1" applyAlignment="1">
      <alignment vertical="center" wrapText="1"/>
    </xf>
    <xf numFmtId="0" fontId="16" fillId="6" borderId="4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6" fillId="4" borderId="11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left" vertical="center"/>
    </xf>
    <xf numFmtId="0" fontId="16" fillId="4" borderId="12" xfId="0" applyFont="1" applyFill="1" applyBorder="1" applyAlignment="1">
      <alignment horizontal="left" vertical="center"/>
    </xf>
    <xf numFmtId="0" fontId="12" fillId="5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0" fillId="11" borderId="19" xfId="0" applyFont="1" applyFill="1" applyBorder="1" applyAlignment="1">
      <alignment horizontal="center" vertical="center"/>
    </xf>
    <xf numFmtId="0" fontId="30" fillId="11" borderId="10" xfId="0" applyFont="1" applyFill="1" applyBorder="1" applyAlignment="1">
      <alignment horizontal="center" vertical="center"/>
    </xf>
    <xf numFmtId="0" fontId="30" fillId="13" borderId="19" xfId="0" applyFont="1" applyFill="1" applyBorder="1" applyAlignment="1">
      <alignment horizontal="center" vertical="center"/>
    </xf>
    <xf numFmtId="0" fontId="30" fillId="13" borderId="1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textRotation="255"/>
    </xf>
    <xf numFmtId="0" fontId="0" fillId="3" borderId="20" xfId="0" applyFill="1" applyBorder="1" applyAlignment="1">
      <alignment horizontal="center" vertical="center" textRotation="255"/>
    </xf>
    <xf numFmtId="0" fontId="24" fillId="0" borderId="4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8" borderId="18" xfId="0" applyFont="1" applyFill="1" applyBorder="1" applyAlignment="1">
      <alignment horizontal="center" vertical="center" wrapText="1"/>
    </xf>
    <xf numFmtId="0" fontId="24" fillId="8" borderId="6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30" fillId="10" borderId="4" xfId="0" applyFont="1" applyFill="1" applyBorder="1" applyAlignment="1">
      <alignment horizontal="center" vertical="center" wrapText="1"/>
    </xf>
    <xf numFmtId="0" fontId="0" fillId="10" borderId="4" xfId="0" applyFont="1" applyFill="1" applyBorder="1" applyAlignment="1">
      <alignment horizontal="center" vertical="center"/>
    </xf>
    <xf numFmtId="0" fontId="41" fillId="10" borderId="4" xfId="0" applyFont="1" applyFill="1" applyBorder="1" applyAlignment="1">
      <alignment horizontal="center" vertical="center" wrapText="1"/>
    </xf>
    <xf numFmtId="0" fontId="42" fillId="10" borderId="4" xfId="1" applyFont="1" applyFill="1" applyBorder="1" applyAlignment="1">
      <alignment horizontal="center" vertical="center"/>
    </xf>
    <xf numFmtId="0" fontId="43" fillId="10" borderId="4" xfId="1" applyFont="1" applyFill="1" applyBorder="1" applyAlignment="1">
      <alignment horizontal="center" vertical="center"/>
    </xf>
    <xf numFmtId="0" fontId="44" fillId="10" borderId="4" xfId="0" applyFont="1" applyFill="1" applyBorder="1" applyAlignment="1">
      <alignment horizontal="center" vertical="center"/>
    </xf>
    <xf numFmtId="0" fontId="3" fillId="14" borderId="0" xfId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12" xfId="0" applyFill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0" fillId="10" borderId="11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DE0000"/>
      <color rgb="FFAE9BFF"/>
      <color rgb="FFC1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lass-qry.acad.ncku.edu.tw/crm/course_map/course.php?dept=E9&amp;cono=E932300" TargetMode="External"/><Relationship Id="rId13" Type="http://schemas.openxmlformats.org/officeDocument/2006/relationships/hyperlink" Target="http://class-qry.acad.ncku.edu.tw/crm/course_map/course.php?dept=J0&amp;cono=J030700" TargetMode="External"/><Relationship Id="rId18" Type="http://schemas.openxmlformats.org/officeDocument/2006/relationships/hyperlink" Target="http://class-qry.acad.ncku.edu.tw/crm/course_map/course.php?dept=F7&amp;cono=F732001" TargetMode="External"/><Relationship Id="rId26" Type="http://schemas.openxmlformats.org/officeDocument/2006/relationships/hyperlink" Target="http://class-qry.acad.ncku.edu.tw/crm/course_map/course.php?dept=F7&amp;cono=F722500" TargetMode="External"/><Relationship Id="rId3" Type="http://schemas.openxmlformats.org/officeDocument/2006/relationships/hyperlink" Target="http://class-qry.acad.ncku.edu.tw/crm/course_map/course.php?dept=F7&amp;cono=F720900" TargetMode="External"/><Relationship Id="rId21" Type="http://schemas.openxmlformats.org/officeDocument/2006/relationships/hyperlink" Target="http://class-qry.acad.ncku.edu.tw/crm/course_map/course.php?dept=F7&amp;cono=F732001" TargetMode="External"/><Relationship Id="rId7" Type="http://schemas.openxmlformats.org/officeDocument/2006/relationships/hyperlink" Target="http://class-qry.acad.ncku.edu.tw/crm/course_map/course.php?dept=E9&amp;cono=E932300" TargetMode="External"/><Relationship Id="rId12" Type="http://schemas.openxmlformats.org/officeDocument/2006/relationships/hyperlink" Target="http://class-qry.acad.ncku.edu.tw/crm/course_map/course.php?dept=F7&amp;cono=F711110" TargetMode="External"/><Relationship Id="rId17" Type="http://schemas.openxmlformats.org/officeDocument/2006/relationships/hyperlink" Target="http://class-qry.acad.ncku.edu.tw/crm/course_map/course.php?dept=F7&amp;cono=F732001" TargetMode="External"/><Relationship Id="rId25" Type="http://schemas.openxmlformats.org/officeDocument/2006/relationships/hyperlink" Target="http://class-qry.acad.ncku.edu.tw/crm/course_map/course.php?dept=D8&amp;cono=J030400" TargetMode="External"/><Relationship Id="rId2" Type="http://schemas.openxmlformats.org/officeDocument/2006/relationships/hyperlink" Target="http://class-qry.acad.ncku.edu.tw/crm/course_map/course.php?dept=F7&amp;cono=F720900" TargetMode="External"/><Relationship Id="rId16" Type="http://schemas.openxmlformats.org/officeDocument/2006/relationships/hyperlink" Target="http://class-qry.acad.ncku.edu.tw/crm/course_map/course.php?dept=F7&amp;cono=F732001" TargetMode="External"/><Relationship Id="rId20" Type="http://schemas.openxmlformats.org/officeDocument/2006/relationships/hyperlink" Target="http://class-qry.acad.ncku.edu.tw/crm/course_map/course.php?dept=F7&amp;cono=F720900" TargetMode="External"/><Relationship Id="rId29" Type="http://schemas.openxmlformats.org/officeDocument/2006/relationships/hyperlink" Target="http://class-qry.acad.ncku.edu.tw/crm/course_map/course.php?dept=J0&amp;cono=J010100" TargetMode="External"/><Relationship Id="rId1" Type="http://schemas.openxmlformats.org/officeDocument/2006/relationships/hyperlink" Target="http://class-qry.acad.ncku.edu.tw/crm/course_map/course.php?dept=F7&amp;cono=F720900" TargetMode="External"/><Relationship Id="rId6" Type="http://schemas.openxmlformats.org/officeDocument/2006/relationships/hyperlink" Target="http://class-qry.acad.ncku.edu.tw/crm/course_map/course.php?dept=F7&amp;cono=F720300" TargetMode="External"/><Relationship Id="rId11" Type="http://schemas.openxmlformats.org/officeDocument/2006/relationships/hyperlink" Target="http://class-qry.acad.ncku.edu.tw/crm/course_map/course.php?dept=F7&amp;cono=F711110" TargetMode="External"/><Relationship Id="rId24" Type="http://schemas.openxmlformats.org/officeDocument/2006/relationships/hyperlink" Target="http://class-qry.acad.ncku.edu.tw/crm/course_map/course.php?dept=J0&amp;cono=J030700" TargetMode="External"/><Relationship Id="rId5" Type="http://schemas.openxmlformats.org/officeDocument/2006/relationships/hyperlink" Target="http://class-qry.acad.ncku.edu.tw/crm/course_map/course.php?dept=F7&amp;cono=F720300" TargetMode="External"/><Relationship Id="rId15" Type="http://schemas.openxmlformats.org/officeDocument/2006/relationships/hyperlink" Target="http://class-qry.acad.ncku.edu.tw/crm/course_map/course.php?dept=J0&amp;cono=J030700" TargetMode="External"/><Relationship Id="rId23" Type="http://schemas.openxmlformats.org/officeDocument/2006/relationships/hyperlink" Target="http://class-qry.acad.ncku.edu.tw/crm/course_map/course.php?dept=F7&amp;cono=F720300" TargetMode="External"/><Relationship Id="rId28" Type="http://schemas.openxmlformats.org/officeDocument/2006/relationships/hyperlink" Target="http://class-qry.acad.ncku.edu.tw/crm/course_map/course.php?dept=J0&amp;cono=J010100" TargetMode="External"/><Relationship Id="rId10" Type="http://schemas.openxmlformats.org/officeDocument/2006/relationships/hyperlink" Target="http://class-qry.acad.ncku.edu.tw/crm/course_map/course.php?dept=F7&amp;cono=F711110" TargetMode="External"/><Relationship Id="rId19" Type="http://schemas.openxmlformats.org/officeDocument/2006/relationships/hyperlink" Target="http://class-qry.acad.ncku.edu.tw/crm/course_map/course.php?dept=E9&amp;cono=E932300" TargetMode="External"/><Relationship Id="rId31" Type="http://schemas.openxmlformats.org/officeDocument/2006/relationships/hyperlink" Target="http://class-qry.acad.ncku.edu.tw/crm/course_map/course.php?dept=M0&amp;cono=M060600" TargetMode="External"/><Relationship Id="rId4" Type="http://schemas.openxmlformats.org/officeDocument/2006/relationships/hyperlink" Target="http://class-qry.acad.ncku.edu.tw/crm/course_map/course.php?dept=F7&amp;cono=F720300" TargetMode="External"/><Relationship Id="rId9" Type="http://schemas.openxmlformats.org/officeDocument/2006/relationships/hyperlink" Target="http://class-qry.acad.ncku.edu.tw/crm/course_map/course.php?dept=E9&amp;cono=E932300" TargetMode="External"/><Relationship Id="rId14" Type="http://schemas.openxmlformats.org/officeDocument/2006/relationships/hyperlink" Target="http://class-qry.acad.ncku.edu.tw/crm/course_map/course.php?dept=J0&amp;cono=J030700" TargetMode="External"/><Relationship Id="rId22" Type="http://schemas.openxmlformats.org/officeDocument/2006/relationships/hyperlink" Target="http://class-qry.acad.ncku.edu.tw/crm/course_map/course.php?dept=F7&amp;cono=F711110" TargetMode="External"/><Relationship Id="rId27" Type="http://schemas.openxmlformats.org/officeDocument/2006/relationships/hyperlink" Target="http://class-qry.acad.ncku.edu.tw/crm/course_map/course.php?dept=J0&amp;cono=J010100" TargetMode="External"/><Relationship Id="rId30" Type="http://schemas.openxmlformats.org/officeDocument/2006/relationships/hyperlink" Target="http://class-qry.acad.ncku.edu.tw/crm/course_map/course.php?dept=J0&amp;cono=J010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7A-C77A-824F-9935-9002849787F1}">
  <dimension ref="B5:U91"/>
  <sheetViews>
    <sheetView topLeftCell="A32" workbookViewId="0">
      <selection activeCell="F40" sqref="F40:F42"/>
    </sheetView>
  </sheetViews>
  <sheetFormatPr baseColWidth="10" defaultRowHeight="15"/>
  <cols>
    <col min="7" max="7" width="18.83203125" customWidth="1"/>
    <col min="9" max="9" width="16.6640625" customWidth="1"/>
    <col min="12" max="12" width="36.6640625" customWidth="1"/>
  </cols>
  <sheetData>
    <row r="5" spans="6:21" ht="16" thickBot="1"/>
    <row r="6" spans="6:21" ht="38" customHeight="1">
      <c r="G6" s="119" t="s">
        <v>28</v>
      </c>
      <c r="H6" s="120"/>
      <c r="I6" s="120"/>
      <c r="J6" s="120"/>
      <c r="K6" s="120"/>
      <c r="L6" s="120"/>
      <c r="M6" s="120"/>
      <c r="N6" s="120"/>
      <c r="O6" s="121"/>
      <c r="T6" s="9" t="s">
        <v>103</v>
      </c>
      <c r="U6" t="s">
        <v>104</v>
      </c>
    </row>
    <row r="7" spans="6:21" ht="20">
      <c r="G7" s="143"/>
      <c r="H7" s="144"/>
      <c r="I7" s="144"/>
      <c r="J7" s="144"/>
      <c r="K7" s="144"/>
      <c r="L7" s="145" t="s">
        <v>87</v>
      </c>
      <c r="M7" s="145"/>
      <c r="N7" s="145"/>
      <c r="O7" s="146"/>
    </row>
    <row r="8" spans="6:21" ht="20">
      <c r="G8" s="147" t="s">
        <v>29</v>
      </c>
      <c r="H8" s="148"/>
      <c r="I8" s="148"/>
      <c r="J8" s="148"/>
      <c r="K8" s="148"/>
      <c r="L8" s="148"/>
      <c r="M8" s="148"/>
      <c r="N8" s="148"/>
      <c r="O8" s="149"/>
    </row>
    <row r="9" spans="6:21" ht="20">
      <c r="G9" s="150" t="s">
        <v>30</v>
      </c>
      <c r="H9" s="17" t="s">
        <v>31</v>
      </c>
      <c r="I9" s="17" t="s">
        <v>32</v>
      </c>
      <c r="J9" s="18" t="s">
        <v>33</v>
      </c>
      <c r="K9" s="18" t="s">
        <v>34</v>
      </c>
      <c r="L9" s="18" t="s">
        <v>35</v>
      </c>
      <c r="M9" s="18" t="s">
        <v>36</v>
      </c>
      <c r="N9" s="18" t="s">
        <v>37</v>
      </c>
      <c r="O9" s="19" t="s">
        <v>38</v>
      </c>
    </row>
    <row r="10" spans="6:21" ht="20">
      <c r="G10" s="150"/>
      <c r="H10" s="17" t="s">
        <v>39</v>
      </c>
      <c r="I10" s="17" t="s">
        <v>40</v>
      </c>
      <c r="J10" s="18" t="s">
        <v>41</v>
      </c>
      <c r="K10" s="18" t="s">
        <v>42</v>
      </c>
      <c r="L10" s="18" t="s">
        <v>43</v>
      </c>
      <c r="M10" s="18">
        <v>2</v>
      </c>
      <c r="N10" s="18"/>
      <c r="O10" s="19"/>
    </row>
    <row r="11" spans="6:21" ht="20">
      <c r="G11" s="20" t="s">
        <v>44</v>
      </c>
      <c r="H11" s="21"/>
      <c r="I11" s="21"/>
      <c r="J11" s="21"/>
      <c r="K11" s="21"/>
      <c r="L11" s="22" t="s">
        <v>45</v>
      </c>
      <c r="M11" s="22">
        <f>SUM(M13:M16,M18:M29,M31:M33)</f>
        <v>15</v>
      </c>
      <c r="N11" s="22" t="s">
        <v>46</v>
      </c>
      <c r="O11" s="23" t="s">
        <v>47</v>
      </c>
    </row>
    <row r="12" spans="6:21" ht="20">
      <c r="G12" s="139" t="s">
        <v>48</v>
      </c>
      <c r="H12" s="140"/>
      <c r="I12" s="140"/>
      <c r="J12" s="140"/>
      <c r="K12" s="140"/>
      <c r="L12" s="140"/>
      <c r="M12" s="140"/>
      <c r="N12" s="24"/>
      <c r="O12" s="25"/>
    </row>
    <row r="13" spans="6:21" ht="20">
      <c r="F13">
        <v>2.1</v>
      </c>
      <c r="G13" s="130" t="s">
        <v>49</v>
      </c>
      <c r="H13" s="14" t="s">
        <v>93</v>
      </c>
      <c r="I13" s="14" t="s">
        <v>94</v>
      </c>
      <c r="J13" s="10" t="s">
        <v>107</v>
      </c>
      <c r="K13" s="10" t="s">
        <v>108</v>
      </c>
      <c r="L13" s="10" t="s">
        <v>92</v>
      </c>
      <c r="M13" s="10">
        <v>2</v>
      </c>
      <c r="N13" s="10"/>
      <c r="O13" s="11"/>
    </row>
    <row r="14" spans="6:21" ht="20">
      <c r="F14">
        <v>1.2</v>
      </c>
      <c r="G14" s="130"/>
      <c r="H14" s="14" t="s">
        <v>89</v>
      </c>
      <c r="I14" s="14" t="s">
        <v>91</v>
      </c>
      <c r="J14" s="10" t="s">
        <v>107</v>
      </c>
      <c r="K14" s="10" t="s">
        <v>108</v>
      </c>
      <c r="L14" s="10" t="s">
        <v>88</v>
      </c>
      <c r="M14" s="10">
        <v>2</v>
      </c>
      <c r="N14" s="10"/>
      <c r="O14" s="11"/>
    </row>
    <row r="15" spans="6:21" ht="20">
      <c r="G15" s="130" t="s">
        <v>50</v>
      </c>
      <c r="H15" s="15">
        <v>0</v>
      </c>
      <c r="I15" s="15">
        <v>0</v>
      </c>
      <c r="J15" s="16">
        <v>0</v>
      </c>
      <c r="K15" s="16">
        <v>0</v>
      </c>
      <c r="L15" s="16">
        <v>0</v>
      </c>
      <c r="M15" s="16">
        <v>0</v>
      </c>
      <c r="N15" s="10"/>
      <c r="O15" s="11"/>
    </row>
    <row r="16" spans="6:21" ht="20">
      <c r="G16" s="130"/>
      <c r="H16" s="15">
        <v>0</v>
      </c>
      <c r="I16" s="15">
        <v>0</v>
      </c>
      <c r="J16" s="16">
        <v>0</v>
      </c>
      <c r="K16" s="16">
        <v>0</v>
      </c>
      <c r="L16" s="16">
        <v>0</v>
      </c>
      <c r="M16" s="16">
        <v>0</v>
      </c>
      <c r="N16" s="10"/>
      <c r="O16" s="11"/>
    </row>
    <row r="17" spans="6:15" ht="20">
      <c r="G17" s="139" t="s">
        <v>51</v>
      </c>
      <c r="H17" s="140"/>
      <c r="I17" s="140"/>
      <c r="J17" s="140"/>
      <c r="K17" s="140"/>
      <c r="L17" s="140"/>
      <c r="M17" s="140"/>
      <c r="N17" s="24"/>
      <c r="O17" s="25"/>
    </row>
    <row r="18" spans="6:15" ht="20">
      <c r="F18">
        <v>1.1000000000000001</v>
      </c>
      <c r="G18" s="122" t="s">
        <v>52</v>
      </c>
      <c r="H18" s="14" t="s">
        <v>90</v>
      </c>
      <c r="I18" s="14" t="s">
        <v>85</v>
      </c>
      <c r="J18" s="10" t="s">
        <v>42</v>
      </c>
      <c r="K18" s="10" t="s">
        <v>95</v>
      </c>
      <c r="L18" s="10" t="s">
        <v>84</v>
      </c>
      <c r="M18" s="10">
        <v>2</v>
      </c>
      <c r="N18" s="10"/>
      <c r="O18" s="11"/>
    </row>
    <row r="19" spans="6:15" ht="20">
      <c r="F19">
        <v>1.2</v>
      </c>
      <c r="G19" s="123"/>
      <c r="H19" s="14" t="s">
        <v>101</v>
      </c>
      <c r="I19" s="14" t="s">
        <v>100</v>
      </c>
      <c r="J19" s="10" t="s">
        <v>42</v>
      </c>
      <c r="K19" s="10" t="s">
        <v>102</v>
      </c>
      <c r="L19" s="10" t="s">
        <v>99</v>
      </c>
      <c r="M19" s="10">
        <v>2</v>
      </c>
      <c r="N19" s="10"/>
      <c r="O19" s="11"/>
    </row>
    <row r="20" spans="6:15" ht="20">
      <c r="G20" s="123"/>
      <c r="H20" s="14" t="s">
        <v>160</v>
      </c>
      <c r="I20" s="14" t="s">
        <v>161</v>
      </c>
      <c r="J20" s="10" t="s">
        <v>42</v>
      </c>
      <c r="K20" s="10" t="s">
        <v>95</v>
      </c>
      <c r="L20" s="10" t="s">
        <v>159</v>
      </c>
      <c r="M20" s="10">
        <v>2</v>
      </c>
      <c r="N20" s="10"/>
      <c r="O20" s="11"/>
    </row>
    <row r="21" spans="6:15" ht="20">
      <c r="F21">
        <v>2.1</v>
      </c>
      <c r="G21" s="124"/>
      <c r="H21" s="14" t="s">
        <v>173</v>
      </c>
      <c r="I21" s="14" t="s">
        <v>174</v>
      </c>
      <c r="J21" s="10" t="s">
        <v>42</v>
      </c>
      <c r="K21" s="10" t="s">
        <v>175</v>
      </c>
      <c r="L21" s="10" t="s">
        <v>176</v>
      </c>
      <c r="M21" s="10">
        <v>2</v>
      </c>
      <c r="N21" s="10"/>
      <c r="O21" s="11"/>
    </row>
    <row r="22" spans="6:15" ht="20">
      <c r="F22">
        <v>2.2000000000000002</v>
      </c>
      <c r="G22" s="130" t="s">
        <v>53</v>
      </c>
      <c r="H22" s="14" t="s">
        <v>179</v>
      </c>
      <c r="I22" s="14" t="s">
        <v>180</v>
      </c>
      <c r="J22" s="10" t="s">
        <v>42</v>
      </c>
      <c r="K22" s="10" t="s">
        <v>178</v>
      </c>
      <c r="L22" s="10" t="s">
        <v>177</v>
      </c>
      <c r="M22" s="10">
        <v>2</v>
      </c>
      <c r="N22" s="10"/>
      <c r="O22" s="11"/>
    </row>
    <row r="23" spans="6:15" ht="20">
      <c r="G23" s="130"/>
      <c r="H23" s="15">
        <v>0</v>
      </c>
      <c r="I23" s="15">
        <v>0</v>
      </c>
      <c r="J23" s="16">
        <v>0</v>
      </c>
      <c r="K23" s="16">
        <v>0</v>
      </c>
      <c r="L23" s="16">
        <v>0</v>
      </c>
      <c r="M23" s="16">
        <v>0</v>
      </c>
      <c r="N23" s="10"/>
      <c r="O23" s="11"/>
    </row>
    <row r="24" spans="6:15" ht="20">
      <c r="G24" s="130" t="s">
        <v>54</v>
      </c>
      <c r="H24" s="15">
        <v>0</v>
      </c>
      <c r="I24" s="15">
        <v>0</v>
      </c>
      <c r="J24" s="16">
        <v>0</v>
      </c>
      <c r="K24" s="16">
        <v>0</v>
      </c>
      <c r="L24" s="16">
        <v>0</v>
      </c>
      <c r="M24" s="16">
        <v>0</v>
      </c>
      <c r="N24" s="10"/>
      <c r="O24" s="11"/>
    </row>
    <row r="25" spans="6:15" ht="20">
      <c r="G25" s="130"/>
      <c r="H25" s="15">
        <v>0</v>
      </c>
      <c r="I25" s="15">
        <v>0</v>
      </c>
      <c r="J25" s="16">
        <v>0</v>
      </c>
      <c r="K25" s="16">
        <v>0</v>
      </c>
      <c r="L25" s="16">
        <v>0</v>
      </c>
      <c r="M25" s="16">
        <v>0</v>
      </c>
      <c r="N25" s="10"/>
      <c r="O25" s="11"/>
    </row>
    <row r="26" spans="6:15" ht="20">
      <c r="G26" s="130" t="s">
        <v>55</v>
      </c>
      <c r="H26" s="15">
        <v>0</v>
      </c>
      <c r="I26" s="15">
        <v>0</v>
      </c>
      <c r="J26" s="16">
        <v>0</v>
      </c>
      <c r="K26" s="16">
        <v>0</v>
      </c>
      <c r="L26" s="16">
        <v>0</v>
      </c>
      <c r="M26" s="16">
        <v>0</v>
      </c>
      <c r="N26" s="10"/>
      <c r="O26" s="11"/>
    </row>
    <row r="27" spans="6:15" ht="20">
      <c r="G27" s="130"/>
      <c r="H27" s="15">
        <v>0</v>
      </c>
      <c r="I27" s="15">
        <v>0</v>
      </c>
      <c r="J27" s="16">
        <v>0</v>
      </c>
      <c r="K27" s="16">
        <v>0</v>
      </c>
      <c r="L27" s="16">
        <v>0</v>
      </c>
      <c r="M27" s="16">
        <v>0</v>
      </c>
      <c r="N27" s="10"/>
      <c r="O27" s="11"/>
    </row>
    <row r="28" spans="6:15" ht="20">
      <c r="G28" s="130" t="s">
        <v>56</v>
      </c>
      <c r="H28" s="15">
        <v>0</v>
      </c>
      <c r="I28" s="15">
        <v>0</v>
      </c>
      <c r="J28" s="16">
        <v>0</v>
      </c>
      <c r="K28" s="16">
        <v>0</v>
      </c>
      <c r="L28" s="16">
        <v>0</v>
      </c>
      <c r="M28" s="16">
        <v>0</v>
      </c>
      <c r="N28" s="10"/>
      <c r="O28" s="11"/>
    </row>
    <row r="29" spans="6:15" ht="20">
      <c r="G29" s="130"/>
      <c r="H29" s="15">
        <v>0</v>
      </c>
      <c r="I29" s="15">
        <v>0</v>
      </c>
      <c r="J29" s="16">
        <v>0</v>
      </c>
      <c r="K29" s="16">
        <v>0</v>
      </c>
      <c r="L29" s="16">
        <v>0</v>
      </c>
      <c r="M29" s="16">
        <v>0</v>
      </c>
      <c r="N29" s="10"/>
      <c r="O29" s="11"/>
    </row>
    <row r="30" spans="6:15" ht="20">
      <c r="G30" s="139" t="s">
        <v>57</v>
      </c>
      <c r="H30" s="140"/>
      <c r="I30" s="140"/>
      <c r="J30" s="140"/>
      <c r="K30" s="140"/>
      <c r="L30" s="140"/>
      <c r="M30" s="140"/>
      <c r="N30" s="24"/>
      <c r="O30" s="25"/>
    </row>
    <row r="31" spans="6:15" ht="20">
      <c r="G31" s="26" t="s">
        <v>58</v>
      </c>
      <c r="H31" s="15">
        <v>0</v>
      </c>
      <c r="I31" s="15">
        <v>0</v>
      </c>
      <c r="J31" s="16">
        <v>0</v>
      </c>
      <c r="K31" s="16">
        <v>0</v>
      </c>
      <c r="L31" s="16">
        <v>0</v>
      </c>
      <c r="M31" s="16">
        <v>0</v>
      </c>
      <c r="N31" s="10"/>
      <c r="O31" s="11"/>
    </row>
    <row r="32" spans="6:15" ht="20">
      <c r="G32" s="139" t="s">
        <v>59</v>
      </c>
      <c r="H32" s="140"/>
      <c r="I32" s="140"/>
      <c r="J32" s="140"/>
      <c r="K32" s="140"/>
      <c r="L32" s="140"/>
      <c r="M32" s="140"/>
      <c r="N32" s="24"/>
      <c r="O32" s="25"/>
    </row>
    <row r="33" spans="6:15" ht="20">
      <c r="F33">
        <v>1.1000000000000001</v>
      </c>
      <c r="G33" s="26" t="s">
        <v>60</v>
      </c>
      <c r="H33" s="14" t="s">
        <v>105</v>
      </c>
      <c r="I33" s="14" t="s">
        <v>106</v>
      </c>
      <c r="J33" s="10" t="s">
        <v>42</v>
      </c>
      <c r="K33" s="10" t="s">
        <v>86</v>
      </c>
      <c r="L33" s="10" t="s">
        <v>60</v>
      </c>
      <c r="M33" s="10">
        <v>1</v>
      </c>
      <c r="N33" s="10"/>
      <c r="O33" s="11"/>
    </row>
    <row r="34" spans="6:15" ht="20">
      <c r="G34" s="20" t="s">
        <v>61</v>
      </c>
      <c r="H34" s="21"/>
      <c r="I34" s="21"/>
      <c r="J34" s="21"/>
      <c r="K34" s="21"/>
      <c r="L34" s="22" t="s">
        <v>45</v>
      </c>
      <c r="M34" s="22">
        <f>SUM(M35:M38)</f>
        <v>5</v>
      </c>
      <c r="N34" s="22"/>
      <c r="O34" s="23"/>
    </row>
    <row r="35" spans="6:15" ht="20">
      <c r="F35">
        <v>2.1</v>
      </c>
      <c r="G35" s="130" t="s">
        <v>62</v>
      </c>
      <c r="H35" s="14" t="s">
        <v>140</v>
      </c>
      <c r="I35" s="14" t="s">
        <v>163</v>
      </c>
      <c r="J35" s="10" t="s">
        <v>63</v>
      </c>
      <c r="K35" s="10" t="s">
        <v>64</v>
      </c>
      <c r="L35" s="27" t="s">
        <v>162</v>
      </c>
      <c r="M35" s="10">
        <v>5</v>
      </c>
      <c r="N35" s="10"/>
      <c r="O35" s="11"/>
    </row>
    <row r="36" spans="6:15" ht="20">
      <c r="G36" s="130"/>
      <c r="H36" s="15">
        <v>0</v>
      </c>
      <c r="I36" s="15">
        <v>0</v>
      </c>
      <c r="J36" s="16" t="s">
        <v>63</v>
      </c>
      <c r="K36" s="16" t="s">
        <v>64</v>
      </c>
      <c r="L36" s="16" t="s">
        <v>65</v>
      </c>
      <c r="M36" s="16">
        <v>0</v>
      </c>
      <c r="N36" s="10"/>
      <c r="O36" s="11"/>
    </row>
    <row r="37" spans="6:15" ht="20">
      <c r="G37" s="130"/>
      <c r="H37" s="15">
        <v>0</v>
      </c>
      <c r="I37" s="15">
        <v>0</v>
      </c>
      <c r="J37" s="16" t="s">
        <v>63</v>
      </c>
      <c r="K37" s="16" t="s">
        <v>64</v>
      </c>
      <c r="L37" s="16" t="s">
        <v>66</v>
      </c>
      <c r="M37" s="16">
        <v>0</v>
      </c>
      <c r="N37" s="10"/>
      <c r="O37" s="11"/>
    </row>
    <row r="38" spans="6:15" ht="20">
      <c r="G38" s="130"/>
      <c r="H38" s="15">
        <v>0</v>
      </c>
      <c r="I38" s="15">
        <v>0</v>
      </c>
      <c r="J38" s="16" t="s">
        <v>63</v>
      </c>
      <c r="K38" s="16" t="s">
        <v>64</v>
      </c>
      <c r="L38" s="16" t="s">
        <v>67</v>
      </c>
      <c r="M38" s="16">
        <v>0</v>
      </c>
      <c r="N38" s="10"/>
      <c r="O38" s="11"/>
    </row>
    <row r="39" spans="6:15" ht="20">
      <c r="G39" s="141" t="s">
        <v>188</v>
      </c>
      <c r="H39" s="142"/>
      <c r="I39" s="142"/>
      <c r="J39" s="142"/>
      <c r="K39" s="142"/>
      <c r="L39" s="22" t="s">
        <v>45</v>
      </c>
      <c r="M39" s="28">
        <f>SUM(M40:M58)</f>
        <v>7</v>
      </c>
      <c r="N39" s="28"/>
      <c r="O39" s="29"/>
    </row>
    <row r="40" spans="6:15" ht="21">
      <c r="F40">
        <v>1.1000000000000001</v>
      </c>
      <c r="G40" s="136" t="s">
        <v>68</v>
      </c>
      <c r="H40" s="30" t="s">
        <v>128</v>
      </c>
      <c r="I40" s="30" t="s">
        <v>127</v>
      </c>
      <c r="J40" s="10" t="s">
        <v>129</v>
      </c>
      <c r="K40" s="10" t="s">
        <v>130</v>
      </c>
      <c r="L40" s="30" t="s">
        <v>131</v>
      </c>
      <c r="M40" s="10">
        <v>3</v>
      </c>
      <c r="N40" s="10"/>
      <c r="O40" s="11"/>
    </row>
    <row r="41" spans="6:15" ht="21">
      <c r="F41">
        <v>2.1</v>
      </c>
      <c r="G41" s="130"/>
      <c r="H41" s="14" t="s">
        <v>164</v>
      </c>
      <c r="I41" s="14" t="s">
        <v>165</v>
      </c>
      <c r="J41" s="10" t="s">
        <v>122</v>
      </c>
      <c r="K41" s="10" t="s">
        <v>166</v>
      </c>
      <c r="L41" s="30" t="s">
        <v>168</v>
      </c>
      <c r="M41" s="10">
        <v>3</v>
      </c>
      <c r="N41" s="10"/>
      <c r="O41" s="11"/>
    </row>
    <row r="42" spans="6:15" ht="21">
      <c r="F42">
        <v>2.2000000000000002</v>
      </c>
      <c r="G42" s="130"/>
      <c r="H42" s="14" t="s">
        <v>181</v>
      </c>
      <c r="I42" s="14" t="s">
        <v>182</v>
      </c>
      <c r="J42" s="10" t="s">
        <v>122</v>
      </c>
      <c r="K42" s="10" t="s">
        <v>121</v>
      </c>
      <c r="L42" s="30" t="s">
        <v>184</v>
      </c>
      <c r="M42" s="10">
        <v>1</v>
      </c>
      <c r="N42" s="10"/>
      <c r="O42" s="11"/>
    </row>
    <row r="43" spans="6:15" ht="20">
      <c r="G43" s="130"/>
      <c r="H43" s="14"/>
      <c r="I43" s="14"/>
      <c r="J43" s="10"/>
      <c r="K43" s="10"/>
      <c r="L43" s="10"/>
      <c r="M43" s="10"/>
      <c r="N43" s="10"/>
      <c r="O43" s="11"/>
    </row>
    <row r="44" spans="6:15" ht="20">
      <c r="G44" s="130"/>
      <c r="H44" s="14"/>
      <c r="I44" s="14"/>
      <c r="J44" s="10"/>
      <c r="K44" s="10"/>
      <c r="L44" s="10"/>
      <c r="M44" s="10"/>
      <c r="N44" s="10"/>
      <c r="O44" s="11"/>
    </row>
    <row r="45" spans="6:15" ht="20">
      <c r="G45" s="130"/>
      <c r="H45" s="14"/>
      <c r="I45" s="14"/>
      <c r="J45" s="10"/>
      <c r="K45" s="10"/>
      <c r="L45" s="10"/>
      <c r="M45" s="10"/>
      <c r="N45" s="10"/>
      <c r="O45" s="11"/>
    </row>
    <row r="46" spans="6:15" ht="20">
      <c r="G46" s="130"/>
      <c r="H46" s="14"/>
      <c r="I46" s="14"/>
      <c r="J46" s="10"/>
      <c r="K46" s="10"/>
      <c r="L46" s="10"/>
      <c r="M46" s="10"/>
      <c r="N46" s="10"/>
      <c r="O46" s="11"/>
    </row>
    <row r="47" spans="6:15" ht="20">
      <c r="G47" s="130"/>
      <c r="H47" s="14"/>
      <c r="I47" s="14"/>
      <c r="J47" s="10"/>
      <c r="K47" s="10"/>
      <c r="L47" s="10"/>
      <c r="M47" s="10"/>
      <c r="N47" s="10"/>
      <c r="O47" s="11"/>
    </row>
    <row r="48" spans="6:15" ht="20">
      <c r="G48" s="137" t="s">
        <v>69</v>
      </c>
      <c r="H48" s="31"/>
      <c r="I48" s="31"/>
      <c r="J48" s="32"/>
      <c r="K48" s="32"/>
      <c r="L48" s="32"/>
      <c r="M48" s="32"/>
      <c r="N48" s="32"/>
      <c r="O48" s="33"/>
    </row>
    <row r="49" spans="2:17" ht="20">
      <c r="G49" s="138"/>
      <c r="H49" s="31"/>
      <c r="I49" s="31"/>
      <c r="J49" s="32"/>
      <c r="K49" s="32"/>
      <c r="L49" s="32"/>
      <c r="M49" s="32"/>
      <c r="N49" s="32"/>
      <c r="O49" s="33"/>
    </row>
    <row r="50" spans="2:17" ht="20">
      <c r="G50" s="136" t="s">
        <v>70</v>
      </c>
      <c r="H50" s="30"/>
      <c r="I50" s="30"/>
      <c r="J50" s="10"/>
      <c r="K50" s="10"/>
      <c r="L50" s="10"/>
      <c r="M50" s="10"/>
      <c r="N50" s="10"/>
      <c r="O50" s="11"/>
    </row>
    <row r="51" spans="2:17" ht="20">
      <c r="G51" s="136"/>
      <c r="H51" s="14"/>
      <c r="I51" s="14"/>
      <c r="J51" s="10"/>
      <c r="K51" s="10"/>
      <c r="L51" s="10"/>
      <c r="M51" s="10"/>
      <c r="N51" s="10"/>
      <c r="O51" s="11"/>
    </row>
    <row r="52" spans="2:17" ht="20">
      <c r="G52" s="136"/>
      <c r="H52" s="14"/>
      <c r="I52" s="14"/>
      <c r="J52" s="10"/>
      <c r="K52" s="10"/>
      <c r="L52" s="10"/>
      <c r="M52" s="10"/>
      <c r="N52" s="10"/>
      <c r="O52" s="11"/>
    </row>
    <row r="53" spans="2:17" ht="20">
      <c r="G53" s="136"/>
      <c r="H53" s="14"/>
      <c r="I53" s="14"/>
      <c r="J53" s="10"/>
      <c r="K53" s="10"/>
      <c r="L53" s="10"/>
      <c r="M53" s="10"/>
      <c r="N53" s="10"/>
      <c r="O53" s="11"/>
    </row>
    <row r="54" spans="2:17" ht="20">
      <c r="G54" s="136"/>
      <c r="H54" s="14"/>
      <c r="I54" s="14"/>
      <c r="J54" s="10"/>
      <c r="K54" s="10"/>
      <c r="L54" s="10"/>
      <c r="M54" s="10"/>
      <c r="N54" s="10"/>
      <c r="O54" s="11"/>
    </row>
    <row r="55" spans="2:17" ht="20">
      <c r="G55" s="136"/>
      <c r="H55" s="14"/>
      <c r="I55" s="14"/>
      <c r="J55" s="10"/>
      <c r="K55" s="10"/>
      <c r="L55" s="10"/>
      <c r="M55" s="10"/>
      <c r="N55" s="10"/>
      <c r="O55" s="11"/>
    </row>
    <row r="56" spans="2:17" ht="20">
      <c r="E56" t="s">
        <v>132</v>
      </c>
      <c r="G56" s="136"/>
      <c r="H56" s="14"/>
      <c r="I56" s="14"/>
      <c r="J56" s="10"/>
      <c r="K56" s="10"/>
      <c r="L56" s="10"/>
      <c r="M56" s="10"/>
      <c r="N56" s="10"/>
      <c r="O56" s="11"/>
    </row>
    <row r="57" spans="2:17" ht="20">
      <c r="G57" s="137" t="s">
        <v>71</v>
      </c>
      <c r="H57" s="31"/>
      <c r="I57" s="31"/>
      <c r="J57" s="32"/>
      <c r="K57" s="32"/>
      <c r="L57" s="32"/>
      <c r="M57" s="32"/>
      <c r="N57" s="32"/>
      <c r="O57" s="33"/>
    </row>
    <row r="58" spans="2:17" ht="20">
      <c r="G58" s="138"/>
      <c r="H58" s="31"/>
      <c r="I58" s="31"/>
      <c r="J58" s="32"/>
      <c r="K58" s="32"/>
      <c r="L58" s="32"/>
      <c r="M58" s="32"/>
      <c r="N58" s="32"/>
      <c r="O58" s="33"/>
    </row>
    <row r="59" spans="2:17" ht="20">
      <c r="B59" s="8"/>
      <c r="C59" s="5"/>
      <c r="D59" s="8"/>
      <c r="G59" s="20" t="s">
        <v>72</v>
      </c>
      <c r="H59" s="21"/>
      <c r="I59" s="21"/>
      <c r="J59" s="21"/>
      <c r="K59" s="21"/>
      <c r="L59" s="22" t="s">
        <v>45</v>
      </c>
      <c r="M59" s="22">
        <f>SUM(M60:M71)</f>
        <v>17</v>
      </c>
      <c r="N59" s="22"/>
      <c r="O59" s="23"/>
    </row>
    <row r="60" spans="2:17" ht="19" customHeight="1">
      <c r="F60">
        <v>1.1000000000000001</v>
      </c>
      <c r="G60" s="125" t="s">
        <v>73</v>
      </c>
      <c r="H60" s="10" t="s">
        <v>111</v>
      </c>
      <c r="I60" s="10" t="s">
        <v>109</v>
      </c>
      <c r="J60" s="10" t="s">
        <v>112</v>
      </c>
      <c r="K60" s="10" t="s">
        <v>113</v>
      </c>
      <c r="L60" s="10" t="s">
        <v>110</v>
      </c>
      <c r="M60" s="10">
        <v>2</v>
      </c>
      <c r="N60" s="10"/>
      <c r="O60" s="11"/>
    </row>
    <row r="61" spans="2:17" ht="20">
      <c r="F61">
        <v>1.1000000000000001</v>
      </c>
      <c r="G61" s="126"/>
      <c r="H61" s="10" t="s">
        <v>119</v>
      </c>
      <c r="I61" s="10" t="s">
        <v>120</v>
      </c>
      <c r="J61" s="10" t="s">
        <v>122</v>
      </c>
      <c r="K61" s="10" t="s">
        <v>121</v>
      </c>
      <c r="L61" s="10" t="s">
        <v>118</v>
      </c>
      <c r="M61" s="10">
        <v>1</v>
      </c>
      <c r="N61" s="10"/>
      <c r="O61" s="11"/>
    </row>
    <row r="62" spans="2:17" ht="20">
      <c r="F62">
        <v>1.1000000000000001</v>
      </c>
      <c r="G62" s="126"/>
      <c r="H62" s="10" t="s">
        <v>126</v>
      </c>
      <c r="I62" s="10" t="s">
        <v>125</v>
      </c>
      <c r="J62" s="10" t="s">
        <v>122</v>
      </c>
      <c r="K62" s="10" t="s">
        <v>121</v>
      </c>
      <c r="L62" s="10" t="s">
        <v>124</v>
      </c>
      <c r="M62" s="10">
        <v>1</v>
      </c>
      <c r="N62" s="10"/>
      <c r="O62" s="11"/>
    </row>
    <row r="63" spans="2:17" ht="20">
      <c r="B63" t="s">
        <v>143</v>
      </c>
      <c r="F63">
        <v>1.2</v>
      </c>
      <c r="G63" s="126"/>
      <c r="H63" s="10" t="s">
        <v>140</v>
      </c>
      <c r="I63" s="10" t="s">
        <v>141</v>
      </c>
      <c r="J63" s="10" t="s">
        <v>63</v>
      </c>
      <c r="K63" s="10" t="s">
        <v>64</v>
      </c>
      <c r="L63" s="10" t="s">
        <v>142</v>
      </c>
      <c r="M63" s="10">
        <v>1</v>
      </c>
      <c r="N63" s="10"/>
      <c r="O63" s="11"/>
      <c r="Q63">
        <v>10</v>
      </c>
    </row>
    <row r="64" spans="2:17" ht="20">
      <c r="F64">
        <v>1.2</v>
      </c>
      <c r="G64" s="126"/>
      <c r="H64" s="12" t="s">
        <v>144</v>
      </c>
      <c r="I64" s="10" t="s">
        <v>145</v>
      </c>
      <c r="J64" s="10" t="s">
        <v>146</v>
      </c>
      <c r="K64" s="10" t="s">
        <v>64</v>
      </c>
      <c r="L64" s="10" t="s">
        <v>147</v>
      </c>
      <c r="M64" s="12">
        <v>3</v>
      </c>
      <c r="N64" s="10"/>
      <c r="O64" s="11"/>
      <c r="Q64">
        <v>13</v>
      </c>
    </row>
    <row r="65" spans="5:17" ht="20">
      <c r="F65">
        <v>1.2</v>
      </c>
      <c r="G65" s="126"/>
      <c r="H65" s="10" t="s">
        <v>148</v>
      </c>
      <c r="I65" s="10" t="s">
        <v>149</v>
      </c>
      <c r="J65" s="10" t="s">
        <v>146</v>
      </c>
      <c r="K65" s="10" t="s">
        <v>64</v>
      </c>
      <c r="L65" s="10" t="s">
        <v>150</v>
      </c>
      <c r="M65" s="10">
        <v>3</v>
      </c>
      <c r="N65" s="10"/>
      <c r="O65" s="11"/>
      <c r="Q65">
        <v>14</v>
      </c>
    </row>
    <row r="66" spans="5:17" ht="20">
      <c r="F66">
        <v>1.2</v>
      </c>
      <c r="G66" s="126"/>
      <c r="H66" s="10" t="s">
        <v>152</v>
      </c>
      <c r="I66" s="10" t="s">
        <v>153</v>
      </c>
      <c r="J66" s="10" t="s">
        <v>63</v>
      </c>
      <c r="K66" s="10" t="s">
        <v>64</v>
      </c>
      <c r="L66" s="10" t="s">
        <v>151</v>
      </c>
      <c r="M66" s="10">
        <v>1</v>
      </c>
      <c r="N66" s="10"/>
      <c r="O66" s="11"/>
      <c r="Q66">
        <v>8</v>
      </c>
    </row>
    <row r="67" spans="5:17" ht="20">
      <c r="F67">
        <v>2.1</v>
      </c>
      <c r="G67" s="126"/>
      <c r="H67" s="10" t="s">
        <v>156</v>
      </c>
      <c r="I67" s="10" t="s">
        <v>157</v>
      </c>
      <c r="J67" s="10" t="s">
        <v>112</v>
      </c>
      <c r="K67" s="10" t="s">
        <v>155</v>
      </c>
      <c r="L67" s="10" t="s">
        <v>154</v>
      </c>
      <c r="M67" s="10">
        <v>2</v>
      </c>
      <c r="N67" s="10"/>
      <c r="O67" s="11"/>
    </row>
    <row r="68" spans="5:17" ht="20">
      <c r="F68">
        <v>2.2000000000000002</v>
      </c>
      <c r="G68" s="126"/>
      <c r="H68" s="10" t="s">
        <v>156</v>
      </c>
      <c r="I68" s="10" t="s">
        <v>171</v>
      </c>
      <c r="J68" s="10" t="s">
        <v>112</v>
      </c>
      <c r="K68" s="10" t="s">
        <v>155</v>
      </c>
      <c r="L68" s="10" t="s">
        <v>172</v>
      </c>
      <c r="M68" s="10">
        <v>2</v>
      </c>
      <c r="N68" s="10"/>
      <c r="O68" s="11"/>
    </row>
    <row r="69" spans="5:17" ht="22">
      <c r="F69">
        <v>2.2000000000000002</v>
      </c>
      <c r="G69" s="127"/>
      <c r="H69" s="10" t="s">
        <v>187</v>
      </c>
      <c r="I69" s="10" t="s">
        <v>186</v>
      </c>
      <c r="J69" s="10" t="s">
        <v>122</v>
      </c>
      <c r="K69" s="10" t="s">
        <v>121</v>
      </c>
      <c r="L69" s="13" t="s">
        <v>185</v>
      </c>
      <c r="M69" s="10">
        <v>1</v>
      </c>
      <c r="N69" s="10"/>
      <c r="O69" s="11"/>
    </row>
    <row r="70" spans="5:17" ht="20">
      <c r="G70" s="137" t="s">
        <v>74</v>
      </c>
      <c r="H70" s="31"/>
      <c r="I70" s="31"/>
      <c r="J70" s="32"/>
      <c r="K70" s="32"/>
      <c r="L70" s="32"/>
      <c r="M70" s="32"/>
      <c r="N70" s="32"/>
      <c r="O70" s="33"/>
    </row>
    <row r="71" spans="5:17" ht="20">
      <c r="G71" s="138"/>
      <c r="H71" s="31"/>
      <c r="I71" s="31"/>
      <c r="J71" s="32"/>
      <c r="K71" s="32"/>
      <c r="L71" s="32"/>
      <c r="M71" s="32"/>
      <c r="N71" s="32"/>
      <c r="O71" s="33"/>
    </row>
    <row r="72" spans="5:17" ht="20">
      <c r="G72" s="128" t="s">
        <v>75</v>
      </c>
      <c r="H72" s="129"/>
      <c r="I72" s="129"/>
      <c r="J72" s="129"/>
      <c r="K72" s="129"/>
      <c r="L72" s="129"/>
      <c r="M72" s="129"/>
      <c r="N72" s="34"/>
      <c r="O72" s="35"/>
    </row>
    <row r="73" spans="5:17" ht="20">
      <c r="F73">
        <v>1.1000000000000001</v>
      </c>
      <c r="G73" s="130" t="s">
        <v>76</v>
      </c>
      <c r="H73" s="14" t="s">
        <v>115</v>
      </c>
      <c r="I73" s="14" t="s">
        <v>116</v>
      </c>
      <c r="J73" s="10" t="s">
        <v>63</v>
      </c>
      <c r="K73" s="10" t="s">
        <v>64</v>
      </c>
      <c r="L73" s="10" t="s">
        <v>114</v>
      </c>
      <c r="M73" s="10">
        <v>0</v>
      </c>
      <c r="N73" s="10"/>
      <c r="O73" s="11"/>
    </row>
    <row r="74" spans="5:17" ht="20">
      <c r="F74">
        <v>1.2</v>
      </c>
      <c r="G74" s="130"/>
      <c r="H74" s="14" t="s">
        <v>135</v>
      </c>
      <c r="I74" s="14" t="s">
        <v>134</v>
      </c>
      <c r="J74" s="10" t="s">
        <v>136</v>
      </c>
      <c r="K74" s="10" t="s">
        <v>136</v>
      </c>
      <c r="L74" s="10" t="s">
        <v>133</v>
      </c>
      <c r="M74" s="10">
        <v>1</v>
      </c>
      <c r="N74" s="10"/>
      <c r="O74" s="11"/>
      <c r="P74">
        <v>10</v>
      </c>
    </row>
    <row r="75" spans="5:17" ht="20">
      <c r="F75">
        <v>2.1</v>
      </c>
      <c r="G75" s="130"/>
      <c r="H75" s="14" t="s">
        <v>158</v>
      </c>
      <c r="I75" s="14" t="s">
        <v>169</v>
      </c>
      <c r="J75" s="10" t="s">
        <v>136</v>
      </c>
      <c r="K75" s="10" t="s">
        <v>136</v>
      </c>
      <c r="L75" s="10" t="s">
        <v>170</v>
      </c>
      <c r="M75" s="10">
        <v>0</v>
      </c>
      <c r="N75" s="10"/>
      <c r="O75" s="11"/>
      <c r="P75">
        <v>13</v>
      </c>
    </row>
    <row r="76" spans="5:17" ht="20">
      <c r="E76" s="8"/>
      <c r="F76" s="5"/>
      <c r="G76" s="130"/>
      <c r="H76" s="14" t="s">
        <v>158</v>
      </c>
      <c r="I76" s="14" t="s">
        <v>169</v>
      </c>
      <c r="J76" s="10" t="s">
        <v>136</v>
      </c>
      <c r="K76" s="10" t="s">
        <v>136</v>
      </c>
      <c r="L76" s="10" t="s">
        <v>170</v>
      </c>
      <c r="M76" s="10">
        <v>0</v>
      </c>
      <c r="N76" s="10"/>
      <c r="O76" s="11"/>
      <c r="P76">
        <v>14</v>
      </c>
    </row>
    <row r="77" spans="5:17" ht="20">
      <c r="F77">
        <v>1.1000000000000001</v>
      </c>
      <c r="G77" s="130" t="s">
        <v>77</v>
      </c>
      <c r="H77" s="14" t="s">
        <v>96</v>
      </c>
      <c r="I77" s="14" t="s">
        <v>97</v>
      </c>
      <c r="J77" s="10" t="s">
        <v>63</v>
      </c>
      <c r="K77" s="10" t="s">
        <v>64</v>
      </c>
      <c r="L77" s="10" t="s">
        <v>98</v>
      </c>
      <c r="M77" s="10">
        <v>0</v>
      </c>
      <c r="N77" s="10"/>
      <c r="O77" s="11"/>
      <c r="P77">
        <v>8</v>
      </c>
    </row>
    <row r="78" spans="5:17" ht="20">
      <c r="F78">
        <v>2.1</v>
      </c>
      <c r="G78" s="130"/>
      <c r="H78" s="14" t="s">
        <v>139</v>
      </c>
      <c r="I78" s="14" t="s">
        <v>138</v>
      </c>
      <c r="J78" s="10" t="s">
        <v>63</v>
      </c>
      <c r="K78" s="10" t="s">
        <v>64</v>
      </c>
      <c r="L78" s="10" t="s">
        <v>137</v>
      </c>
      <c r="M78" s="10">
        <v>0</v>
      </c>
      <c r="N78" s="10"/>
      <c r="O78" s="11"/>
    </row>
    <row r="79" spans="5:17" ht="20">
      <c r="G79" s="130"/>
      <c r="H79" s="14"/>
      <c r="I79" s="14"/>
      <c r="J79" s="10"/>
      <c r="K79" s="10"/>
      <c r="L79" s="10"/>
      <c r="M79" s="10"/>
      <c r="N79" s="10"/>
      <c r="O79" s="11"/>
    </row>
    <row r="80" spans="5:17" ht="20">
      <c r="G80" s="131" t="s">
        <v>78</v>
      </c>
      <c r="H80" s="132"/>
      <c r="I80" s="132"/>
      <c r="J80" s="132"/>
      <c r="K80" s="132"/>
      <c r="L80" s="36"/>
      <c r="M80" s="10"/>
      <c r="N80" s="10"/>
      <c r="O80" s="11"/>
    </row>
    <row r="81" spans="7:15" ht="20">
      <c r="G81" s="133" t="s">
        <v>79</v>
      </c>
      <c r="H81" s="134"/>
      <c r="I81" s="134"/>
      <c r="J81" s="134"/>
      <c r="K81" s="134">
        <f>SUM(M11,M34,M39,M59)</f>
        <v>44</v>
      </c>
      <c r="L81" s="134"/>
      <c r="M81" s="134"/>
      <c r="N81" s="134"/>
      <c r="O81" s="135"/>
    </row>
    <row r="82" spans="7:15" ht="20">
      <c r="G82" s="37" t="s">
        <v>80</v>
      </c>
      <c r="H82" s="36"/>
      <c r="I82" s="36"/>
      <c r="J82" s="10"/>
      <c r="K82" s="10"/>
      <c r="L82" s="10"/>
      <c r="M82" s="10"/>
      <c r="N82" s="10"/>
      <c r="O82" s="11"/>
    </row>
    <row r="83" spans="7:15" ht="20">
      <c r="G83" s="37" t="s">
        <v>81</v>
      </c>
      <c r="H83" s="36"/>
      <c r="I83" s="36"/>
      <c r="J83" s="36"/>
      <c r="K83" s="10"/>
      <c r="L83" s="10"/>
      <c r="M83" s="10"/>
      <c r="N83" s="10"/>
      <c r="O83" s="11"/>
    </row>
    <row r="84" spans="7:15" ht="20">
      <c r="G84" s="37" t="s">
        <v>82</v>
      </c>
      <c r="H84" s="36"/>
      <c r="I84" s="36"/>
      <c r="J84" s="36"/>
      <c r="K84" s="36"/>
      <c r="L84" s="38" t="s">
        <v>83</v>
      </c>
      <c r="M84" s="10"/>
      <c r="N84" s="10"/>
      <c r="O84" s="11"/>
    </row>
    <row r="85" spans="7:15">
      <c r="G85" s="113" t="s">
        <v>189</v>
      </c>
      <c r="H85" s="114"/>
      <c r="I85" s="114"/>
      <c r="J85" s="114"/>
      <c r="K85" s="114"/>
      <c r="L85" s="114"/>
      <c r="M85" s="114"/>
      <c r="N85" s="114"/>
      <c r="O85" s="115"/>
    </row>
    <row r="86" spans="7:15">
      <c r="G86" s="113"/>
      <c r="H86" s="114"/>
      <c r="I86" s="114"/>
      <c r="J86" s="114"/>
      <c r="K86" s="114"/>
      <c r="L86" s="114"/>
      <c r="M86" s="114"/>
      <c r="N86" s="114"/>
      <c r="O86" s="115"/>
    </row>
    <row r="87" spans="7:15">
      <c r="G87" s="113"/>
      <c r="H87" s="114"/>
      <c r="I87" s="114"/>
      <c r="J87" s="114"/>
      <c r="K87" s="114"/>
      <c r="L87" s="114"/>
      <c r="M87" s="114"/>
      <c r="N87" s="114"/>
      <c r="O87" s="115"/>
    </row>
    <row r="88" spans="7:15">
      <c r="G88" s="113"/>
      <c r="H88" s="114"/>
      <c r="I88" s="114"/>
      <c r="J88" s="114"/>
      <c r="K88" s="114"/>
      <c r="L88" s="114"/>
      <c r="M88" s="114"/>
      <c r="N88" s="114"/>
      <c r="O88" s="115"/>
    </row>
    <row r="89" spans="7:15">
      <c r="G89" s="113"/>
      <c r="H89" s="114"/>
      <c r="I89" s="114"/>
      <c r="J89" s="114"/>
      <c r="K89" s="114"/>
      <c r="L89" s="114"/>
      <c r="M89" s="114"/>
      <c r="N89" s="114"/>
      <c r="O89" s="115"/>
    </row>
    <row r="90" spans="7:15" ht="16" thickBot="1">
      <c r="G90" s="116"/>
      <c r="H90" s="117"/>
      <c r="I90" s="117"/>
      <c r="J90" s="117"/>
      <c r="K90" s="117"/>
      <c r="L90" s="117"/>
      <c r="M90" s="117"/>
      <c r="N90" s="117"/>
      <c r="O90" s="118"/>
    </row>
    <row r="91" spans="7:15" ht="18">
      <c r="G91" s="6"/>
      <c r="H91" s="6"/>
      <c r="I91" s="6"/>
      <c r="J91" s="7"/>
      <c r="K91" s="7"/>
      <c r="L91" s="7"/>
      <c r="M91" s="7"/>
      <c r="N91" s="7"/>
      <c r="O91" s="7"/>
    </row>
  </sheetData>
  <mergeCells count="31">
    <mergeCell ref="G7:K7"/>
    <mergeCell ref="L7:O7"/>
    <mergeCell ref="G8:O8"/>
    <mergeCell ref="G9:G10"/>
    <mergeCell ref="G12:M12"/>
    <mergeCell ref="G13:G14"/>
    <mergeCell ref="G15:G16"/>
    <mergeCell ref="G17:M17"/>
    <mergeCell ref="G22:G23"/>
    <mergeCell ref="G24:G25"/>
    <mergeCell ref="G28:G29"/>
    <mergeCell ref="G30:M30"/>
    <mergeCell ref="G32:M32"/>
    <mergeCell ref="G35:G38"/>
    <mergeCell ref="G39:K39"/>
    <mergeCell ref="G85:O90"/>
    <mergeCell ref="G6:O6"/>
    <mergeCell ref="G18:G21"/>
    <mergeCell ref="G60:G69"/>
    <mergeCell ref="G72:M72"/>
    <mergeCell ref="G73:G76"/>
    <mergeCell ref="G77:G79"/>
    <mergeCell ref="G80:K80"/>
    <mergeCell ref="G81:J81"/>
    <mergeCell ref="K81:O81"/>
    <mergeCell ref="G40:G47"/>
    <mergeCell ref="G48:G49"/>
    <mergeCell ref="G50:G56"/>
    <mergeCell ref="G57:G58"/>
    <mergeCell ref="G70:G71"/>
    <mergeCell ref="G26:G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8CB8-322E-3747-A82C-4A57B6198272}">
  <dimension ref="A6:S90"/>
  <sheetViews>
    <sheetView tabSelected="1" topLeftCell="D32" zoomScale="97" workbookViewId="0">
      <selection activeCell="N53" sqref="N53"/>
    </sheetView>
  </sheetViews>
  <sheetFormatPr baseColWidth="10" defaultRowHeight="15"/>
  <cols>
    <col min="6" max="6" width="18.6640625" customWidth="1"/>
    <col min="7" max="7" width="21.83203125" customWidth="1"/>
    <col min="8" max="8" width="29.1640625" customWidth="1"/>
    <col min="9" max="9" width="22.33203125" customWidth="1"/>
    <col min="10" max="10" width="25.6640625" customWidth="1"/>
    <col min="11" max="11" width="16.1640625" customWidth="1"/>
    <col min="12" max="12" width="6.1640625" customWidth="1"/>
    <col min="13" max="13" width="30" customWidth="1"/>
    <col min="14" max="14" width="32.83203125" customWidth="1"/>
    <col min="15" max="15" width="6.33203125" customWidth="1"/>
    <col min="16" max="16" width="28.1640625" customWidth="1"/>
  </cols>
  <sheetData>
    <row r="6" spans="1: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ht="18">
      <c r="A8" s="1"/>
      <c r="B8" s="1"/>
      <c r="C8" s="1"/>
      <c r="D8" s="1"/>
      <c r="E8" s="1"/>
      <c r="F8" s="1"/>
      <c r="G8" s="1"/>
      <c r="H8" s="1"/>
      <c r="I8" s="3"/>
      <c r="J8" s="1"/>
      <c r="K8" s="1"/>
      <c r="L8" s="1"/>
      <c r="M8" s="3" t="s">
        <v>7</v>
      </c>
      <c r="N8" s="1" t="s">
        <v>6</v>
      </c>
      <c r="O8" s="1"/>
    </row>
    <row r="9" spans="1: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9" ht="18">
      <c r="H11" s="1"/>
      <c r="I11" s="1"/>
      <c r="J11" s="1"/>
      <c r="K11" s="1"/>
      <c r="L11" s="1"/>
      <c r="M11" s="1"/>
      <c r="N11" s="1"/>
      <c r="O11" s="1"/>
      <c r="S11" s="2"/>
    </row>
    <row r="12" spans="1:19">
      <c r="K12" s="1"/>
      <c r="L12" s="1"/>
      <c r="M12" s="1"/>
      <c r="N12" s="1"/>
      <c r="O12" s="1"/>
    </row>
    <row r="13" spans="1:19">
      <c r="A13" s="1"/>
      <c r="B13" s="1"/>
      <c r="C13" s="1"/>
      <c r="K13" s="1"/>
      <c r="L13" s="1"/>
      <c r="M13" s="1"/>
      <c r="N13" s="1"/>
      <c r="O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51" t="s">
        <v>14</v>
      </c>
      <c r="L14" s="151"/>
      <c r="M14" s="151"/>
      <c r="N14" s="151"/>
      <c r="O14" s="15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>
        <v>2</v>
      </c>
      <c r="L15" s="1" t="s">
        <v>10</v>
      </c>
      <c r="M15" s="1" t="s">
        <v>8</v>
      </c>
      <c r="N15" s="1" t="s">
        <v>9</v>
      </c>
      <c r="O15" s="1" t="s">
        <v>11</v>
      </c>
    </row>
    <row r="16" spans="1:19" ht="18">
      <c r="A16" s="1"/>
      <c r="I16" s="1"/>
      <c r="J16" s="3"/>
      <c r="K16" s="1">
        <v>2</v>
      </c>
      <c r="L16" s="1" t="s">
        <v>15</v>
      </c>
      <c r="M16" s="1" t="s">
        <v>17</v>
      </c>
      <c r="N16" s="1" t="s">
        <v>18</v>
      </c>
      <c r="O16" s="1" t="s">
        <v>24</v>
      </c>
    </row>
    <row r="17" spans="1:15">
      <c r="A17" s="1"/>
      <c r="I17" s="1"/>
      <c r="J17" s="1"/>
      <c r="K17" s="1">
        <v>2</v>
      </c>
      <c r="L17" s="1" t="s">
        <v>22</v>
      </c>
      <c r="M17" s="1" t="s">
        <v>21</v>
      </c>
      <c r="N17" s="1" t="s">
        <v>19</v>
      </c>
      <c r="O17" s="1" t="s">
        <v>23</v>
      </c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J20" s="1"/>
      <c r="K20" s="1"/>
      <c r="L20" s="1"/>
      <c r="M20" s="1"/>
      <c r="N20" s="1"/>
      <c r="O20" s="1"/>
    </row>
    <row r="21" spans="1:15">
      <c r="A21" s="1"/>
      <c r="B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8">
      <c r="A24" s="1"/>
      <c r="B24" s="1"/>
      <c r="C24" s="1"/>
      <c r="D24" s="1"/>
      <c r="E24" s="1"/>
      <c r="F24" s="1"/>
      <c r="G24" s="1"/>
      <c r="H24" s="1"/>
      <c r="I24" s="3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H31" s="1"/>
      <c r="I31" s="1"/>
      <c r="J31" s="1"/>
      <c r="K31" s="1"/>
      <c r="L31" s="1"/>
      <c r="M31" s="1"/>
      <c r="N31" s="5"/>
      <c r="O31" s="1"/>
    </row>
    <row r="32" spans="1:15">
      <c r="A32" s="1"/>
      <c r="H32" s="1"/>
      <c r="I32" s="1"/>
      <c r="J32" s="1"/>
      <c r="K32" s="1"/>
      <c r="L32" s="1"/>
      <c r="M32" s="1"/>
      <c r="N32" s="1"/>
      <c r="O32" s="1"/>
    </row>
    <row r="33" spans="1:18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8">
      <c r="A34" s="1"/>
      <c r="B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K42" s="1"/>
      <c r="L42" s="1"/>
      <c r="M42" s="1"/>
      <c r="N42" s="1"/>
      <c r="O42" s="1"/>
      <c r="P42" s="1"/>
      <c r="Q42" s="1"/>
      <c r="R42" s="1"/>
    </row>
    <row r="43" spans="1:18">
      <c r="K43" s="1"/>
      <c r="L43" s="1"/>
      <c r="M43" s="1"/>
      <c r="N43" s="1"/>
      <c r="O43" s="1"/>
      <c r="P43" s="1"/>
      <c r="Q43" s="1"/>
      <c r="R43" s="1"/>
    </row>
    <row r="44" spans="1:18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6" thickBot="1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27" customHeight="1">
      <c r="D46" s="1"/>
      <c r="E46" s="82"/>
      <c r="F46" s="82" t="s">
        <v>0</v>
      </c>
      <c r="G46" s="82" t="s">
        <v>1</v>
      </c>
      <c r="H46" s="82" t="s">
        <v>2</v>
      </c>
      <c r="I46" s="82" t="s">
        <v>3</v>
      </c>
      <c r="J46" s="82" t="s">
        <v>4</v>
      </c>
      <c r="K46" s="1"/>
      <c r="L46" s="185"/>
      <c r="M46" s="186" t="s">
        <v>284</v>
      </c>
      <c r="N46" s="187">
        <f>SUM(N47:N77)</f>
        <v>31</v>
      </c>
      <c r="O46" s="1"/>
      <c r="P46" s="1"/>
      <c r="Q46" s="1"/>
      <c r="R46" s="1"/>
    </row>
    <row r="47" spans="1:18">
      <c r="D47" s="1"/>
      <c r="E47" s="82">
        <v>1</v>
      </c>
      <c r="F47" s="109"/>
      <c r="G47" s="109"/>
      <c r="H47" s="109"/>
      <c r="I47" s="109"/>
      <c r="J47" s="109"/>
      <c r="K47" s="1"/>
      <c r="L47" s="188" t="s">
        <v>305</v>
      </c>
      <c r="M47" s="112" t="s">
        <v>25</v>
      </c>
      <c r="N47" s="180">
        <v>3</v>
      </c>
      <c r="O47" s="1"/>
      <c r="P47" s="1" t="s">
        <v>308</v>
      </c>
      <c r="Q47" s="1">
        <v>1789</v>
      </c>
      <c r="R47" s="1"/>
    </row>
    <row r="48" spans="1:18">
      <c r="D48" s="1"/>
      <c r="E48" s="82">
        <v>2</v>
      </c>
      <c r="F48" s="109"/>
      <c r="G48" s="175" t="s">
        <v>299</v>
      </c>
      <c r="H48" s="110" t="s">
        <v>301</v>
      </c>
      <c r="I48" s="176" t="s">
        <v>26</v>
      </c>
      <c r="J48" s="110" t="s">
        <v>27</v>
      </c>
      <c r="K48" s="1"/>
      <c r="L48" s="189" t="s">
        <v>306</v>
      </c>
      <c r="M48" s="112" t="s">
        <v>12</v>
      </c>
      <c r="N48" s="180">
        <v>3</v>
      </c>
      <c r="O48" s="1"/>
      <c r="P48" s="1"/>
      <c r="Q48" s="1"/>
      <c r="R48" s="1"/>
    </row>
    <row r="49" spans="4:18">
      <c r="D49" s="1"/>
      <c r="E49" s="82">
        <v>3</v>
      </c>
      <c r="F49" s="109"/>
      <c r="G49" s="175" t="s">
        <v>299</v>
      </c>
      <c r="H49" s="110" t="s">
        <v>301</v>
      </c>
      <c r="I49" s="175" t="s">
        <v>26</v>
      </c>
      <c r="J49" s="110" t="s">
        <v>27</v>
      </c>
      <c r="K49" s="1"/>
      <c r="L49" s="189" t="s">
        <v>306</v>
      </c>
      <c r="M49" s="112" t="s">
        <v>26</v>
      </c>
      <c r="N49" s="180">
        <v>3</v>
      </c>
      <c r="O49" s="1"/>
      <c r="Q49" s="1"/>
      <c r="R49" s="1"/>
    </row>
    <row r="50" spans="4:18">
      <c r="D50" s="1"/>
      <c r="E50" s="82">
        <v>4</v>
      </c>
      <c r="F50" s="109"/>
      <c r="G50" s="175" t="s">
        <v>299</v>
      </c>
      <c r="H50" s="110" t="s">
        <v>301</v>
      </c>
      <c r="I50" s="175" t="s">
        <v>26</v>
      </c>
      <c r="J50" s="110" t="s">
        <v>27</v>
      </c>
      <c r="K50" s="1"/>
      <c r="L50" s="189" t="s">
        <v>306</v>
      </c>
      <c r="M50" s="112" t="s">
        <v>13</v>
      </c>
      <c r="N50" s="180">
        <v>3</v>
      </c>
      <c r="O50" s="1"/>
      <c r="P50" s="1"/>
      <c r="Q50" s="1"/>
      <c r="R50" s="1"/>
    </row>
    <row r="51" spans="4:18">
      <c r="D51" s="1"/>
      <c r="E51" s="82"/>
      <c r="F51" s="109"/>
      <c r="G51" s="109"/>
      <c r="H51" s="109"/>
      <c r="I51" s="109"/>
      <c r="J51" s="109"/>
      <c r="K51" s="1"/>
      <c r="L51" s="190" t="s">
        <v>306</v>
      </c>
      <c r="M51" s="112" t="s">
        <v>253</v>
      </c>
      <c r="N51" s="180">
        <v>3</v>
      </c>
      <c r="O51" s="1"/>
      <c r="P51" s="1"/>
      <c r="Q51" s="1"/>
      <c r="R51" s="1"/>
    </row>
    <row r="52" spans="4:18">
      <c r="D52" s="1"/>
      <c r="E52" s="82">
        <v>5</v>
      </c>
      <c r="F52" s="110"/>
      <c r="G52" s="109"/>
      <c r="H52" s="110"/>
      <c r="I52" s="109"/>
      <c r="J52" s="109"/>
      <c r="K52" s="1"/>
      <c r="L52" s="62"/>
      <c r="M52" s="181"/>
      <c r="N52" s="183"/>
      <c r="O52" s="1"/>
      <c r="P52" s="1"/>
      <c r="Q52" s="1"/>
      <c r="R52" s="1"/>
    </row>
    <row r="53" spans="4:18" ht="18">
      <c r="D53" s="1"/>
      <c r="E53" s="82">
        <v>6</v>
      </c>
      <c r="F53" s="110"/>
      <c r="G53" s="109"/>
      <c r="H53" s="176" t="s">
        <v>253</v>
      </c>
      <c r="I53" s="177"/>
      <c r="J53" s="109"/>
      <c r="K53" s="1"/>
      <c r="L53" s="62"/>
      <c r="M53" s="77"/>
      <c r="N53" s="182"/>
      <c r="O53" s="1"/>
      <c r="P53" s="1"/>
      <c r="Q53" s="1"/>
      <c r="R53" s="1"/>
    </row>
    <row r="54" spans="4:18">
      <c r="D54" s="1"/>
      <c r="E54" s="82">
        <v>7</v>
      </c>
      <c r="F54" s="175" t="s">
        <v>298</v>
      </c>
      <c r="G54" s="109" t="s">
        <v>5</v>
      </c>
      <c r="H54" s="175" t="s">
        <v>253</v>
      </c>
      <c r="I54" s="176" t="s">
        <v>300</v>
      </c>
      <c r="J54" s="109"/>
      <c r="K54" s="1"/>
      <c r="L54" s="189" t="s">
        <v>307</v>
      </c>
      <c r="M54" s="112" t="s">
        <v>27</v>
      </c>
      <c r="N54" s="180">
        <v>3</v>
      </c>
      <c r="O54" s="178"/>
      <c r="P54" s="4" t="s">
        <v>280</v>
      </c>
      <c r="Q54" s="1">
        <v>5234</v>
      </c>
      <c r="R54" s="1"/>
    </row>
    <row r="55" spans="4:18">
      <c r="D55" s="1"/>
      <c r="E55" s="82">
        <v>8</v>
      </c>
      <c r="F55" s="175" t="s">
        <v>298</v>
      </c>
      <c r="G55" s="109" t="s">
        <v>5</v>
      </c>
      <c r="H55" s="175" t="s">
        <v>253</v>
      </c>
      <c r="I55" s="176" t="s">
        <v>300</v>
      </c>
      <c r="J55" s="109"/>
      <c r="K55" s="1"/>
      <c r="L55" s="190" t="s">
        <v>307</v>
      </c>
      <c r="M55" s="112" t="s">
        <v>285</v>
      </c>
      <c r="N55" s="180">
        <v>3</v>
      </c>
      <c r="O55" s="1"/>
      <c r="P55" s="1"/>
      <c r="Q55" s="1"/>
      <c r="R55" s="1"/>
    </row>
    <row r="56" spans="4:18">
      <c r="D56" s="1"/>
      <c r="E56" s="82">
        <v>9</v>
      </c>
      <c r="F56" s="175" t="s">
        <v>298</v>
      </c>
      <c r="G56" s="109" t="s">
        <v>5</v>
      </c>
      <c r="H56" s="111"/>
      <c r="I56" s="176" t="s">
        <v>300</v>
      </c>
      <c r="J56" s="109"/>
      <c r="K56" s="1"/>
      <c r="L56" s="189" t="s">
        <v>307</v>
      </c>
      <c r="M56" s="110" t="s">
        <v>301</v>
      </c>
      <c r="N56" s="180">
        <v>3</v>
      </c>
      <c r="O56" s="1"/>
      <c r="P56" s="1"/>
      <c r="Q56" s="1"/>
      <c r="R56" s="1"/>
    </row>
    <row r="57" spans="4:18">
      <c r="D57" s="1"/>
      <c r="E57" s="1"/>
      <c r="I57" s="1"/>
      <c r="J57" s="1"/>
      <c r="K57" s="1"/>
      <c r="L57" s="189" t="s">
        <v>307</v>
      </c>
      <c r="M57" s="112" t="s">
        <v>309</v>
      </c>
      <c r="N57" s="180">
        <v>3</v>
      </c>
      <c r="O57" s="1"/>
      <c r="P57" s="1"/>
      <c r="Q57" s="1"/>
      <c r="R57" s="1"/>
    </row>
    <row r="58" spans="4:18">
      <c r="D58" s="1"/>
      <c r="E58" s="1"/>
      <c r="H58" s="1"/>
      <c r="I58" s="1"/>
      <c r="J58" s="1"/>
      <c r="K58" s="1"/>
      <c r="L58" s="62"/>
      <c r="M58" s="77"/>
      <c r="N58" s="182"/>
      <c r="O58" s="1"/>
      <c r="P58" s="1"/>
      <c r="Q58" s="1"/>
      <c r="R58" s="1"/>
    </row>
    <row r="59" spans="4:18">
      <c r="D59" s="1"/>
      <c r="E59" s="1"/>
      <c r="H59" s="1"/>
      <c r="I59" s="1"/>
      <c r="J59" s="1"/>
      <c r="K59" s="1"/>
      <c r="L59" s="189"/>
      <c r="M59" s="184" t="s">
        <v>302</v>
      </c>
      <c r="N59" s="191">
        <v>2</v>
      </c>
      <c r="O59" s="1"/>
      <c r="P59" s="1"/>
      <c r="Q59" s="1"/>
      <c r="R59" s="1"/>
    </row>
    <row r="60" spans="4:18" ht="16" thickBot="1">
      <c r="D60" s="1"/>
      <c r="E60" s="1"/>
      <c r="K60" s="1"/>
      <c r="L60" s="192"/>
      <c r="M60" s="193" t="s">
        <v>310</v>
      </c>
      <c r="N60" s="194">
        <v>2</v>
      </c>
      <c r="O60" s="1"/>
      <c r="P60" s="1"/>
      <c r="Q60" s="1"/>
      <c r="R60" s="1"/>
    </row>
    <row r="61" spans="4:18">
      <c r="E61" s="1"/>
      <c r="M61" s="1"/>
      <c r="N61" s="1"/>
    </row>
    <row r="62" spans="4:18">
      <c r="M62" s="1"/>
      <c r="N62" s="1"/>
    </row>
    <row r="63" spans="4:18">
      <c r="M63" s="1"/>
      <c r="N63" s="1"/>
    </row>
    <row r="64" spans="4:18">
      <c r="M64" s="1"/>
      <c r="N64" s="1"/>
    </row>
    <row r="65" spans="8:14">
      <c r="M65" s="1"/>
      <c r="N65" s="1"/>
    </row>
    <row r="66" spans="8:14">
      <c r="M66" s="1"/>
      <c r="N66" s="1"/>
    </row>
    <row r="67" spans="8:14">
      <c r="M67" s="1"/>
      <c r="N67" s="1"/>
    </row>
    <row r="68" spans="8:14">
      <c r="H68" s="1"/>
    </row>
    <row r="86" spans="6:13">
      <c r="F86" s="1"/>
      <c r="G86" s="1"/>
      <c r="H86" s="1"/>
      <c r="I86" s="1"/>
      <c r="J86" s="1"/>
      <c r="K86" s="1"/>
      <c r="L86" s="1"/>
      <c r="M86" s="1"/>
    </row>
    <row r="87" spans="6:13">
      <c r="F87" s="1"/>
      <c r="G87" s="1"/>
      <c r="H87" s="1"/>
      <c r="I87" s="1"/>
      <c r="J87" s="1"/>
      <c r="K87" s="1"/>
      <c r="L87" s="1"/>
      <c r="M87" s="1"/>
    </row>
    <row r="88" spans="6:13">
      <c r="F88" s="1"/>
      <c r="G88" s="1"/>
      <c r="H88" s="1"/>
      <c r="I88" s="1"/>
      <c r="J88" s="1"/>
      <c r="K88" s="1"/>
      <c r="L88" s="1"/>
      <c r="M88" s="1"/>
    </row>
    <row r="89" spans="6:13">
      <c r="F89" s="1"/>
      <c r="H89" s="1"/>
      <c r="I89" s="1"/>
    </row>
    <row r="90" spans="6:13">
      <c r="H90" s="1"/>
      <c r="I90" s="1"/>
    </row>
  </sheetData>
  <mergeCells count="1">
    <mergeCell ref="K14:O14"/>
  </mergeCells>
  <phoneticPr fontId="1" type="noConversion"/>
  <hyperlinks>
    <hyperlink ref="G48" r:id="rId1" display="http://class-qry.acad.ncku.edu.tw/crm/course_map/course.php?dept=F7&amp;cono=F720900" xr:uid="{7866B0F1-3E51-0C4B-B861-BF969B18DEF8}"/>
    <hyperlink ref="G50" r:id="rId2" display="http://class-qry.acad.ncku.edu.tw/crm/course_map/course.php?dept=F7&amp;cono=F720900" xr:uid="{60890BB5-8F45-6449-A4FA-9825A62348CD}"/>
    <hyperlink ref="G49" r:id="rId3" display="http://class-qry.acad.ncku.edu.tw/crm/course_map/course.php?dept=F7&amp;cono=F720900" xr:uid="{17F3BBF9-7AD4-D54E-9F7A-7F27E755052B}"/>
    <hyperlink ref="I54" r:id="rId4" display="http://class-qry.acad.ncku.edu.tw/crm/course_map/course.php?dept=F7&amp;cono=F720300" xr:uid="{E243FA4D-2197-5C43-98C3-07889A6E7CA9}"/>
    <hyperlink ref="I55" r:id="rId5" display="http://class-qry.acad.ncku.edu.tw/crm/course_map/course.php?dept=F7&amp;cono=F720300" xr:uid="{EDB7B4FC-234F-CE45-B60C-74FEDD587376}"/>
    <hyperlink ref="I56" r:id="rId6" display="http://class-qry.acad.ncku.edu.tw/crm/course_map/course.php?dept=F7&amp;cono=F720300" xr:uid="{11A4B29E-8EF8-5E4A-91BD-2978BDBD5CE0}"/>
    <hyperlink ref="F54" r:id="rId7" display="http://class-qry.acad.ncku.edu.tw/crm/course_map/course.php?dept=E9&amp;cono=E932300" xr:uid="{08FF5A69-FBFA-3442-A3B2-52FC637738F5}"/>
    <hyperlink ref="F56" r:id="rId8" display="http://class-qry.acad.ncku.edu.tw/crm/course_map/course.php?dept=E9&amp;cono=E932300" xr:uid="{36B342BF-8574-1F47-AAC4-4EA1E2A79DAB}"/>
    <hyperlink ref="F55" r:id="rId9" display="http://class-qry.acad.ncku.edu.tw/crm/course_map/course.php?dept=E9&amp;cono=E932300" xr:uid="{FB082A8F-C943-0045-8869-6F46E5812C5A}"/>
    <hyperlink ref="I48" r:id="rId10" display="http://class-qry.acad.ncku.edu.tw/crm/course_map/course.php?dept=F7&amp;cono=F711110" xr:uid="{152136E8-002A-6042-848A-C1FDD4C6328D}"/>
    <hyperlink ref="I49" r:id="rId11" display="http://class-qry.acad.ncku.edu.tw/crm/course_map/course.php?dept=F7&amp;cono=F711110" xr:uid="{A33672A7-3ADD-7442-ABB9-182AEFCDE8CA}"/>
    <hyperlink ref="I50" r:id="rId12" display="http://class-qry.acad.ncku.edu.tw/crm/course_map/course.php?dept=F7&amp;cono=F711110" xr:uid="{4D7C7DAB-FFA5-E345-9D38-93CF4C97C0C8}"/>
    <hyperlink ref="J48" r:id="rId13" display="http://class-qry.acad.ncku.edu.tw/crm/course_map/course.php?dept=J0&amp;cono=J030700" xr:uid="{7C97037E-34CD-AE42-97FB-656BE2B46D65}"/>
    <hyperlink ref="J49" r:id="rId14" display="http://class-qry.acad.ncku.edu.tw/crm/course_map/course.php?dept=J0&amp;cono=J030700" xr:uid="{7356297E-D43B-D345-8BFD-7FCD473B50D6}"/>
    <hyperlink ref="J50" r:id="rId15" display="http://class-qry.acad.ncku.edu.tw/crm/course_map/course.php?dept=J0&amp;cono=J030700" xr:uid="{1360A0D8-4976-E548-A72B-298911854F4D}"/>
    <hyperlink ref="H53" r:id="rId16" display="http://class-qry.acad.ncku.edu.tw/crm/course_map/course.php?dept=F7&amp;cono=F732001" xr:uid="{1ED8C86C-5B6D-EA44-8BE2-A3AC25373DAC}"/>
    <hyperlink ref="H54" r:id="rId17" display="http://class-qry.acad.ncku.edu.tw/crm/course_map/course.php?dept=F7&amp;cono=F732001" xr:uid="{7B4BA5E2-8E22-EF4B-9999-04AD95E6C704}"/>
    <hyperlink ref="H55" r:id="rId18" display="http://class-qry.acad.ncku.edu.tw/crm/course_map/course.php?dept=F7&amp;cono=F732001" xr:uid="{E44402E7-D721-D94C-8EE5-DECE1BD0F0A5}"/>
    <hyperlink ref="M47" r:id="rId19" display="http://class-qry.acad.ncku.edu.tw/crm/course_map/course.php?dept=E9&amp;cono=E932300" xr:uid="{4617DC49-D3D2-7341-9BCB-4939C69C4963}"/>
    <hyperlink ref="M48" r:id="rId20" display="http://class-qry.acad.ncku.edu.tw/crm/course_map/course.php?dept=F7&amp;cono=F720900" xr:uid="{9D4BC0D5-75BE-F947-A76E-63FF067F87F1}"/>
    <hyperlink ref="M51" r:id="rId21" display="http://class-qry.acad.ncku.edu.tw/crm/course_map/course.php?dept=F7&amp;cono=F732001" xr:uid="{252049C1-6664-F94B-A1E9-0ABADD6FD8EE}"/>
    <hyperlink ref="M49" r:id="rId22" display="http://class-qry.acad.ncku.edu.tw/crm/course_map/course.php?dept=F7&amp;cono=F711110" xr:uid="{38BBE314-B9C3-584B-90CE-C5A81E68FC5D}"/>
    <hyperlink ref="M50" r:id="rId23" display="http://class-qry.acad.ncku.edu.tw/crm/course_map/course.php?dept=F7&amp;cono=F720300" xr:uid="{C3E8C4D1-F150-874B-8627-E0F2B0D0A18C}"/>
    <hyperlink ref="M54" r:id="rId24" display="http://class-qry.acad.ncku.edu.tw/crm/course_map/course.php?dept=J0&amp;cono=J030700" xr:uid="{119DB11B-8E85-A448-9EEC-96D601595CF6}"/>
    <hyperlink ref="M55" r:id="rId25" display="http://class-qry.acad.ncku.edu.tw/crm/course_map/course.php?dept=D8&amp;cono=J030400" xr:uid="{EF0ED782-0BAA-5747-B0F6-6BA94AF2EE78}"/>
    <hyperlink ref="P54" r:id="rId26" display="http://class-qry.acad.ncku.edu.tw/crm/course_map/course.php?dept=F7&amp;cono=F722500" xr:uid="{B2EB3FE7-853D-224B-B0BE-5B4924F4F479}"/>
    <hyperlink ref="H48" r:id="rId27" display="http://class-qry.acad.ncku.edu.tw/crm/course_map/course.php?dept=J0&amp;cono=J010100" xr:uid="{2B775993-1693-2843-AC1D-C5D8F56AC91B}"/>
    <hyperlink ref="H49" r:id="rId28" display="http://class-qry.acad.ncku.edu.tw/crm/course_map/course.php?dept=J0&amp;cono=J010100" xr:uid="{38DC3D3A-F436-B14B-ACD7-4D513C28F43D}"/>
    <hyperlink ref="H50" r:id="rId29" display="http://class-qry.acad.ncku.edu.tw/crm/course_map/course.php?dept=J0&amp;cono=J010100" xr:uid="{8105CE7D-158F-DF43-B476-BE8D3A8E825F}"/>
    <hyperlink ref="M56" r:id="rId30" display="http://class-qry.acad.ncku.edu.tw/crm/course_map/course.php?dept=J0&amp;cono=J010100" xr:uid="{D4EFEACB-00D1-4141-9748-86551B324F33}"/>
    <hyperlink ref="M57" r:id="rId31" display="http://class-qry.acad.ncku.edu.tw/crm/course_map/course.php?dept=M0&amp;cono=M060600" xr:uid="{657D3F15-EA86-CE45-B56F-17BCCF0748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F8CF-8BDC-894B-8847-F6A07E4EDE64}">
  <dimension ref="A3:O38"/>
  <sheetViews>
    <sheetView zoomScale="90" workbookViewId="0">
      <selection activeCell="B11" sqref="B11:C11"/>
    </sheetView>
  </sheetViews>
  <sheetFormatPr baseColWidth="10" defaultRowHeight="15"/>
  <cols>
    <col min="2" max="2" width="48.83203125" customWidth="1"/>
    <col min="3" max="3" width="67.1640625" customWidth="1"/>
    <col min="5" max="5" width="24.83203125" customWidth="1"/>
    <col min="6" max="6" width="13.1640625" customWidth="1"/>
    <col min="7" max="7" width="11" customWidth="1"/>
    <col min="8" max="8" width="36.83203125" customWidth="1"/>
    <col min="10" max="10" width="12.33203125" customWidth="1"/>
    <col min="11" max="11" width="13.83203125" customWidth="1"/>
    <col min="12" max="16" width="36" customWidth="1"/>
  </cols>
  <sheetData>
    <row r="3" spans="1:15" ht="16" thickBot="1">
      <c r="K3" s="1"/>
      <c r="L3" s="1"/>
    </row>
    <row r="4" spans="1:15" ht="30" thickBot="1">
      <c r="B4" s="152" t="s">
        <v>269</v>
      </c>
      <c r="C4" s="152"/>
      <c r="E4" s="103" t="s">
        <v>274</v>
      </c>
      <c r="F4" s="102">
        <f>SUM(F5:F10)</f>
        <v>10</v>
      </c>
      <c r="H4" s="104" t="s">
        <v>275</v>
      </c>
      <c r="I4" s="106">
        <f>SUM(I5:I42)</f>
        <v>43</v>
      </c>
      <c r="J4" s="1" t="s">
        <v>290</v>
      </c>
      <c r="K4" s="1"/>
      <c r="L4" s="1" t="s">
        <v>291</v>
      </c>
      <c r="O4" s="79"/>
    </row>
    <row r="5" spans="1:15" ht="21">
      <c r="B5" s="85" t="s">
        <v>259</v>
      </c>
      <c r="C5" s="86">
        <v>3</v>
      </c>
      <c r="E5" s="97" t="s">
        <v>123</v>
      </c>
      <c r="F5" s="100">
        <v>1</v>
      </c>
      <c r="H5" s="174" t="s">
        <v>254</v>
      </c>
      <c r="I5" s="108">
        <v>3</v>
      </c>
      <c r="J5" s="1" t="s">
        <v>287</v>
      </c>
      <c r="K5" s="1" t="s">
        <v>295</v>
      </c>
      <c r="L5" s="1" t="s">
        <v>286</v>
      </c>
    </row>
    <row r="6" spans="1:15" ht="22" thickBot="1">
      <c r="B6" s="87" t="s">
        <v>257</v>
      </c>
      <c r="C6" s="88">
        <v>3</v>
      </c>
      <c r="E6" s="97" t="s">
        <v>117</v>
      </c>
      <c r="F6" s="100">
        <v>1</v>
      </c>
      <c r="H6" s="174" t="s">
        <v>258</v>
      </c>
      <c r="I6" s="108">
        <v>3</v>
      </c>
      <c r="J6" s="1" t="s">
        <v>287</v>
      </c>
      <c r="K6" s="1" t="s">
        <v>295</v>
      </c>
      <c r="L6" s="1" t="s">
        <v>292</v>
      </c>
    </row>
    <row r="7" spans="1:15" ht="22" thickBot="1">
      <c r="B7" s="78"/>
      <c r="C7" s="78"/>
      <c r="E7" s="97" t="s">
        <v>273</v>
      </c>
      <c r="F7" s="100">
        <v>3</v>
      </c>
      <c r="H7" s="174" t="s">
        <v>223</v>
      </c>
      <c r="I7" s="108">
        <v>3</v>
      </c>
      <c r="J7" s="171" t="s">
        <v>277</v>
      </c>
      <c r="L7" s="1"/>
    </row>
    <row r="8" spans="1:15" ht="33" customHeight="1">
      <c r="B8" s="153" t="s">
        <v>270</v>
      </c>
      <c r="C8" s="154"/>
      <c r="E8" s="97" t="s">
        <v>167</v>
      </c>
      <c r="F8" s="100">
        <v>3</v>
      </c>
      <c r="H8" s="174" t="s">
        <v>249</v>
      </c>
      <c r="I8" s="108">
        <v>3</v>
      </c>
      <c r="J8" s="1" t="s">
        <v>288</v>
      </c>
      <c r="K8" s="1" t="s">
        <v>289</v>
      </c>
      <c r="L8" s="1"/>
      <c r="O8" s="80"/>
    </row>
    <row r="9" spans="1:15" ht="21">
      <c r="B9" s="93" t="s">
        <v>254</v>
      </c>
      <c r="C9" s="94">
        <v>3</v>
      </c>
      <c r="E9" s="98" t="s">
        <v>183</v>
      </c>
      <c r="F9" s="100">
        <v>1</v>
      </c>
      <c r="H9" s="107" t="s">
        <v>268</v>
      </c>
      <c r="I9" s="107">
        <v>3</v>
      </c>
      <c r="J9" s="171" t="s">
        <v>277</v>
      </c>
      <c r="K9" s="1" t="s">
        <v>296</v>
      </c>
      <c r="L9" s="1"/>
      <c r="O9" s="81"/>
    </row>
    <row r="10" spans="1:15" ht="22" thickBot="1">
      <c r="B10" s="93" t="s">
        <v>258</v>
      </c>
      <c r="C10" s="94">
        <v>3</v>
      </c>
      <c r="E10" s="99" t="s">
        <v>185</v>
      </c>
      <c r="F10" s="101">
        <v>1</v>
      </c>
      <c r="H10" s="107" t="s">
        <v>260</v>
      </c>
      <c r="I10" s="107">
        <v>3</v>
      </c>
      <c r="K10" s="1" t="s">
        <v>297</v>
      </c>
      <c r="L10" s="1"/>
      <c r="M10" s="1"/>
    </row>
    <row r="11" spans="1:15" ht="21">
      <c r="B11" s="195" t="s">
        <v>223</v>
      </c>
      <c r="C11" s="196">
        <v>3</v>
      </c>
      <c r="H11" s="107" t="s">
        <v>20</v>
      </c>
      <c r="I11" s="108">
        <v>3</v>
      </c>
      <c r="J11" s="171" t="s">
        <v>277</v>
      </c>
      <c r="K11" s="1" t="s">
        <v>296</v>
      </c>
      <c r="L11" s="1"/>
    </row>
    <row r="12" spans="1:15" ht="22" thickBot="1">
      <c r="B12" s="95" t="s">
        <v>249</v>
      </c>
      <c r="C12" s="96">
        <v>3</v>
      </c>
      <c r="H12" s="172" t="s">
        <v>261</v>
      </c>
      <c r="I12" s="172">
        <v>3</v>
      </c>
      <c r="J12" s="171" t="s">
        <v>277</v>
      </c>
      <c r="K12" s="1"/>
      <c r="O12" s="1" t="s">
        <v>293</v>
      </c>
    </row>
    <row r="13" spans="1:15" ht="22" thickBot="1">
      <c r="B13" s="78"/>
      <c r="C13" s="78"/>
      <c r="H13" s="172" t="s">
        <v>272</v>
      </c>
      <c r="I13" s="172">
        <v>3</v>
      </c>
      <c r="J13" s="171" t="s">
        <v>277</v>
      </c>
      <c r="K13" s="1"/>
      <c r="L13" s="1"/>
    </row>
    <row r="14" spans="1:15" ht="33" customHeight="1">
      <c r="B14" s="155" t="s">
        <v>271</v>
      </c>
      <c r="C14" s="156"/>
      <c r="H14" s="173" t="s">
        <v>278</v>
      </c>
      <c r="I14" s="173">
        <v>4</v>
      </c>
      <c r="J14" s="1"/>
      <c r="K14" s="1"/>
      <c r="L14" s="1"/>
    </row>
    <row r="15" spans="1:15" ht="21">
      <c r="A15" s="179" t="s">
        <v>303</v>
      </c>
      <c r="B15" s="89" t="s">
        <v>260</v>
      </c>
      <c r="C15" s="90">
        <v>3</v>
      </c>
      <c r="H15" s="173" t="s">
        <v>279</v>
      </c>
      <c r="I15" s="173">
        <v>3</v>
      </c>
      <c r="K15" s="1"/>
      <c r="L15" s="1"/>
    </row>
    <row r="16" spans="1:15" ht="21">
      <c r="B16" s="89" t="s">
        <v>261</v>
      </c>
      <c r="C16" s="90">
        <v>3</v>
      </c>
      <c r="H16" s="173" t="s">
        <v>281</v>
      </c>
      <c r="I16" s="173">
        <v>3</v>
      </c>
      <c r="K16" s="1" t="s">
        <v>287</v>
      </c>
      <c r="L16" s="1"/>
    </row>
    <row r="17" spans="1:12" ht="21">
      <c r="B17" s="83" t="s">
        <v>262</v>
      </c>
      <c r="C17" s="84">
        <v>3</v>
      </c>
      <c r="H17" s="173" t="s">
        <v>282</v>
      </c>
      <c r="I17" s="173">
        <v>3</v>
      </c>
      <c r="K17" s="1" t="s">
        <v>294</v>
      </c>
      <c r="L17" s="1"/>
    </row>
    <row r="18" spans="1:12" ht="21">
      <c r="A18" s="179" t="s">
        <v>303</v>
      </c>
      <c r="B18" s="89" t="s">
        <v>20</v>
      </c>
      <c r="C18" s="90">
        <v>3</v>
      </c>
      <c r="H18" s="173" t="s">
        <v>283</v>
      </c>
      <c r="I18" s="173">
        <v>3</v>
      </c>
      <c r="K18" s="1" t="s">
        <v>294</v>
      </c>
      <c r="L18" s="1"/>
    </row>
    <row r="19" spans="1:12" ht="21">
      <c r="B19" s="89" t="s">
        <v>16</v>
      </c>
      <c r="C19" s="90">
        <v>1</v>
      </c>
      <c r="K19" s="1"/>
      <c r="L19" s="1"/>
    </row>
    <row r="20" spans="1:12" ht="21">
      <c r="B20" s="89" t="s">
        <v>263</v>
      </c>
      <c r="C20" s="90">
        <v>3</v>
      </c>
      <c r="H20" s="173"/>
      <c r="I20" s="173"/>
      <c r="K20" s="1"/>
      <c r="L20" s="1"/>
    </row>
    <row r="21" spans="1:12" ht="21">
      <c r="A21" s="179" t="s">
        <v>303</v>
      </c>
      <c r="B21" s="89" t="s">
        <v>272</v>
      </c>
      <c r="C21" s="90">
        <v>3</v>
      </c>
      <c r="H21" s="173"/>
      <c r="I21" s="173"/>
      <c r="K21" s="1"/>
      <c r="L21" s="1"/>
    </row>
    <row r="22" spans="1:12" ht="21">
      <c r="B22" s="89" t="s">
        <v>264</v>
      </c>
      <c r="C22" s="90">
        <v>3</v>
      </c>
      <c r="H22" s="173"/>
      <c r="I22" s="173"/>
      <c r="K22" s="1"/>
      <c r="L22" s="1"/>
    </row>
    <row r="23" spans="1:12" ht="21">
      <c r="B23" s="89" t="s">
        <v>265</v>
      </c>
      <c r="C23" s="90">
        <v>3</v>
      </c>
      <c r="H23" s="173"/>
      <c r="I23" s="173"/>
      <c r="K23" s="1"/>
      <c r="L23" s="1"/>
    </row>
    <row r="24" spans="1:12" ht="21">
      <c r="B24" s="89" t="s">
        <v>251</v>
      </c>
      <c r="C24" s="90">
        <v>3</v>
      </c>
      <c r="H24" s="173"/>
      <c r="I24" s="173"/>
      <c r="K24" s="1"/>
      <c r="L24" s="1"/>
    </row>
    <row r="25" spans="1:12" ht="21">
      <c r="A25" s="179" t="s">
        <v>304</v>
      </c>
      <c r="B25" s="89" t="s">
        <v>266</v>
      </c>
      <c r="C25" s="90">
        <v>3</v>
      </c>
      <c r="H25" s="173"/>
      <c r="I25" s="173"/>
      <c r="K25" s="1"/>
      <c r="L25" s="1"/>
    </row>
    <row r="26" spans="1:12" ht="22" thickBot="1">
      <c r="A26" s="179" t="s">
        <v>304</v>
      </c>
      <c r="B26" s="91" t="s">
        <v>267</v>
      </c>
      <c r="C26" s="92">
        <v>3</v>
      </c>
      <c r="H26" s="173"/>
      <c r="I26" s="173"/>
      <c r="K26" s="1"/>
      <c r="L26" s="1"/>
    </row>
    <row r="27" spans="1:12">
      <c r="H27" s="173"/>
      <c r="I27" s="173"/>
      <c r="K27" s="1"/>
      <c r="L27" s="1"/>
    </row>
    <row r="28" spans="1:12">
      <c r="H28" s="173"/>
      <c r="I28" s="173"/>
      <c r="K28" s="1"/>
      <c r="L28" s="1"/>
    </row>
    <row r="29" spans="1:12">
      <c r="H29" s="173"/>
      <c r="I29" s="173"/>
    </row>
    <row r="30" spans="1:12">
      <c r="H30" s="173"/>
      <c r="I30" s="173"/>
    </row>
    <row r="31" spans="1:12">
      <c r="H31" s="173"/>
      <c r="I31" s="173"/>
    </row>
    <row r="32" spans="1:12">
      <c r="H32" s="105"/>
      <c r="I32" s="105"/>
    </row>
    <row r="33" spans="8:9">
      <c r="H33" s="105"/>
      <c r="I33" s="105"/>
    </row>
    <row r="34" spans="8:9">
      <c r="H34" s="105"/>
      <c r="I34" s="105"/>
    </row>
    <row r="35" spans="8:9">
      <c r="H35" s="105"/>
      <c r="I35" s="105"/>
    </row>
    <row r="36" spans="8:9">
      <c r="H36" s="105"/>
      <c r="I36" s="105"/>
    </row>
    <row r="37" spans="8:9">
      <c r="H37" s="105"/>
      <c r="I37" s="105"/>
    </row>
    <row r="38" spans="8:9">
      <c r="H38" s="105"/>
      <c r="I38" s="105"/>
    </row>
  </sheetData>
  <mergeCells count="3">
    <mergeCell ref="B4:C4"/>
    <mergeCell ref="B8:C8"/>
    <mergeCell ref="B14:C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A471-1743-7C4E-8936-841BB1A570FF}">
  <dimension ref="A1:I19"/>
  <sheetViews>
    <sheetView topLeftCell="A11" workbookViewId="0">
      <selection activeCell="C9" sqref="C9"/>
    </sheetView>
  </sheetViews>
  <sheetFormatPr baseColWidth="10" defaultRowHeight="15"/>
  <cols>
    <col min="3" max="3" width="15.83203125" customWidth="1"/>
    <col min="4" max="4" width="21.83203125" customWidth="1"/>
    <col min="5" max="5" width="24.6640625" customWidth="1"/>
    <col min="6" max="6" width="22.1640625" customWidth="1"/>
    <col min="7" max="7" width="21.1640625" customWidth="1"/>
    <col min="8" max="8" width="25.6640625" customWidth="1"/>
    <col min="9" max="9" width="28" customWidth="1"/>
    <col min="10" max="10" width="10.83203125" customWidth="1"/>
  </cols>
  <sheetData>
    <row r="1" spans="1:9" ht="49" customHeight="1">
      <c r="A1" s="161" t="s">
        <v>190</v>
      </c>
      <c r="B1" s="162"/>
      <c r="C1" s="162"/>
      <c r="D1" s="162"/>
      <c r="E1" s="162"/>
      <c r="F1" s="162"/>
      <c r="G1" s="162"/>
      <c r="H1" s="162"/>
      <c r="I1" s="163"/>
    </row>
    <row r="2" spans="1:9" ht="45">
      <c r="A2" s="157" t="s">
        <v>191</v>
      </c>
      <c r="B2" s="39" t="s">
        <v>192</v>
      </c>
      <c r="C2" s="40" t="s">
        <v>193</v>
      </c>
      <c r="D2" s="41" t="s">
        <v>194</v>
      </c>
      <c r="E2" s="41" t="s">
        <v>195</v>
      </c>
      <c r="F2" s="40" t="s">
        <v>196</v>
      </c>
      <c r="G2" s="41" t="s">
        <v>197</v>
      </c>
      <c r="H2" s="41" t="s">
        <v>198</v>
      </c>
      <c r="I2" s="59" t="s">
        <v>199</v>
      </c>
    </row>
    <row r="3" spans="1:9">
      <c r="A3" s="157"/>
      <c r="B3" s="41" t="s">
        <v>200</v>
      </c>
      <c r="C3" s="40" t="s">
        <v>193</v>
      </c>
      <c r="D3" s="41" t="s">
        <v>194</v>
      </c>
      <c r="E3" s="41" t="s">
        <v>195</v>
      </c>
      <c r="F3" s="40" t="s">
        <v>201</v>
      </c>
      <c r="G3" s="164" t="s">
        <v>202</v>
      </c>
      <c r="H3" s="166" t="s">
        <v>203</v>
      </c>
      <c r="I3" s="59" t="s">
        <v>204</v>
      </c>
    </row>
    <row r="4" spans="1:9" ht="30">
      <c r="A4" s="157"/>
      <c r="B4" s="41" t="s">
        <v>205</v>
      </c>
      <c r="C4" s="40" t="s">
        <v>193</v>
      </c>
      <c r="D4" s="41" t="s">
        <v>194</v>
      </c>
      <c r="E4" s="60" t="s">
        <v>206</v>
      </c>
      <c r="F4" s="42" t="s">
        <v>207</v>
      </c>
      <c r="G4" s="165"/>
      <c r="H4" s="167"/>
      <c r="I4" s="59" t="s">
        <v>208</v>
      </c>
    </row>
    <row r="5" spans="1:9" ht="45">
      <c r="A5" s="157"/>
      <c r="B5" s="41" t="s">
        <v>209</v>
      </c>
      <c r="C5" s="40" t="s">
        <v>193</v>
      </c>
      <c r="D5" s="41" t="s">
        <v>194</v>
      </c>
      <c r="E5" s="43" t="s">
        <v>210</v>
      </c>
      <c r="F5" s="42" t="s">
        <v>211</v>
      </c>
      <c r="G5" s="165"/>
      <c r="H5" s="167"/>
      <c r="I5" s="59" t="s">
        <v>212</v>
      </c>
    </row>
    <row r="6" spans="1:9">
      <c r="A6" s="157"/>
      <c r="B6" s="41" t="s">
        <v>213</v>
      </c>
      <c r="C6" s="40" t="s">
        <v>193</v>
      </c>
      <c r="D6" s="41" t="s">
        <v>194</v>
      </c>
      <c r="E6" s="44" t="s">
        <v>214</v>
      </c>
      <c r="F6" s="169" t="s">
        <v>215</v>
      </c>
      <c r="G6" s="165"/>
      <c r="H6" s="167"/>
      <c r="I6" s="59" t="s">
        <v>212</v>
      </c>
    </row>
    <row r="7" spans="1:9" ht="112">
      <c r="A7" s="157"/>
      <c r="B7" s="41" t="s">
        <v>216</v>
      </c>
      <c r="C7" s="45" t="s">
        <v>217</v>
      </c>
      <c r="D7" s="46" t="s">
        <v>218</v>
      </c>
      <c r="E7" s="47" t="s">
        <v>219</v>
      </c>
      <c r="F7" s="170"/>
      <c r="G7" s="46" t="s">
        <v>220</v>
      </c>
      <c r="H7" s="168"/>
      <c r="I7" s="61" t="s">
        <v>221</v>
      </c>
    </row>
    <row r="8" spans="1:9">
      <c r="A8" s="62"/>
      <c r="B8" s="63"/>
      <c r="C8" s="63"/>
      <c r="D8" s="63"/>
      <c r="E8" s="63"/>
      <c r="F8" s="63"/>
      <c r="G8" s="64"/>
      <c r="H8" s="63"/>
      <c r="I8" s="65"/>
    </row>
    <row r="9" spans="1:9" ht="45">
      <c r="A9" s="157" t="s">
        <v>222</v>
      </c>
      <c r="B9" s="39" t="s">
        <v>192</v>
      </c>
      <c r="C9" s="41" t="s">
        <v>276</v>
      </c>
      <c r="D9" s="41" t="s">
        <v>224</v>
      </c>
      <c r="E9" s="41" t="s">
        <v>225</v>
      </c>
      <c r="F9" s="41" t="s">
        <v>226</v>
      </c>
      <c r="G9" s="41" t="s">
        <v>227</v>
      </c>
      <c r="H9" s="41" t="s">
        <v>228</v>
      </c>
      <c r="I9" s="59" t="s">
        <v>229</v>
      </c>
    </row>
    <row r="10" spans="1:9">
      <c r="A10" s="157"/>
      <c r="B10" s="41" t="s">
        <v>200</v>
      </c>
      <c r="C10" s="41" t="s">
        <v>230</v>
      </c>
      <c r="D10" s="48" t="s">
        <v>231</v>
      </c>
      <c r="E10" s="48" t="s">
        <v>212</v>
      </c>
      <c r="F10" s="41" t="s">
        <v>232</v>
      </c>
      <c r="G10" s="49" t="s">
        <v>233</v>
      </c>
      <c r="H10" s="41" t="s">
        <v>234</v>
      </c>
      <c r="I10" s="66" t="s">
        <v>235</v>
      </c>
    </row>
    <row r="11" spans="1:9" ht="168">
      <c r="A11" s="157"/>
      <c r="B11" s="41" t="s">
        <v>205</v>
      </c>
      <c r="C11" s="41" t="s">
        <v>223</v>
      </c>
      <c r="D11" s="167" t="s">
        <v>236</v>
      </c>
      <c r="E11" s="48" t="s">
        <v>212</v>
      </c>
      <c r="F11" s="50" t="s">
        <v>237</v>
      </c>
      <c r="G11" s="51" t="s">
        <v>238</v>
      </c>
      <c r="H11" s="52" t="s">
        <v>239</v>
      </c>
      <c r="I11" s="66" t="s">
        <v>240</v>
      </c>
    </row>
    <row r="12" spans="1:9" ht="30">
      <c r="A12" s="157"/>
      <c r="B12" s="41" t="s">
        <v>209</v>
      </c>
      <c r="C12" s="41" t="s">
        <v>212</v>
      </c>
      <c r="D12" s="167"/>
      <c r="E12" s="48" t="s">
        <v>212</v>
      </c>
      <c r="F12" s="50"/>
      <c r="G12" s="53" t="s">
        <v>241</v>
      </c>
      <c r="H12" s="41" t="s">
        <v>242</v>
      </c>
      <c r="I12" s="67" t="s">
        <v>212</v>
      </c>
    </row>
    <row r="13" spans="1:9" ht="196">
      <c r="A13" s="157"/>
      <c r="B13" s="41" t="s">
        <v>216</v>
      </c>
      <c r="C13" s="54" t="s">
        <v>236</v>
      </c>
      <c r="D13" s="168"/>
      <c r="E13" s="55" t="s">
        <v>236</v>
      </c>
      <c r="F13" s="56" t="s">
        <v>243</v>
      </c>
      <c r="G13" s="57" t="s">
        <v>244</v>
      </c>
      <c r="H13" s="58" t="s">
        <v>245</v>
      </c>
      <c r="I13" s="68" t="s">
        <v>246</v>
      </c>
    </row>
    <row r="14" spans="1:9">
      <c r="A14" s="69"/>
      <c r="B14" s="63"/>
      <c r="C14" s="63"/>
      <c r="D14" s="63"/>
      <c r="E14" s="70"/>
      <c r="F14" s="71" t="s">
        <v>247</v>
      </c>
      <c r="G14" s="70"/>
      <c r="H14" s="70"/>
      <c r="I14" s="65"/>
    </row>
    <row r="15" spans="1:9" ht="45">
      <c r="A15" s="157" t="s">
        <v>248</v>
      </c>
      <c r="B15" s="39" t="s">
        <v>192</v>
      </c>
      <c r="C15" s="41" t="s">
        <v>249</v>
      </c>
      <c r="D15" s="41" t="s">
        <v>250</v>
      </c>
      <c r="E15" s="43" t="s">
        <v>251</v>
      </c>
      <c r="F15" s="41" t="s">
        <v>252</v>
      </c>
      <c r="G15" s="41" t="s">
        <v>253</v>
      </c>
      <c r="H15" s="41"/>
      <c r="I15" s="65"/>
    </row>
    <row r="16" spans="1:9">
      <c r="A16" s="157"/>
      <c r="B16" s="41" t="s">
        <v>200</v>
      </c>
      <c r="C16" s="41" t="s">
        <v>249</v>
      </c>
      <c r="D16" s="41" t="s">
        <v>254</v>
      </c>
      <c r="E16" s="159" t="s">
        <v>236</v>
      </c>
      <c r="F16" s="48" t="s">
        <v>212</v>
      </c>
      <c r="G16" s="48" t="s">
        <v>212</v>
      </c>
      <c r="H16" s="41"/>
      <c r="I16" s="65"/>
    </row>
    <row r="17" spans="1:9">
      <c r="A17" s="157"/>
      <c r="B17" s="41" t="s">
        <v>205</v>
      </c>
      <c r="C17" s="48" t="s">
        <v>212</v>
      </c>
      <c r="D17" s="48" t="s">
        <v>212</v>
      </c>
      <c r="E17" s="159"/>
      <c r="F17" s="48" t="s">
        <v>212</v>
      </c>
      <c r="G17" s="48" t="s">
        <v>212</v>
      </c>
      <c r="H17" s="41"/>
      <c r="I17" s="65"/>
    </row>
    <row r="18" spans="1:9">
      <c r="A18" s="157"/>
      <c r="B18" s="41" t="s">
        <v>209</v>
      </c>
      <c r="C18" s="48" t="s">
        <v>212</v>
      </c>
      <c r="D18" s="48" t="s">
        <v>212</v>
      </c>
      <c r="E18" s="159"/>
      <c r="F18" s="48" t="s">
        <v>212</v>
      </c>
      <c r="G18" s="48" t="s">
        <v>212</v>
      </c>
      <c r="H18" s="41"/>
      <c r="I18" s="65"/>
    </row>
    <row r="19" spans="1:9" ht="85" thickBot="1">
      <c r="A19" s="158"/>
      <c r="B19" s="72" t="s">
        <v>216</v>
      </c>
      <c r="C19" s="73" t="s">
        <v>255</v>
      </c>
      <c r="D19" s="73" t="s">
        <v>256</v>
      </c>
      <c r="E19" s="160"/>
      <c r="F19" s="74" t="s">
        <v>236</v>
      </c>
      <c r="G19" s="74" t="s">
        <v>236</v>
      </c>
      <c r="H19" s="75"/>
      <c r="I19" s="76"/>
    </row>
  </sheetData>
  <mergeCells count="9">
    <mergeCell ref="A15:A19"/>
    <mergeCell ref="E16:E19"/>
    <mergeCell ref="A1:I1"/>
    <mergeCell ref="A2:A7"/>
    <mergeCell ref="G3:G6"/>
    <mergeCell ref="H3:H7"/>
    <mergeCell ref="F6:F7"/>
    <mergeCell ref="A9:A13"/>
    <mergeCell ref="D11:D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畢業檢核表</vt:lpstr>
      <vt:lpstr>課表</vt:lpstr>
      <vt:lpstr>輔系標準</vt:lpstr>
      <vt:lpstr>資工系必修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2022-07-14T02:06:39Z</dcterms:created>
  <dcterms:modified xsi:type="dcterms:W3CDTF">2022-07-20T16:35:44Z</dcterms:modified>
</cp:coreProperties>
</file>