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Cover" sheetId="1" r:id="rId4"/>
    <sheet state="visible" name="ChangeHistory" sheetId="2" r:id="rId5"/>
    <sheet state="visible" name="TestSpecification" sheetId="3" r:id="rId6"/>
    <sheet state="visible" name="Data confirmation" sheetId="4" r:id="rId7"/>
    <sheet state="visible" name="Screen Layout" sheetId="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localSheetId="2" name="_">[1]SCHE雛形!#REF!</definedName>
    <definedName name="_">[1]SCHE雛形!#REF!</definedName>
    <definedName localSheetId="5" name="__________________key2">[2]SC入替!#REF!</definedName>
    <definedName name="__________________key2">[2]SC入替!#REF!</definedName>
    <definedName localSheetId="5" name="_________________key2">[2]SC入替!#REF!</definedName>
    <definedName name="_________________key2">[2]SC入替!#REF!</definedName>
    <definedName localSheetId="5" name="________________key2">[2]SC入替!#REF!</definedName>
    <definedName name="________________key2">[2]SC入替!#REF!</definedName>
    <definedName localSheetId="5" name="_______________key2">[2]SC入替!#REF!</definedName>
    <definedName name="_______________key2">[2]SC入替!#REF!</definedName>
    <definedName localSheetId="5" name="______________key2">[2]SC入替!#REF!</definedName>
    <definedName name="______________key2">[2]SC入替!#REF!</definedName>
    <definedName localSheetId="5" name="_____________key2">[2]SC入替!#REF!</definedName>
    <definedName name="_____________key2">[2]SC入替!#REF!</definedName>
    <definedName localSheetId="5" name="____________key2">[2]SC入替!#REF!</definedName>
    <definedName name="____________key2">[2]SC入替!#REF!</definedName>
    <definedName localSheetId="5" name="___________key2">[2]SC入替!#REF!</definedName>
    <definedName name="___________key2">[2]SC入替!#REF!</definedName>
    <definedName localSheetId="5" name="__________key2">[2]SC入替!#REF!</definedName>
    <definedName name="__________key2">[2]SC入替!#REF!</definedName>
    <definedName localSheetId="5" name="_________key2">[2]SC入替!#REF!</definedName>
    <definedName name="_________key2">[2]SC入替!#REF!</definedName>
    <definedName localSheetId="5" name="________key2">[2]SC入替!#REF!</definedName>
    <definedName name="________key2">[2]SC入替!#REF!</definedName>
    <definedName localSheetId="5" name="_______key2">[2]SC入替!#REF!</definedName>
    <definedName name="_______key2">[2]SC入替!#REF!</definedName>
    <definedName localSheetId="5" name="______key2">[2]SC入替!#REF!</definedName>
    <definedName name="______key2">[2]SC入替!#REF!</definedName>
    <definedName localSheetId="5" name="_____key2">[2]SC入替!#REF!</definedName>
    <definedName name="_____key2">[2]SC入替!#REF!</definedName>
    <definedName localSheetId="5" name="____key2">[2]SC入替!#REF!</definedName>
    <definedName name="____key2">[2]SC入替!#REF!</definedName>
    <definedName localSheetId="5" name="___key2">[2]SC入替!#REF!</definedName>
    <definedName name="___key2">[2]SC入替!#REF!</definedName>
    <definedName localSheetId="5" name="__key2">[2]SC入替!#REF!</definedName>
    <definedName name="__key2">[2]SC入替!#REF!</definedName>
    <definedName localSheetId="5" name="_Key1">'[3]32.ＹＢ構成'!#REF!</definedName>
    <definedName name="_Key1">'[3]32.ＹＢ構成'!#REF!</definedName>
    <definedName localSheetId="5" name="_Key2">[2]SC入替!#REF!</definedName>
    <definedName name="_Key2">[2]SC入替!#REF!</definedName>
    <definedName name="_Order1">255</definedName>
    <definedName name="_Order2">255</definedName>
    <definedName localSheetId="5" name="_Sort">'[3]32.ＹＢ構成'!#REF!</definedName>
    <definedName name="_Sort">'[3]32.ＹＢ構成'!#REF!</definedName>
    <definedName localSheetId="5" name="a">[2]SC入替!#REF!</definedName>
    <definedName localSheetId="2" name="b">[4]Money!#REF!</definedName>
    <definedName name="b">[4]Money!#REF!</definedName>
    <definedName name="BBBBB">[5]目次!$D$109</definedName>
    <definedName name="BBBBBB">[5]目次!$C$117</definedName>
    <definedName localSheetId="2" name="CHR">[1]SCHE雛形!#REF!</definedName>
    <definedName name="CHR">[1]SCHE雛形!#REF!</definedName>
    <definedName name="DocName">[6]改定記録!$A$42</definedName>
    <definedName name="DocNumber">[6]改定記録!$A$40</definedName>
    <definedName name="e">[2]SC入替!#REF!</definedName>
    <definedName localSheetId="5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TBLM_BEST_MASK_VER">[5]目次!$C$17</definedName>
    <definedName name="N_TBLM_CUSTOMER_PACKAGE">[5]目次!$C$107</definedName>
    <definedName name="N_TBLM_FRAME">[5]目次!$C$108</definedName>
    <definedName name="N_TBLM_IND_PACKAGE">[7]目次!$C$109</definedName>
    <definedName name="N_TBLM_IND_PACKAGE_NUM">[7]目次!$C$110</definedName>
    <definedName name="N_TBLM_MASK_MANAGER">[5]目次!$C$79</definedName>
    <definedName name="N_TBLM_MASK_SERS">[5]目次!$C$81</definedName>
    <definedName name="N_TBLM_MASK_USING">[5]目次!$C$82</definedName>
    <definedName name="N_TBLM_MASK_USING_TRIAL">[5]目次!$C$35</definedName>
    <definedName name="N_TBLM_MOLD">[5]目次!$C$112</definedName>
    <definedName name="N_TBLM_NAME">[5]目次!$C$137</definedName>
    <definedName name="N_TBLM_PACKAGE_KEY">[8]目次!$C$115</definedName>
    <definedName name="N_TBLM_PACKAGE_NAME">[8]目次!$C$116</definedName>
    <definedName name="N_TBLM_PACKING_TYPE">[8]目次!$C$117</definedName>
    <definedName name="N_TBLM_PACKING_TYPE_CODE">[8]目次!$C$118</definedName>
    <definedName name="N_TBLM_SUBCODE">[5]目次!$C$51</definedName>
    <definedName name="N_TBLM_SUBMAKER">[5]目次!$C$53</definedName>
    <definedName name="N_TBLM_WAFER">[5]目次!$C$55</definedName>
    <definedName name="N_TBLM_WAFER_MASK">[5]目次!$C$56</definedName>
    <definedName name="N_TBLW_ASSLY_KT">[7]目次!$C$138</definedName>
    <definedName name="P_TBLM_BEST_MASK_VER">[5]目次!$F$17</definedName>
    <definedName name="P_TBLM_CUSTOMER_PACKAGE">[5]目次!$F$107</definedName>
    <definedName name="P_TBLM_FRAME">[5]目次!$F$108</definedName>
    <definedName name="P_TBLM_IND_PACKAGE">[7]目次!$F$109</definedName>
    <definedName name="P_TBLM_IND_PACKAGE_NUM">[7]目次!$F$110</definedName>
    <definedName name="P_TBLM_MASK_MANAGER">[5]目次!$F$79</definedName>
    <definedName name="P_TBLM_MASK_SERS">[5]目次!$F$81</definedName>
    <definedName name="P_TBLM_MASK_USING">[5]目次!$F$82</definedName>
    <definedName name="P_TBLM_MASK_USING_TRIAL">[5]目次!$F$35</definedName>
    <definedName name="P_TBLM_MOLD">[5]目次!$F$112</definedName>
    <definedName name="P_TBLM_NAME">[5]目次!$F$137</definedName>
    <definedName name="P_TBLM_PACKAGE_KEY">[8]目次!$F$115</definedName>
    <definedName name="P_TBLM_PACKAGE_NAME">[8]目次!$F$116</definedName>
    <definedName name="P_TBLM_PACKING_TYPE">[8]目次!$F$117</definedName>
    <definedName name="P_TBLM_PACKING_TYPE_CODE">[8]目次!$F$118</definedName>
    <definedName name="P_TBLM_SUBCODE">[5]目次!$F$51</definedName>
    <definedName name="P_TBLM_SUBMAKER">[5]目次!$F$53</definedName>
    <definedName name="P_TBLM_WAFER">[5]目次!$F$55</definedName>
    <definedName name="P_TBLM_WAFER_MASK">[5]目次!$F$56</definedName>
    <definedName name="P_TBLW_ASSLY_KT">[7]目次!$F$138</definedName>
    <definedName name="Phase">[6]改定記録!$A$46</definedName>
    <definedName name="PJName">[6]改定記録!$A$38</definedName>
    <definedName name="sort">[2]SC入替!#REF!</definedName>
    <definedName name="SubSystemName">[6]改定記録!$A$44</definedName>
    <definedName name="T_TBLM_BEST_MASK_VER">[5]目次!$D$17</definedName>
    <definedName name="T_TBLM_CUSTOMER_PACKAGE">[5]目次!$D$107</definedName>
    <definedName name="T_TBLM_FRAME">[5]目次!$D$108</definedName>
    <definedName name="T_TBLM_IND_PACKAGE">[7]目次!$D$109</definedName>
    <definedName name="T_TBLM_IND_PACKAGE_NUM">[7]目次!$D$110</definedName>
    <definedName name="T_TBLM_MASK_MANAGER">[5]目次!$D$79</definedName>
    <definedName name="T_TBLM_MASK_SERS">[5]目次!$D$81</definedName>
    <definedName name="T_TBLM_MASK_USING">[5]目次!$D$82</definedName>
    <definedName name="T_TBLM_MASK_USING_TRIAL">[5]目次!$D$35</definedName>
    <definedName name="T_TBLM_MOLD">[5]目次!$D$112</definedName>
    <definedName name="T_TBLM_NAME">[5]目次!$D$137</definedName>
    <definedName name="T_TBLM_PACKAGE_KEY">[8]目次!$D$115</definedName>
    <definedName name="T_TBLM_PACKAGE_NAME">[8]目次!$D$116</definedName>
    <definedName name="T_TBLM_PACKING_TYPE">[8]目次!$D$117</definedName>
    <definedName name="T_TBLM_PACKING_TYPE_CODE">[8]目次!$D$118</definedName>
    <definedName name="T_TBLM_SUBCODE">[5]目次!$D$51</definedName>
    <definedName name="T_TBLM_SUBMAKER">[5]目次!$D$53</definedName>
    <definedName name="T_TBLM_WAFER">[5]目次!$D$55</definedName>
    <definedName name="T_TBLM_WAFER_MASK">[5]目次!$D$56</definedName>
    <definedName name="T_TBLW_ASSLY_KT">[7]目次!$D$138</definedName>
    <definedName name="WF">[9]改定記録!$AG$40</definedName>
    <definedName name="WS">[9]改定記録!$AG$38</definedName>
    <definedName name="www">[2]SC入替!#REF!</definedName>
    <definedName localSheetId="2" name="インデックス">[10]ドメイン!#REF!</definedName>
    <definedName name="インデックス">[10]ドメイン!#REF!</definedName>
    <definedName name="ドメインID">[10]ドメイン!$A$3:$B$13</definedName>
    <definedName name="休祭日値">[11]マスタ!$AA$59:$AA$72</definedName>
    <definedName localSheetId="2" name="五十音インデックス">[10]ドメイン!#REF!</definedName>
    <definedName name="五十音インデックス">[10]ドメイン!#REF!</definedName>
    <definedName name="始業時間">[12]初期値!$C$3</definedName>
    <definedName name="終業時間">[12]初期値!$F$3</definedName>
    <definedName name="深夜開始">[12]初期値!$G$3</definedName>
    <definedName name="ProfilePJName">#REF!</definedName>
    <definedName name="_key11">#REF!</definedName>
    <definedName name="管理帳票">#REF!</definedName>
    <definedName name="__key11">#REF!</definedName>
    <definedName name="w">#REF!</definedName>
    <definedName name="_Regression_X">#REF!</definedName>
    <definedName name="sort2">#REF!</definedName>
    <definedName name="________________key11">#REF!</definedName>
    <definedName name="DD">#REF!</definedName>
    <definedName localSheetId="2" name="関連表">#REF!</definedName>
    <definedName name="帳票">#REF!</definedName>
    <definedName name="Set.of.Books">#REF!</definedName>
    <definedName name="eee">#REF!</definedName>
    <definedName name="____________key11">#REF!</definedName>
    <definedName name="入力">#REF!</definedName>
    <definedName name="ドメイン">#REF!</definedName>
    <definedName name="稼働日">#REF!</definedName>
    <definedName name="x">#REF!</definedName>
    <definedName name="AAA">#REF!</definedName>
    <definedName name="表">#REF!</definedName>
    <definedName name="biko">#REF!</definedName>
    <definedName name="_______key11">#REF!</definedName>
    <definedName name="T_Entity_Q">#REF!</definedName>
    <definedName name="項目ID">#REF!</definedName>
    <definedName name="値リスト">#REF!</definedName>
    <definedName name="______________key11">#REF!</definedName>
    <definedName name="_______________key11">#REF!</definedName>
    <definedName name="___________key11">#REF!</definedName>
    <definedName name="DEFAULT">#REF!</definedName>
    <definedName name="aa">#REF!</definedName>
    <definedName name="_________________key11">#REF!</definedName>
    <definedName name="ffff">#REF!</definedName>
    <definedName name="AAAA">#REF!</definedName>
    <definedName name="ProfilePJID">#REF!</definedName>
    <definedName name="ProfileTestCase">#REF!</definedName>
    <definedName name="編集">#REF!</definedName>
    <definedName name="キーワード">#REF!</definedName>
    <definedName name="DWH">#REF!</definedName>
    <definedName name="テスト">#REF!</definedName>
    <definedName name="EXCEL">#REF!</definedName>
    <definedName name="NULL">#REF!</definedName>
    <definedName name="必須">#REF!</definedName>
    <definedName name="____key11">#REF!</definedName>
    <definedName localSheetId="2" name="_Regression_X">#REF!</definedName>
    <definedName name="___key11">#REF!</definedName>
    <definedName name="添付">#REF!</definedName>
    <definedName name="PRT_DITL">#REF!</definedName>
    <definedName name="表示形式">#REF!</definedName>
    <definedName name="休日テーブル">#REF!</definedName>
    <definedName name="_Fill">#REF!</definedName>
    <definedName name="______key11">#REF!</definedName>
    <definedName name="種別">#REF!</definedName>
    <definedName name="曜日">#REF!</definedName>
    <definedName name="eeeeeeee">#REF!</definedName>
    <definedName name="バッチ">#REF!</definedName>
    <definedName name="__________key11">#REF!</definedName>
    <definedName name="あ">#REF!</definedName>
    <definedName name="関連表">#REF!</definedName>
    <definedName name="_____key11">#REF!</definedName>
    <definedName name="________key11">#REF!</definedName>
    <definedName name="照会">#REF!</definedName>
    <definedName name="_____________key11">#REF!</definedName>
    <definedName name="a">#REF!</definedName>
    <definedName name="タイプ">#REF!</definedName>
    <definedName name="_________key11">#REF!</definedName>
    <definedName name="構築">#REF!</definedName>
    <definedName name="bbb">#REF!</definedName>
    <definedName name="備考">#REF!</definedName>
    <definedName localSheetId="4" name="_Regression_X">#REF!</definedName>
  </definedNames>
  <calcPr/>
  <extLst>
    <ext uri="GoogleSheetsCustomDataVersion2">
      <go:sheetsCustomData xmlns:go="http://customooxmlschemas.google.com/" r:id="rId22" roundtripDataChecksum="Fod43c0MwQfHJKajgmt2eNdyOkZUuqp/nmrBi3sUK2k="/>
    </ext>
  </extLst>
</workbook>
</file>

<file path=xl/sharedStrings.xml><?xml version="1.0" encoding="utf-8"?>
<sst xmlns="http://schemas.openxmlformats.org/spreadsheetml/2006/main" count="118" uniqueCount="107">
  <si>
    <t>Unit Testing Specification</t>
  </si>
  <si>
    <t>Screen ID</t>
  </si>
  <si>
    <t>Screen Name</t>
  </si>
  <si>
    <t xml:space="preserve">Employee Leave Application </t>
  </si>
  <si>
    <t>Ver.</t>
  </si>
  <si>
    <t>Last Updated</t>
  </si>
  <si>
    <t>Document Update History</t>
  </si>
  <si>
    <t>Date</t>
  </si>
  <si>
    <t>Update Page</t>
  </si>
  <si>
    <t>ItemNo</t>
  </si>
  <si>
    <t>Operator</t>
  </si>
  <si>
    <t>Update History</t>
  </si>
  <si>
    <t>Overall</t>
  </si>
  <si>
    <t>HMK</t>
  </si>
  <si>
    <t>New Create</t>
  </si>
  <si>
    <t>Creating</t>
  </si>
  <si>
    <t>Review</t>
  </si>
  <si>
    <t>Fault Data</t>
  </si>
  <si>
    <t>Number of Times</t>
  </si>
  <si>
    <t>1st Time</t>
  </si>
  <si>
    <t>2nd Time</t>
  </si>
  <si>
    <t>3rd Time</t>
  </si>
  <si>
    <t>4th Time</t>
  </si>
  <si>
    <t>5th Time</t>
  </si>
  <si>
    <t>Total</t>
  </si>
  <si>
    <t>No. of Test Items
**</t>
  </si>
  <si>
    <t>No. of faults found
**</t>
  </si>
  <si>
    <t>Test result report
(Fill in after the test is completed)</t>
  </si>
  <si>
    <t>Name</t>
  </si>
  <si>
    <t>TZO, KZL, YYK, MKZ, EPK</t>
  </si>
  <si>
    <t>High(H)</t>
  </si>
  <si>
    <t>Medium(M)</t>
  </si>
  <si>
    <t>Low(L)</t>
  </si>
  <si>
    <t>No</t>
  </si>
  <si>
    <t>Test Items</t>
  </si>
  <si>
    <t>Expectation Result</t>
  </si>
  <si>
    <t>Test Result(Y/H/M/L) *</t>
  </si>
  <si>
    <t>Remark</t>
  </si>
  <si>
    <t>Leave Application Form Initialization Process</t>
  </si>
  <si>
    <r>
      <rPr>
        <rFont val="Arial"/>
        <b/>
        <color theme="1"/>
        <sz val="18.0"/>
      </rPr>
      <t>"Authority check"</t>
    </r>
    <r>
      <rPr>
        <rFont val="Arial"/>
        <color theme="1"/>
        <sz val="18.0"/>
      </rPr>
      <t xml:space="preserve">
Is the "Employee Menu" displayed correctly when "Employee"  
is selected?
Login user authority: Employee</t>
    </r>
  </si>
  <si>
    <t xml:space="preserve">The "Employee Menu" should be displayed with options: 
1. Apply for leave 2. Genereate report  3. View my leave balance   4. Exit                                                                         </t>
  </si>
  <si>
    <r>
      <rPr>
        <rFont val="Arial"/>
        <b/>
        <color theme="1"/>
        <sz val="18.0"/>
      </rPr>
      <t>"Authority check"</t>
    </r>
    <r>
      <rPr>
        <rFont val="Arial"/>
        <color theme="1"/>
        <sz val="18.0"/>
      </rPr>
      <t xml:space="preserve">
Is an error message displayed and the "Employee Menu" is not displayed when "Manager" is selected but attempts to access employee-specific functions 
Login user authority: Manager                    </t>
    </r>
  </si>
  <si>
    <t xml:space="preserve">The following error message is displayed and the screen can not be displayed.                                                                                   Error message: You are not authorized to access employee functions.     </t>
  </si>
  <si>
    <t>Y</t>
  </si>
  <si>
    <t>Apply for Leave Functionality</t>
  </si>
  <si>
    <r>
      <rPr>
        <rFont val="Arial"/>
        <b/>
        <color theme="1"/>
        <sz val="18.0"/>
      </rPr>
      <t>Employee ID input</t>
    </r>
    <r>
      <rPr>
        <rFont val="Arial"/>
        <color theme="1"/>
        <sz val="18.0"/>
      </rPr>
      <t xml:space="preserve">
Is the system prompting for "Employee ID" after selecting "Apply for Leave"?
Input: </t>
    </r>
    <r>
      <rPr>
        <rFont val="Arial"/>
        <b/>
        <color theme="1"/>
        <sz val="18.0"/>
      </rPr>
      <t>Employee ID(eg., E0001)</t>
    </r>
  </si>
  <si>
    <t>The system should prompt: "Enter Your Employee ID:" and accept input.</t>
  </si>
  <si>
    <r>
      <rPr>
        <rFont val="Arial"/>
        <b/>
        <color theme="1"/>
        <sz val="18.0"/>
      </rPr>
      <t xml:space="preserve">Leave Type Selection </t>
    </r>
    <r>
      <rPr>
        <rFont val="Arial"/>
        <color theme="1"/>
        <sz val="18.0"/>
      </rPr>
      <t xml:space="preserve">
Is the "Select Leave Type" menu displayed correctly after entering Employee ID?
Options:
1. Annual Leave
2. Sick Leave
3. Casula Leave</t>
    </r>
  </si>
  <si>
    <t>The "Select Leave Type" menu should be displayed with the specified options.</t>
  </si>
  <si>
    <r>
      <rPr>
        <rFont val="Arial"/>
        <b/>
        <color theme="1"/>
        <sz val="18.0"/>
      </rPr>
      <t>Valid Leave Type Input</t>
    </r>
    <r>
      <rPr>
        <rFont val="Arial"/>
        <color theme="1"/>
        <sz val="18.0"/>
      </rPr>
      <t xml:space="preserve">
Does the system proceed to ask for dates when a valid leave type (1, 2 or 3) is entered?
Input: Leave Type(e.g., 1 for Annual Leave)</t>
    </r>
  </si>
  <si>
    <t>The system should then prompt for "Enter Start Date(YYYYMMDD):" and "Enter End Date(YYYYMMDD):".</t>
  </si>
  <si>
    <r>
      <rPr>
        <rFont val="Arial"/>
        <b/>
        <color theme="1"/>
        <sz val="18.0"/>
      </rPr>
      <t>Invalid Leave Type Input</t>
    </r>
    <r>
      <rPr>
        <rFont val="Arial"/>
        <color theme="1"/>
        <sz val="18.0"/>
      </rPr>
      <t xml:space="preserve">
Does the system handle invalid leave type input(e.g., outside 1-3)?</t>
    </r>
  </si>
  <si>
    <t>The system should display an error message (e.g., "Invalid leave type. Please enter 1, 2, or 3.") and re-prompt for leave type or return to the previous menu.</t>
  </si>
  <si>
    <r>
      <rPr>
        <rFont val="Arial"/>
        <b/>
        <color theme="1"/>
        <sz val="18.0"/>
      </rPr>
      <t xml:space="preserve">Date input and Validation(Format)                                                                                                                                                                                                                          </t>
    </r>
    <r>
      <rPr>
        <rFont val="Arial"/>
        <color theme="1"/>
        <sz val="18.0"/>
      </rPr>
      <t xml:space="preserve">
Does the system correctly prompt for and accept dates in YYYYMMDD format?
Input: Start Date(20250801), End Date(20250803)</t>
    </r>
  </si>
  <si>
    <t>The system should accept the dates and proceed to ask for the reason for leave.</t>
  </si>
  <si>
    <r>
      <rPr>
        <rFont val="Arial"/>
        <b/>
        <color theme="1"/>
        <sz val="18.0"/>
      </rPr>
      <t>Reason for Leave input</t>
    </r>
    <r>
      <rPr>
        <rFont val="Arial"/>
        <color theme="1"/>
        <sz val="18.0"/>
      </rPr>
      <t xml:space="preserve">
Is the system prompting for "reason for leave" after entering dates?
Input: Reason for leave(e.g., sick)</t>
    </r>
  </si>
  <si>
    <t>The system should prompt: "Enter reason for leave: " and accept input.</t>
  </si>
  <si>
    <r>
      <rPr>
        <rFont val="Arial"/>
        <b/>
        <color theme="1"/>
        <sz val="18.0"/>
      </rPr>
      <t xml:space="preserve">Leave Application Confirmation </t>
    </r>
    <r>
      <rPr>
        <rFont val="Arial"/>
        <color theme="1"/>
        <sz val="18.0"/>
      </rPr>
      <t xml:space="preserve">
Is the leave application confirmation message displayed correctly with the entered details?
Input: All details as per the example(Employee ID: E0001, Annual Leave, Start Date: 20250801, End Date: 20250802, Reason: sick)</t>
    </r>
  </si>
  <si>
    <t>The system should display: "Leave applied: 20250801"  "Leave applied: 20250802" "Reason for leave: sick"</t>
  </si>
  <si>
    <r>
      <rPr>
        <rFont val="Arial"/>
        <b/>
        <color theme="1"/>
        <sz val="18.0"/>
      </rPr>
      <t>Exit Option from Employee Menu</t>
    </r>
    <r>
      <rPr>
        <rFont val="Arial"/>
        <color theme="1"/>
        <sz val="18.0"/>
      </rPr>
      <t xml:space="preserve">
Does selecting '4.Exit' from the Employee Menu terminate the program or return to the main role selection?
</t>
    </r>
  </si>
  <si>
    <t>The program should terminate or return to the "Prompt for Role" screen as per the system design.</t>
  </si>
  <si>
    <t>Apply Leave Function</t>
  </si>
  <si>
    <t>FileName</t>
  </si>
  <si>
    <t>LEAVE.DAT</t>
  </si>
  <si>
    <t>Field Name</t>
  </si>
  <si>
    <t>Screen Item</t>
  </si>
  <si>
    <t>Confirmation</t>
  </si>
  <si>
    <t>OK</t>
  </si>
  <si>
    <t>NG</t>
  </si>
  <si>
    <t>LEAVE-REQ-ID</t>
  </si>
  <si>
    <t>Request ID</t>
  </si>
  <si>
    <t>LEAVE-EMP-ID</t>
  </si>
  <si>
    <t>Employee ID</t>
  </si>
  <si>
    <t>LEAVE-DATE</t>
  </si>
  <si>
    <t>Start Date (YYYYMMDD), End Date (YYYYMMDD)</t>
  </si>
  <si>
    <t>LEAVE-REASON</t>
  </si>
  <si>
    <t>Reason for leave</t>
  </si>
  <si>
    <t>LEAVE-STATUS</t>
  </si>
  <si>
    <t>Status : Applied/Approved/Rejected</t>
  </si>
  <si>
    <t>LEAVE-MANAGER-ID</t>
  </si>
  <si>
    <t>Manager ID</t>
  </si>
  <si>
    <t>LEAVE-DECISION-DATE</t>
  </si>
  <si>
    <t>Decision Date</t>
  </si>
  <si>
    <t>LEAVEBAL.DAT</t>
  </si>
  <si>
    <t>BAL_EMP_ID</t>
  </si>
  <si>
    <t>BAL_EMP_NAME</t>
  </si>
  <si>
    <t>Employee Name</t>
  </si>
  <si>
    <t>BAL_ANNUAL</t>
  </si>
  <si>
    <t>Annual Leave Balance</t>
  </si>
  <si>
    <t>BAL_SICK</t>
  </si>
  <si>
    <t>Sick Leave Balance</t>
  </si>
  <si>
    <t>BAL_CASUAL</t>
  </si>
  <si>
    <t>Casual Leave Balance</t>
  </si>
  <si>
    <t>社員管理システム</t>
  </si>
  <si>
    <t>画面ID</t>
  </si>
  <si>
    <t>画面名</t>
  </si>
  <si>
    <t>Apply Leave</t>
  </si>
  <si>
    <t>作成日</t>
  </si>
  <si>
    <t>2025/07/30</t>
  </si>
  <si>
    <t>作成者</t>
  </si>
  <si>
    <t>TZO,MKZ,YYK,EPK,KZL</t>
  </si>
  <si>
    <t>改訂日</t>
  </si>
  <si>
    <t>2025/07/31</t>
  </si>
  <si>
    <t>改訂者</t>
  </si>
  <si>
    <t>YYK</t>
  </si>
  <si>
    <t>Leave Management System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</si>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</sst>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);[Red]\(0.00\)"/>
    <numFmt numFmtId="165" formatCode="0_);[Red]\(0\)"/>
    <numFmt numFmtId="166" formatCode="0;[Red]0"/>
    <numFmt numFmtId="167" formatCode="0_ "/>
  </numFmts>
  <fonts count="15">
    <font>
      <sz val="10.0"/>
      <color rgb="FF000000"/>
      <name val="Arial"/>
      <scheme val="minor"/>
    </font>
    <font>
      <sz val="12.0"/>
      <color theme="1"/>
      <name val="Meiryo"/>
    </font>
    <font>
      <sz val="9.0"/>
      <color theme="1"/>
      <name val="Meiryo"/>
    </font>
    <font>
      <b/>
      <sz val="9.0"/>
      <color rgb="FFFFFFFF"/>
      <name val="Meiryo"/>
    </font>
    <font/>
    <font>
      <sz val="9.0"/>
      <color rgb="FFFF0000"/>
      <name val="Meiryo"/>
    </font>
    <font>
      <sz val="18.0"/>
      <color theme="1"/>
      <name val="MS PGothic"/>
    </font>
    <font>
      <b/>
      <sz val="18.0"/>
      <color theme="1"/>
      <name val="MS PGothic"/>
    </font>
    <font>
      <b/>
      <sz val="12.0"/>
      <color theme="1"/>
      <name val="MS PGothic"/>
    </font>
    <font>
      <b/>
      <sz val="10.0"/>
      <color theme="1"/>
      <name val="MS PGothic"/>
    </font>
    <font>
      <b/>
      <sz val="10.0"/>
      <color theme="1"/>
      <name val="Arial"/>
    </font>
    <font>
      <sz val="10.0"/>
      <color theme="1"/>
      <name val="Arial"/>
    </font>
    <font>
      <sz val="9.0"/>
      <color rgb="FF000000"/>
      <name val="Meiryo"/>
    </font>
    <font>
      <sz val="10.0"/>
      <color theme="1"/>
      <name val="MS PGothic"/>
    </font>
    <font>
      <b/>
      <sz val="9.0"/>
      <color theme="1"/>
      <name val="Meiryo"/>
    </font>
  </fonts>
  <fills count="11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</fills>
  <borders count="5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</border>
    <border>
      <left style="thin">
        <color rgb="FF000000"/>
      </left>
      <right/>
      <top style="medium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2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ont="1">
      <alignment horizontal="center" vertical="top"/>
    </xf>
    <xf borderId="1" fillId="2" fontId="3" numFmtId="0" xfId="0" applyAlignment="1" applyBorder="1" applyFont="1">
      <alignment horizontal="center" shrinkToFit="0" vertical="top" wrapText="1"/>
    </xf>
    <xf borderId="1" fillId="0" fontId="2" numFmtId="2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5" numFmtId="2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vertical="top"/>
    </xf>
    <xf borderId="1" fillId="0" fontId="5" numFmtId="0" xfId="0" applyAlignment="1" applyBorder="1" applyFont="1">
      <alignment shrinkToFit="0" vertical="top" wrapText="1"/>
    </xf>
    <xf borderId="1" fillId="0" fontId="2" numFmtId="2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0" fontId="6" numFmtId="0" xfId="0" applyAlignment="1" applyBorder="1" applyFont="1">
      <alignment horizontal="center" vertical="center"/>
    </xf>
    <xf borderId="7" fillId="3" fontId="6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shrinkToFit="0" vertical="center" wrapText="1"/>
    </xf>
    <xf borderId="11" fillId="3" fontId="6" numFmtId="0" xfId="0" applyAlignment="1" applyBorder="1" applyFont="1">
      <alignment horizontal="center" shrinkToFit="0" vertical="center" wrapText="1"/>
    </xf>
    <xf borderId="12" fillId="3" fontId="6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14" fillId="4" fontId="6" numFmtId="0" xfId="0" applyAlignment="1" applyBorder="1" applyFill="1" applyFont="1">
      <alignment horizontal="center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15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5" fillId="3" fontId="6" numFmtId="0" xfId="0" applyAlignment="1" applyBorder="1" applyFont="1">
      <alignment horizontal="center" shrinkToFit="0" vertical="center" wrapText="1"/>
    </xf>
    <xf borderId="16" fillId="0" fontId="4" numFmtId="0" xfId="0" applyBorder="1" applyFont="1"/>
    <xf borderId="17" fillId="3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8" fillId="0" fontId="6" numFmtId="0" xfId="0" applyAlignment="1" applyBorder="1" applyFont="1">
      <alignment horizontal="center" vertical="center"/>
    </xf>
    <xf borderId="20" fillId="0" fontId="4" numFmtId="0" xfId="0" applyBorder="1" applyFont="1"/>
    <xf borderId="1" fillId="3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vertical="center"/>
    </xf>
    <xf borderId="22" fillId="0" fontId="6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vertical="center"/>
    </xf>
    <xf borderId="25" fillId="0" fontId="4" numFmtId="0" xfId="0" applyBorder="1" applyFont="1"/>
    <xf borderId="26" fillId="0" fontId="4" numFmtId="0" xfId="0" applyBorder="1" applyFont="1"/>
    <xf borderId="27" fillId="3" fontId="6" numFmtId="0" xfId="0" applyAlignment="1" applyBorder="1" applyFont="1">
      <alignment horizontal="center" vertical="center"/>
    </xf>
    <xf borderId="25" fillId="0" fontId="6" numFmtId="0" xfId="0" applyAlignment="1" applyBorder="1" applyFont="1">
      <alignment horizontal="center" readingOrder="0" vertical="center"/>
    </xf>
    <xf borderId="28" fillId="0" fontId="4" numFmtId="0" xfId="0" applyBorder="1" applyFont="1"/>
    <xf borderId="25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vertical="center"/>
    </xf>
    <xf borderId="25" fillId="0" fontId="6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shrinkToFit="0" vertical="center" wrapText="1"/>
    </xf>
    <xf borderId="29" fillId="0" fontId="6" numFmtId="165" xfId="0" applyAlignment="1" applyBorder="1" applyFont="1" applyNumberFormat="1">
      <alignment horizontal="center" vertical="center"/>
    </xf>
    <xf borderId="29" fillId="0" fontId="6" numFmtId="0" xfId="0" applyAlignment="1" applyBorder="1" applyFont="1">
      <alignment horizontal="center" vertical="center"/>
    </xf>
    <xf borderId="30" fillId="0" fontId="4" numFmtId="0" xfId="0" applyBorder="1" applyFont="1"/>
    <xf borderId="31" fillId="3" fontId="6" numFmtId="0" xfId="0" applyAlignment="1" applyBorder="1" applyFont="1">
      <alignment horizontal="center" shrinkToFit="0" vertical="center" wrapText="1"/>
    </xf>
    <xf borderId="32" fillId="0" fontId="6" numFmtId="165" xfId="0" applyAlignment="1" applyBorder="1" applyFont="1" applyNumberFormat="1">
      <alignment horizontal="center" shrinkToFit="0" vertical="center" wrapText="1"/>
    </xf>
    <xf borderId="23" fillId="0" fontId="6" numFmtId="165" xfId="0" applyAlignment="1" applyBorder="1" applyFont="1" applyNumberFormat="1">
      <alignment vertical="center"/>
    </xf>
    <xf borderId="0" fillId="0" fontId="6" numFmtId="165" xfId="0" applyAlignment="1" applyFont="1" applyNumberFormat="1">
      <alignment horizontal="center" shrinkToFit="0" vertical="center" wrapText="1"/>
    </xf>
    <xf borderId="33" fillId="0" fontId="6" numFmtId="165" xfId="0" applyAlignment="1" applyBorder="1" applyFont="1" applyNumberFormat="1">
      <alignment horizontal="right" vertical="center"/>
    </xf>
    <xf borderId="34" fillId="5" fontId="6" numFmtId="0" xfId="0" applyAlignment="1" applyBorder="1" applyFill="1" applyFont="1">
      <alignment horizontal="center" shrinkToFit="0" vertical="center" wrapText="1"/>
    </xf>
    <xf borderId="35" fillId="5" fontId="6" numFmtId="0" xfId="0" applyAlignment="1" applyBorder="1" applyFont="1">
      <alignment horizontal="center" shrinkToFit="0" vertical="center" wrapText="1"/>
    </xf>
    <xf borderId="36" fillId="0" fontId="4" numFmtId="0" xfId="0" applyBorder="1" applyFont="1"/>
    <xf borderId="37" fillId="0" fontId="4" numFmtId="0" xfId="0" applyBorder="1" applyFont="1"/>
    <xf borderId="35" fillId="3" fontId="6" numFmtId="0" xfId="0" applyAlignment="1" applyBorder="1" applyFont="1">
      <alignment horizontal="center" shrinkToFit="0" vertical="center" wrapText="1"/>
    </xf>
    <xf borderId="38" fillId="0" fontId="4" numFmtId="0" xfId="0" applyBorder="1" applyFont="1"/>
    <xf borderId="39" fillId="0" fontId="4" numFmtId="0" xfId="0" applyBorder="1" applyFont="1"/>
    <xf borderId="0" fillId="0" fontId="2" numFmtId="49" xfId="0" applyAlignment="1" applyFont="1" applyNumberFormat="1">
      <alignment horizontal="center" vertical="center"/>
    </xf>
    <xf borderId="24" fillId="6" fontId="7" numFmtId="0" xfId="0" applyAlignment="1" applyBorder="1" applyFill="1" applyFont="1">
      <alignment horizontal="left" readingOrder="0" shrinkToFit="0" vertical="center" wrapText="1"/>
    </xf>
    <xf borderId="40" fillId="0" fontId="4" numFmtId="0" xfId="0" applyBorder="1" applyFont="1"/>
    <xf borderId="0" fillId="0" fontId="6" numFmtId="0" xfId="0" applyAlignment="1" applyFont="1">
      <alignment shrinkToFit="0" vertical="center" wrapText="1"/>
    </xf>
    <xf borderId="41" fillId="0" fontId="6" numFmtId="166" xfId="0" applyAlignment="1" applyBorder="1" applyFont="1" applyNumberFormat="1">
      <alignment horizontal="center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4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43" fillId="0" fontId="6" numFmtId="166" xfId="0" applyAlignment="1" applyBorder="1" applyFont="1" applyNumberFormat="1">
      <alignment horizontal="center" shrinkToFit="0" vertical="center" wrapText="1"/>
    </xf>
    <xf borderId="42" fillId="0" fontId="6" numFmtId="0" xfId="0" applyAlignment="1" applyBorder="1" applyFont="1">
      <alignment horizontal="center" readingOrder="0" shrinkToFit="0" vertical="center" wrapText="1"/>
    </xf>
    <xf borderId="44" fillId="7" fontId="2" numFmtId="0" xfId="0" applyBorder="1" applyFill="1" applyFont="1"/>
    <xf borderId="24" fillId="7" fontId="6" numFmtId="0" xfId="0" applyAlignment="1" applyBorder="1" applyFont="1">
      <alignment horizontal="left" readingOrder="0" shrinkToFit="0" vertical="center" wrapText="1"/>
    </xf>
    <xf borderId="45" fillId="0" fontId="6" numFmtId="166" xfId="0" applyAlignment="1" applyBorder="1" applyFont="1" applyNumberFormat="1">
      <alignment horizontal="center" shrinkToFit="0" vertical="center" wrapText="1"/>
    </xf>
    <xf borderId="46" fillId="0" fontId="6" numFmtId="0" xfId="0" applyAlignment="1" applyBorder="1" applyFont="1">
      <alignment horizontal="left" readingOrder="0" shrinkToFit="0" vertical="center" wrapText="1"/>
    </xf>
    <xf borderId="47" fillId="0" fontId="4" numFmtId="0" xfId="0" applyBorder="1" applyFont="1"/>
    <xf borderId="46" fillId="0" fontId="6" numFmtId="0" xfId="0" applyAlignment="1" applyBorder="1" applyFont="1">
      <alignment horizontal="center" shrinkToFit="0" vertical="center" wrapText="1"/>
    </xf>
    <xf borderId="46" fillId="0" fontId="6" numFmtId="0" xfId="0" applyAlignment="1" applyBorder="1" applyFont="1">
      <alignment horizontal="left" shrinkToFit="0" vertical="center" wrapText="1"/>
    </xf>
    <xf borderId="48" fillId="0" fontId="4" numFmtId="0" xfId="0" applyBorder="1" applyFont="1"/>
    <xf borderId="43" fillId="0" fontId="6" numFmtId="166" xfId="0" applyAlignment="1" applyBorder="1" applyFont="1" applyNumberFormat="1">
      <alignment horizontal="center" readingOrder="0" shrinkToFit="0" vertical="center" wrapText="1"/>
    </xf>
    <xf borderId="45" fillId="0" fontId="6" numFmtId="166" xfId="0" applyAlignment="1" applyBorder="1" applyFont="1" applyNumberForma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49" fillId="8" fontId="10" numFmtId="0" xfId="0" applyAlignment="1" applyBorder="1" applyFill="1" applyFont="1">
      <alignment horizontal="center" vertical="center"/>
    </xf>
    <xf borderId="49" fillId="8" fontId="9" numFmtId="0" xfId="0" applyAlignment="1" applyBorder="1" applyFont="1">
      <alignment horizontal="center" readingOrder="0" vertical="center"/>
    </xf>
    <xf borderId="49" fillId="8" fontId="9" numFmtId="0" xfId="0" applyAlignment="1" applyBorder="1" applyFont="1">
      <alignment horizontal="center" vertical="center"/>
    </xf>
    <xf borderId="2" fillId="8" fontId="9" numFmtId="0" xfId="0" applyAlignment="1" applyBorder="1" applyFont="1">
      <alignment horizontal="center" vertical="center"/>
    </xf>
    <xf borderId="50" fillId="0" fontId="4" numFmtId="0" xfId="0" applyBorder="1" applyFont="1"/>
    <xf borderId="1" fillId="8" fontId="10" numFmtId="0" xfId="0" applyAlignment="1" applyBorder="1" applyFont="1">
      <alignment horizontal="center" vertical="center"/>
    </xf>
    <xf borderId="1" fillId="0" fontId="11" numFmtId="0" xfId="0" applyAlignment="1" applyBorder="1" applyFont="1">
      <alignment vertical="top"/>
    </xf>
    <xf borderId="1" fillId="9" fontId="12" numFmtId="0" xfId="0" applyAlignment="1" applyBorder="1" applyFill="1" applyFont="1">
      <alignment readingOrder="0" vertical="top"/>
    </xf>
    <xf borderId="1" fillId="0" fontId="12" numFmtId="49" xfId="0" applyAlignment="1" applyBorder="1" applyFont="1" applyNumberFormat="1">
      <alignment horizontal="left" readingOrder="0" vertical="top"/>
    </xf>
    <xf borderId="1" fillId="0" fontId="12" numFmtId="0" xfId="0" applyAlignment="1" applyBorder="1" applyFont="1">
      <alignment horizontal="left" vertical="top"/>
    </xf>
    <xf borderId="0" fillId="0" fontId="12" numFmtId="0" xfId="0" applyAlignment="1" applyFont="1">
      <alignment horizontal="left"/>
    </xf>
    <xf borderId="1" fillId="0" fontId="12" numFmtId="0" xfId="0" applyAlignment="1" applyBorder="1" applyFont="1">
      <alignment horizontal="left" readingOrder="0" vertical="top"/>
    </xf>
    <xf borderId="1" fillId="0" fontId="11" numFmtId="0" xfId="0" applyBorder="1" applyFont="1"/>
    <xf borderId="1" fillId="9" fontId="12" numFmtId="49" xfId="0" applyAlignment="1" applyBorder="1" applyFont="1" applyNumberFormat="1">
      <alignment horizontal="left" readingOrder="0"/>
    </xf>
    <xf borderId="1" fillId="9" fontId="12" numFmtId="0" xfId="0" applyAlignment="1" applyBorder="1" applyFont="1">
      <alignment horizontal="left"/>
    </xf>
    <xf borderId="0" fillId="0" fontId="13" numFmtId="0" xfId="0" applyFont="1"/>
    <xf borderId="0" fillId="0" fontId="2" numFmtId="49" xfId="0" applyFont="1" applyNumberFormat="1"/>
    <xf borderId="0" fillId="0" fontId="2" numFmtId="49" xfId="0" applyAlignment="1" applyFont="1" applyNumberFormat="1">
      <alignment vertical="center"/>
    </xf>
    <xf borderId="42" fillId="10" fontId="14" numFmtId="0" xfId="0" applyAlignment="1" applyBorder="1" applyFill="1" applyFont="1">
      <alignment horizontal="center" shrinkToFit="0" vertical="center" wrapText="1"/>
    </xf>
    <xf borderId="33" fillId="0" fontId="4" numFmtId="0" xfId="0" applyBorder="1" applyFont="1"/>
    <xf borderId="51" fillId="0" fontId="4" numFmtId="0" xfId="0" applyBorder="1" applyFont="1"/>
    <xf borderId="2" fillId="10" fontId="2" numFmtId="49" xfId="0" applyAlignment="1" applyBorder="1" applyFont="1" applyNumberFormat="1">
      <alignment horizontal="center" vertical="center"/>
    </xf>
    <xf borderId="2" fillId="9" fontId="2" numFmtId="167" xfId="0" applyAlignment="1" applyBorder="1" applyFont="1" applyNumberFormat="1">
      <alignment horizontal="center" vertical="center"/>
    </xf>
    <xf borderId="2" fillId="9" fontId="2" numFmtId="0" xfId="0" applyAlignment="1" applyBorder="1" applyFont="1">
      <alignment horizontal="center" readingOrder="0" vertical="center"/>
    </xf>
    <xf borderId="44" fillId="9" fontId="2" numFmtId="49" xfId="0" applyAlignment="1" applyBorder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left" vertical="center"/>
    </xf>
    <xf borderId="46" fillId="0" fontId="4" numFmtId="0" xfId="0" applyBorder="1" applyFont="1"/>
    <xf borderId="2" fillId="9" fontId="2" numFmtId="49" xfId="0" applyAlignment="1" applyBorder="1" applyFont="1" applyNumberFormat="1">
      <alignment horizontal="center" readingOrder="0" vertical="center"/>
    </xf>
    <xf borderId="52" fillId="0" fontId="4" numFmtId="0" xfId="0" applyBorder="1" applyFont="1"/>
    <xf borderId="53" fillId="0" fontId="4" numFmtId="0" xfId="0" applyBorder="1" applyFont="1"/>
    <xf borderId="54" fillId="0" fontId="4" numFmtId="0" xfId="0" applyBorder="1" applyFont="1"/>
    <xf borderId="55" fillId="10" fontId="2" numFmtId="49" xfId="0" applyAlignment="1" applyBorder="1" applyFont="1" applyNumberFormat="1">
      <alignment horizontal="center" vertical="center"/>
    </xf>
    <xf borderId="56" fillId="0" fontId="4" numFmtId="0" xfId="0" applyBorder="1" applyFont="1"/>
    <xf borderId="57" fillId="0" fontId="4" numFmtId="0" xfId="0" applyBorder="1" applyFont="1"/>
    <xf borderId="55" fillId="9" fontId="2" numFmtId="49" xfId="0" applyAlignment="1" applyBorder="1" applyFont="1" applyNumberFormat="1">
      <alignment horizontal="center" readingOrder="0" vertical="center"/>
    </xf>
    <xf borderId="2" fillId="0" fontId="2" numFmtId="49" xfId="0" applyAlignment="1" applyBorder="1" applyFont="1" applyNumberFormat="1">
      <alignment horizontal="center" readingOrder="0" vertical="center"/>
    </xf>
    <xf borderId="2" fillId="9" fontId="2" numFmtId="49" xfId="0" applyAlignment="1" applyBorder="1" applyFont="1" applyNumberFormat="1">
      <alignment horizontal="center" vertical="center"/>
    </xf>
    <xf borderId="44" fillId="9" fontId="2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3.xml"/><Relationship Id="rId22" Type="http://customschemas.google.com/relationships/workbookmetadata" Target="metadata"/><Relationship Id="rId10" Type="http://schemas.openxmlformats.org/officeDocument/2006/relationships/externalLink" Target="externalLinks/externalLink2.xml"/><Relationship Id="rId21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1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0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7</xdr:row>
      <xdr:rowOff>152400</xdr:rowOff>
    </xdr:from>
    <xdr:ext cx="4276725" cy="3981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35</xdr:row>
      <xdr:rowOff>76200</xdr:rowOff>
    </xdr:from>
    <xdr:ext cx="6305550" cy="46101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PASTA\SDK&#20849;&#26377;\project\&#26157;&#21644;&#38651;&#24037;\SDK&#35336;~1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bysv002\Free\DOCUME~1\p30030is\LOCALS~1\Temp\notesFFF692\DATA_DICTIONARY&#65288;&#12469;&#12531;&#12503;&#12523;&#65289;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tkipn\TSIS_Documents\00_&#12463;&#12456;&#12473;&#12488;&#38306;&#36899;\00.&#26989;&#21209;&#26178;&#38291;&#12539;&#20986;&#21220;&#34920;\&#36942;&#21435;&#23653;&#27508;\04&#24180;11&#26376;\200411&#23567;&#38536;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VEGAS\doc\KINMU\XLS\&#26085;&#39640;\&#21220;&#24608;&#34920;&#26085;&#39640;0012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6120ef37\6ad1e11a\Users\GICM\Desktop\UT\&#22522;&#26412;&#35373;&#35336;(EMS009)_&#31038;&#21729;&#20491;&#20154;&#24773;&#22577;&#30331;&#37682;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&#65324;&#65318;%20&#65331;&#65315;&#20837;&#26367;&#35519;&#26619;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IO&#20181;&#27096;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GYOZA\&#22806;&#37096;&#20181;&#27096;&#26360;\backup\990824\MONEY.xls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tkipn\tsis_documents\01_DUAL&#12471;&#12473;&#12486;&#12512;\03_&#12471;&#12473;&#12486;&#12512;&#38283;&#30330;\mostdb35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CVS\DOCUMENTS\DCP-01\02.ED\KANA\QA&#12524;&#12499;&#12517;&#12540;\10.DCP&#12510;&#12473;&#12479;&#12540;&#12473;&#12465;&#12472;&#12517;&#12540;&#12523;_09292003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tkipn\tsis_documents\01_DUAL&#12471;&#12473;&#12486;&#12512;\03_&#12471;&#12473;&#12486;&#12512;&#38283;&#30330;\&#12487;&#12540;&#12479;&#12505;&#12540;&#12473;&#23450;&#32681;&#26360;Ver3.4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Ktkipn\tsis_documents\01_DUAL&#12471;&#12473;&#12486;&#12512;\03_&#12471;&#12473;&#12486;&#12512;&#38283;&#30330;\mostdb34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Tbysv002\Free\Documents%20and%20Settings\E019170\&#12487;&#12473;&#12463;&#12488;&#12483;&#12503;\KANA\QA&#12524;&#12499;&#12517;&#12540;_FY03\0312DOCREVIEW\10.DCP&#12510;&#12473;&#12479;&#12540;&#12473;&#12465;&#12472;&#12517;&#12540;&#12523;_20040308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雛形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変更履歴"/>
      <sheetName val="データ・ディクショナリ"/>
      <sheetName val="キーワード"/>
      <sheetName val="ドメイン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マスタ"/>
      <sheetName val="ｻﾝﾌﾟﾙ (2)"/>
    </sheetNames>
    <sheetDataSet>
      <sheetData sheetId="0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勤怠表"/>
      <sheetName val="初期値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表紙"/>
      <sheetName val="更新履歴"/>
      <sheetName val="1. 画面レイアウト定義書"/>
      <sheetName val="2. 画面項目定義"/>
      <sheetName val="3. イベント定義"/>
      <sheetName val="4. 入力チェック "/>
      <sheetName val="5. Excelレイアウト定義書"/>
      <sheetName val="6. Excel項目定義"/>
      <sheetName val="7.　補足資料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入替"/>
      <sheetName val="店舗訪問予定"/>
      <sheetName val="メニュー"/>
      <sheetName val="data"/>
      <sheetName val="list_"/>
      <sheetName val="機能一覧"/>
      <sheetName val="List"/>
      <sheetName val="リスト"/>
      <sheetName val="ヘッ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DEX"/>
      <sheetName val="29,31.月報ＰＬ"/>
      <sheetName val="30.月報ＰＬ"/>
      <sheetName val="32.ＹＢ構成"/>
      <sheetName val="33.営管ﾃﾞｰﾀ"/>
      <sheetName val="34.事業部別ＰＬ"/>
      <sheetName val="35,36.店舗利益"/>
      <sheetName val="37～40.新店活性利益"/>
      <sheetName val="41,42.新店活性利益(2)"/>
      <sheetName val="32_ＹＢ構成"/>
      <sheetName val="List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計画-実績(99-10)"/>
      <sheetName val="計画-実績(99-09)"/>
      <sheetName val="計画-実績(99-08)"/>
      <sheetName val="計画-実績(99-07)"/>
      <sheetName val="計画-実績(99-06)"/>
      <sheetName val="計画-実績(99-05)"/>
      <sheetName val="計画-実績(99-04)"/>
      <sheetName val="計画-実績(99-03)"/>
      <sheetName val="計画-実績(99-02)"/>
      <sheetName val="計画-実績(99-01)"/>
      <sheetName val="計画-実績(98-12)"/>
      <sheetName val="計画-実績(98-11)"/>
      <sheetName val="計画-実績(98-10)"/>
      <sheetName val="計画-実績(98-09)"/>
      <sheetName val="計画-実績(98-08)"/>
      <sheetName val="計画-実績(98-07)"/>
      <sheetName val="計画-実績(98-06)"/>
      <sheetName val="計画-実績(98-05)"/>
      <sheetName val="計画-実績(98-04)"/>
      <sheetName val="計画-実績(98-03)"/>
      <sheetName val="計画-実績(98-02)"/>
      <sheetName val="計画-実績(98-01)"/>
      <sheetName val="計画-実績(97-12)"/>
      <sheetName val="計画-実績(97-11)"/>
      <sheetName val="計画-実績(97-10)"/>
      <sheetName val="計画-実績(97-09)"/>
      <sheetName val="計画-実績(97-08)"/>
      <sheetName val="計画-実績(97-07)"/>
      <sheetName val="計画-実績(97-06)"/>
      <sheetName val="計画-実績(97-05)"/>
      <sheetName val="計画-実績(97-04)"/>
      <sheetName val="計画-実績(97-03)"/>
      <sheetName val="計画-実績(97-02)"/>
      <sheetName val="計画-実績(97-01)"/>
      <sheetName val="計画-実績(96-12)"/>
      <sheetName val="計画-実績(96-11)"/>
      <sheetName val="計画-実績(96-10)"/>
      <sheetName val="計画-実績(96-9)"/>
      <sheetName val="計画-実績(96-8)"/>
      <sheetName val="計画-実績(96-7)"/>
      <sheetName val="計画-実績(96-6)"/>
      <sheetName val="計画-実績(96-5)"/>
      <sheetName val="計画-実績(96-4)"/>
      <sheetName val="計画-実績(96-3)"/>
      <sheetName val="作業計画(表紙)"/>
      <sheetName val="Mon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変更履歴"/>
      <sheetName val="表紙"/>
      <sheetName val="目次"/>
      <sheetName val="仕切１"/>
      <sheetName val="BESTﾏｽｸVer"/>
      <sheetName val="仕切２"/>
      <sheetName val="BUマスタ"/>
      <sheetName val="担当者マスタ(技術部)"/>
      <sheetName val="試作工程コードVer発番"/>
      <sheetName val="工程ブロックマスタ(試作)"/>
      <sheetName val="工程マスタ(技術部)"/>
      <sheetName val="製造 (技術部)"/>
      <sheetName val="VerNo履歴 (試作)"/>
      <sheetName val="製造Ver(試作)"/>
      <sheetName val="マーク意匠マスタ(技術部)"/>
      <sheetName val="マークイメージマスタ(技術部)"/>
      <sheetName val="マーク意匠シリーズマスタ(技術部)"/>
      <sheetName val="マスク使用 (試作)"/>
      <sheetName val="ペレットコード発行マスタ(技術部)"/>
      <sheetName val="プロセス名称 (技術部)"/>
      <sheetName val="プロセスマスタ(技術部)"/>
      <sheetName val="プロセス別処理条件マスタ(技術部)"/>
      <sheetName val="プロセス工程マスタ(技術部)"/>
      <sheetName val="プロセス名称マスタ（技術部）"/>
      <sheetName val="品名別処理条件マスタ（試作）"/>
      <sheetName val="品名工程マスタ（試作）"/>
      <sheetName val="一品別テスタ(I応G)"/>
      <sheetName val="SBUマスタ"/>
      <sheetName val="付属ペレット(技術部)"/>
      <sheetName val="仕切３"/>
      <sheetName val="VG設備管理マスタ"/>
      <sheetName val="サブコード"/>
      <sheetName val="サブコードメーカ"/>
      <sheetName val="サブメーカ "/>
      <sheetName val="サブメーカ指示"/>
      <sheetName val="ウエハー"/>
      <sheetName val="VGマスク"/>
      <sheetName val="仕切４"/>
      <sheetName val="AQS異常管理ファミリ"/>
      <sheetName val="AQS異常管理"/>
      <sheetName val="処理条件ＥＫ"/>
      <sheetName val="処理条件グループ"/>
      <sheetName val="処理条件名称 "/>
      <sheetName val="CR管理"/>
      <sheetName val="AQS不良コード"/>
      <sheetName val="ＡＱＳ処置コード"/>
      <sheetName val="不良コード"/>
      <sheetName val="素子特性 "/>
      <sheetName val="素子特性コード"/>
      <sheetName val="素子特性項目"/>
      <sheetName val="インプラ条件"/>
      <sheetName val="工程ブロック"/>
      <sheetName val="工程歩留"/>
      <sheetName val="大中工程マスタ"/>
      <sheetName val="大工程"/>
      <sheetName val="VerNo履歴(製造)"/>
      <sheetName val="製造"/>
      <sheetName val="製造Ver(製造部)"/>
      <sheetName val="室"/>
      <sheetName val="マスク管理"/>
      <sheetName val="マスクシリーズ"/>
      <sheetName val="マスク使用"/>
      <sheetName val="装置群"/>
      <sheetName val="装置群MC"/>
      <sheetName val="設備管理"/>
      <sheetName val="ペレットプロセス名称"/>
      <sheetName val="プロセスブロック (ブランケット)"/>
      <sheetName val="プロセスブロック"/>
      <sheetName val="プロセス別処理条件"/>
      <sheetName val="一品別プロセスブロック"/>
      <sheetName val="プロセスグループ"/>
      <sheetName val="プロセス条件項目"/>
      <sheetName val="ブランケッﾄ限定情報"/>
      <sheetName val="プロセス名称 (ブランケット)"/>
      <sheetName val="プロセス名称"/>
      <sheetName val="品種区分"/>
      <sheetName val="品名別処理条件"/>
      <sheetName val="ステーション"/>
      <sheetName val="TOP保護膜"/>
      <sheetName val="移管"/>
      <sheetName val="仕切５"/>
      <sheetName val="組立工程マスタ"/>
      <sheetName val="組立工程材料マスタ"/>
      <sheetName val="組立材料マスタ"/>
      <sheetName val="組立プロセスマスタ"/>
      <sheetName val="B'g"/>
      <sheetName val="得意（包装）"/>
      <sheetName val="フレーム"/>
      <sheetName val="個装"/>
      <sheetName val="個装詰数"/>
      <sheetName val="モールド"/>
      <sheetName val="M't"/>
      <sheetName val="測定概要マスタ(I応G)"/>
      <sheetName val="包装キー"/>
      <sheetName val="外囲器"/>
      <sheetName val="包装形態"/>
      <sheetName val="包装形態 コード"/>
      <sheetName val="一品別テスタ(I技G)"/>
      <sheetName val="テスタ名称"/>
      <sheetName val="仕切６"/>
      <sheetName val="出力値変換"/>
      <sheetName val="PDL工程"/>
      <sheetName val="PDL変数管理"/>
      <sheetName val="一品別PDLプロセス "/>
      <sheetName val="PDLプロセス "/>
      <sheetName val="Tシート履歴"/>
      <sheetName val="仕切７"/>
      <sheetName val="担当者"/>
      <sheetName val="項目情報マスタ"/>
      <sheetName val="メニュー管理"/>
      <sheetName val="メニュー項目"/>
      <sheetName val="名称"/>
      <sheetName val="プログラム"/>
      <sheetName val="表名マスタ"/>
      <sheetName val="ユーザー"/>
      <sheetName val="仕切８"/>
      <sheetName val="組立工程材料マスタ(一時表)"/>
      <sheetName val="素子特性マスタ(一時表)"/>
      <sheetName val="マスク使用マスタ(一時表)"/>
      <sheetName val="プロセス別処理条件マスタ(一時表)"/>
      <sheetName val="プロセス別工程マスタ(一時表)"/>
      <sheetName val="品名別処理条件マスタ(一時表)"/>
      <sheetName val="品名別処理条件マスタ(一時表)2"/>
      <sheetName val="品名工程マスタ(一時表)"/>
      <sheetName val="品名工程マスタ(一時表)2"/>
      <sheetName val="仕切９"/>
      <sheetName val="製品削除NO発番"/>
      <sheetName val="素子特性マスタ削除実績"/>
      <sheetName val="製造マスタ(技術部)削除実績"/>
      <sheetName val="品名バージョン発番(試作)削除実績"/>
      <sheetName val="マスク使用マスタ(技術部)削除実績"/>
      <sheetName val="品名別処理条件マスタ(技術部)削除実績"/>
      <sheetName val="品名工程マスタ(技術部)削除実績"/>
      <sheetName val="品名別テスタ情報削除実績"/>
      <sheetName val="製品削除履歴"/>
      <sheetName val="付属ペレットマスタ(技術部)削除実績"/>
      <sheetName val="仕切１０"/>
      <sheetName val="VGマスク (TMP)"/>
      <sheetName val="主キー制約"/>
      <sheetName val="外部キー制約"/>
      <sheetName val="検査制約 "/>
      <sheetName val="システムＩＤ"/>
      <sheetName val="VGシステム"/>
      <sheetName val="VGシステム (2)"/>
      <sheetName val="VGテーブル対照表"/>
      <sheetName val="一覧"/>
      <sheetName val="工程種別マスタ"/>
      <sheetName val="一品別DS判定項目マスタ"/>
      <sheetName val="DS判定項目マスタ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改定記録"/>
      <sheetName val="スケジュール REV1"/>
      <sheetName val="WBS "/>
      <sheetName val="WBSサンプル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変更履歴"/>
      <sheetName val="表紙"/>
      <sheetName val="目次"/>
      <sheetName val="仕切１"/>
      <sheetName val="BESTﾏｽｸVer"/>
      <sheetName val="仕切２"/>
      <sheetName val="BUマスタ"/>
      <sheetName val="担当者マスタ(技術部)"/>
      <sheetName val="試作工程コードVer発番"/>
      <sheetName val="工程ブロックマスタ(試作)"/>
      <sheetName val="工程マスタ(技術部)"/>
      <sheetName val="製造 (技術部)"/>
      <sheetName val="VerNo履歴 (試作)"/>
      <sheetName val="製造Ver(試作)"/>
      <sheetName val="マーク意匠マスタ(技術部)"/>
      <sheetName val="マークイメージマスタ(技術部)"/>
      <sheetName val="マーク意匠シリーズマスタ(技術部)"/>
      <sheetName val="マスク使用 (試作)"/>
      <sheetName val="ペレットコード発行マスタ(技術部)"/>
      <sheetName val="プロセス名称 (技術部)"/>
      <sheetName val="プロセスマスタ(技術部)"/>
      <sheetName val="プロセス別処理条件マスタ(技術部)"/>
      <sheetName val="プロセス工程マスタ(技術部)"/>
      <sheetName val="プロセス名称マスタ（技術部）"/>
      <sheetName val="品名別処理条件マスタ（試作）"/>
      <sheetName val="品名工程マスタ（試作）"/>
      <sheetName val="一品別テスタ(I応G)"/>
      <sheetName val="SBUマスタ"/>
      <sheetName val="付属ペレット(技術部)"/>
      <sheetName val="仕切３"/>
      <sheetName val="VG設備管理マスタ"/>
      <sheetName val="サブコード"/>
      <sheetName val="サブコードメーカ"/>
      <sheetName val="サブメーカ "/>
      <sheetName val="サブメーカ指示"/>
      <sheetName val="ウエハー"/>
      <sheetName val="VGマスク"/>
      <sheetName val="仕切４"/>
      <sheetName val="AQS異常管理ファミリ"/>
      <sheetName val="AQS異常管理"/>
      <sheetName val="処理条件ＥＫ"/>
      <sheetName val="処理条件グループ"/>
      <sheetName val="処理条件名称 "/>
      <sheetName val="CR管理"/>
      <sheetName val="AQS不良コード"/>
      <sheetName val="ＡＱＳ処置コード"/>
      <sheetName val="不良コード"/>
      <sheetName val="素子特性 "/>
      <sheetName val="素子特性コード"/>
      <sheetName val="素子特性項目"/>
      <sheetName val="インプラ条件"/>
      <sheetName val="工程ブロック"/>
      <sheetName val="工程歩留"/>
      <sheetName val="大中工程マスタ"/>
      <sheetName val="大工程"/>
      <sheetName val="VerNo履歴(製造)"/>
      <sheetName val="製造"/>
      <sheetName val="製造Ver(製造部)"/>
      <sheetName val="室"/>
      <sheetName val="マスク管理"/>
      <sheetName val="マスクシリーズ"/>
      <sheetName val="マスク使用"/>
      <sheetName val="装置群"/>
      <sheetName val="装置群MC"/>
      <sheetName val="設備管理"/>
      <sheetName val="ペレットプロセス名称"/>
      <sheetName val="プロセスブロック (ブランケット)"/>
      <sheetName val="プロセスブロック"/>
      <sheetName val="プロセス別処理条件"/>
      <sheetName val="一品別プロセスブロック"/>
      <sheetName val="プロセスグループ"/>
      <sheetName val="プロセス条件項目"/>
      <sheetName val="ブランケッﾄ限定情報"/>
      <sheetName val="プロセス名称 (ブランケット)"/>
      <sheetName val="プロセス名称"/>
      <sheetName val="品種区分"/>
      <sheetName val="品名別処理条件"/>
      <sheetName val="ステーション"/>
      <sheetName val="TOP保護膜"/>
      <sheetName val="移管"/>
      <sheetName val="仕切５"/>
      <sheetName val="組立工程マスタ"/>
      <sheetName val="組立工程材料マスタ"/>
      <sheetName val="組立材料マスタ"/>
      <sheetName val="組立プロセスマスタ"/>
      <sheetName val="B'g"/>
      <sheetName val="得意（包装）"/>
      <sheetName val="フレーム"/>
      <sheetName val="個装"/>
      <sheetName val="個装詰数"/>
      <sheetName val="モールド"/>
      <sheetName val="M't"/>
      <sheetName val="測定概要マスタ(I応G)"/>
      <sheetName val="包装Key"/>
      <sheetName val="外囲器"/>
      <sheetName val="包装形態"/>
      <sheetName val="包装形態 コード"/>
      <sheetName val="一品別テスタ(I技G)"/>
      <sheetName val="テスタ名称"/>
      <sheetName val="仕切６"/>
      <sheetName val="出力値変換"/>
      <sheetName val="PDL工程"/>
      <sheetName val="PDL変数管理"/>
      <sheetName val="一品別PDLプロセス "/>
      <sheetName val="PDLプロセス "/>
      <sheetName val="Tシート履歴"/>
      <sheetName val="仕切７"/>
      <sheetName val="担当者"/>
      <sheetName val="項目情報マスタ"/>
      <sheetName val="メニュー管理"/>
      <sheetName val="メニュー項目"/>
      <sheetName val="名称"/>
      <sheetName val="プログラム"/>
      <sheetName val="表名マスタ"/>
      <sheetName val="ユーザー"/>
      <sheetName val="仕切８"/>
      <sheetName val="組立工程材料マスタ(一時表)"/>
      <sheetName val="素子特性マスタ(一時表)"/>
      <sheetName val="マスク使用マスタ(一時表)"/>
      <sheetName val="プロセス別処理条件マスタ(一時表)"/>
      <sheetName val="プロセス別工程マスタ(一時表)"/>
      <sheetName val="品名別処理条件マスタ(一時表)"/>
      <sheetName val="品名別処理条件マスタ(一時表)2"/>
      <sheetName val="品名工程マスタ(一時表)"/>
      <sheetName val="品名工程マスタ(一時表)2"/>
      <sheetName val="仕切９"/>
      <sheetName val="製品削除NO発番"/>
      <sheetName val="素子特性マスタ削除実績"/>
      <sheetName val="製造マスタ(技術部)削除実績"/>
      <sheetName val="品名バージョン発番(試作)削除実績"/>
      <sheetName val="マスク使用マスタ(技術部)削除実績"/>
      <sheetName val="品名別処理条件マスタ(技術部)削除実績"/>
      <sheetName val="品名工程マスタ(技術部)削除実績"/>
      <sheetName val="品名別テスタ情報削除実績"/>
      <sheetName val="製品削除履歴"/>
      <sheetName val="付属ペレットマスタ(技術部)削除実績"/>
      <sheetName val="仕切１０"/>
      <sheetName val="VGマスク (TMP)"/>
      <sheetName val="主キー制約"/>
      <sheetName val="外部キー制約"/>
      <sheetName val="検査制約 "/>
      <sheetName val="システムＩＤ"/>
      <sheetName val="VGシステム"/>
      <sheetName val="VGシステム (2)"/>
      <sheetName val="VGテーブル対照表"/>
      <sheetName val="一覧"/>
      <sheetName val="工程種別マスタ"/>
      <sheetName val="一品別DS判定項目マスタ"/>
      <sheetName val="DS判定項目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変更履歴"/>
      <sheetName val="表紙"/>
      <sheetName val="目次"/>
      <sheetName val="仕切１"/>
      <sheetName val="BESTﾏｽｸVer"/>
      <sheetName val="仕切２"/>
      <sheetName val="BUマスタ"/>
      <sheetName val="担当者マスタ(技術部)"/>
      <sheetName val="試作工程コードVer発番"/>
      <sheetName val="工程ブロックマスタ(試作)"/>
      <sheetName val="工程マスタ(技術部)"/>
      <sheetName val="製造 (技術部)"/>
      <sheetName val="VerNo履歴 (試作)"/>
      <sheetName val="製造Ver(試作)"/>
      <sheetName val="マーク意匠マスタ(技術部)"/>
      <sheetName val="マークイメージマスタ(技術部)"/>
      <sheetName val="マーク意匠シリーズマスタ(技術部)"/>
      <sheetName val="マスク使用 (試作)"/>
      <sheetName val="ペレットコード発行マスタ(技術部)"/>
      <sheetName val="プロセス名称 (技術部)"/>
      <sheetName val="プロセスマスタ(技術部)"/>
      <sheetName val="プロセス別処理条件マスタ(技術部)"/>
      <sheetName val="プロセス工程マスタ(技術部)"/>
      <sheetName val="プロセス名称マスタ（技術部）"/>
      <sheetName val="品名別処理条件マスタ（試作）"/>
      <sheetName val="品名工程マスタ（試作）"/>
      <sheetName val="一品別テスタ(I応G)"/>
      <sheetName val="SBUマスタ"/>
      <sheetName val="付属ペレット(技術部)"/>
      <sheetName val="仕切３"/>
      <sheetName val="VG設備管理マスタ"/>
      <sheetName val="サブコード"/>
      <sheetName val="サブコードメーカ"/>
      <sheetName val="サブメーカ "/>
      <sheetName val="サブメーカ指示"/>
      <sheetName val="ウエハー"/>
      <sheetName val="VGマスク"/>
      <sheetName val="仕切４"/>
      <sheetName val="AQS異常管理ファミリ"/>
      <sheetName val="AQS異常管理"/>
      <sheetName val="処理条件ＥＫ"/>
      <sheetName val="処理条件グループ"/>
      <sheetName val="処理条件名称 "/>
      <sheetName val="CR管理"/>
      <sheetName val="AQS不良コード"/>
      <sheetName val="ＡＱＳ処置コード"/>
      <sheetName val="不良コード"/>
      <sheetName val="素子特性 "/>
      <sheetName val="素子特性コード"/>
      <sheetName val="素子特性項目"/>
      <sheetName val="インプラ条件"/>
      <sheetName val="工程ブロック"/>
      <sheetName val="工程歩留"/>
      <sheetName val="大中工程マスタ"/>
      <sheetName val="大工程"/>
      <sheetName val="VerNo履歴(製造)"/>
      <sheetName val="製造"/>
      <sheetName val="製造Ver(製造部)"/>
      <sheetName val="室"/>
      <sheetName val="マスク管理"/>
      <sheetName val="マスクシリーズ"/>
      <sheetName val="マスク使用"/>
      <sheetName val="装置群"/>
      <sheetName val="装置群MC"/>
      <sheetName val="設備管理"/>
      <sheetName val="ペレットプロセス名称"/>
      <sheetName val="プロセスブロック (ブランケット)"/>
      <sheetName val="プロセスブロック"/>
      <sheetName val="プロセス別処理条件"/>
      <sheetName val="一品別プロセスブロック"/>
      <sheetName val="プロセスグループ"/>
      <sheetName val="プロセス条件項目"/>
      <sheetName val="ブランケッﾄ限定情報"/>
      <sheetName val="プロセス名称 (ブランケット)"/>
      <sheetName val="プロセス名称"/>
      <sheetName val="品種区分"/>
      <sheetName val="品名別処理条件"/>
      <sheetName val="ステーション"/>
      <sheetName val="TOP保護膜"/>
      <sheetName val="移管"/>
      <sheetName val="仕切５"/>
      <sheetName val="組立工程マスタ"/>
      <sheetName val="組立工程材料マスタ"/>
      <sheetName val="組立材料マスタ"/>
      <sheetName val="組立プロセスマスタ"/>
      <sheetName val="B'g"/>
      <sheetName val="得意（包装）"/>
      <sheetName val="フレーム"/>
      <sheetName val="個装"/>
      <sheetName val="個装詰数"/>
      <sheetName val="モールド"/>
      <sheetName val="M't"/>
      <sheetName val="測定概要マスタ(I応G)"/>
      <sheetName val="包装キー"/>
      <sheetName val="外囲器"/>
      <sheetName val="包装形態"/>
      <sheetName val="包装形態 コード"/>
      <sheetName val="一品別テスタ(I技G)"/>
      <sheetName val="テスタ名称"/>
      <sheetName val="仕切６"/>
      <sheetName val="出力値変換"/>
      <sheetName val="PDL工程"/>
      <sheetName val="PDL変数管理"/>
      <sheetName val="一品別PDLプロセス "/>
      <sheetName val="PDLプロセス "/>
      <sheetName val="Tシート履歴"/>
      <sheetName val="仕切７"/>
      <sheetName val="担当者"/>
      <sheetName val="項目情報マスタ"/>
      <sheetName val="メニュー管理"/>
      <sheetName val="メニュー項目"/>
      <sheetName val="名称"/>
      <sheetName val="プログラム"/>
      <sheetName val="表名マスタ"/>
      <sheetName val="ユーザー"/>
      <sheetName val="仕切８"/>
      <sheetName val="組立工程材料マスタ(一時表)"/>
      <sheetName val="素子特性マスタ(一時表)"/>
      <sheetName val="マスク使用マスタ(一時表)"/>
      <sheetName val="プロセス別処理条件マスタ(一時表)"/>
      <sheetName val="プロセス別工程マスタ(一時表)"/>
      <sheetName val="品名別処理条件マスタ(一時表)"/>
      <sheetName val="品名別処理条件マスタ(一時表)2"/>
      <sheetName val="品名工程マスタ(一時表)"/>
      <sheetName val="品名工程マスタ(一時表)2"/>
      <sheetName val="仕切９"/>
      <sheetName val="製品削除NO発番"/>
      <sheetName val="素子特性マスタ削除実績"/>
      <sheetName val="製造マスタ(技術部)削除実績"/>
      <sheetName val="品名バージョン発番(試作)削除実績"/>
      <sheetName val="マスク使用マスタ(技術部)削除実績"/>
      <sheetName val="品名別処理条件マスタ(技術部)削除実績"/>
      <sheetName val="品名工程マスタ(技術部)削除実績"/>
      <sheetName val="品名別テスタ情報削除実績"/>
      <sheetName val="製品削除履歴"/>
      <sheetName val="付属ペレットマスタ(技術部)削除実績"/>
      <sheetName val="仕切１０"/>
      <sheetName val="VGマスク (TMP)"/>
      <sheetName val="主キー制約"/>
      <sheetName val="外部キー制約"/>
      <sheetName val="検査制約 "/>
      <sheetName val="システムＩＤ"/>
      <sheetName val="VGシステム"/>
      <sheetName val="VGシステム (2)"/>
      <sheetName val="VGテーブル対照表"/>
      <sheetName val="一覧"/>
      <sheetName val="工程種別マスタ"/>
      <sheetName val="一品別DS判定項目マスタ"/>
      <sheetName val="DS判定項目マスタ"/>
      <sheetName val="包装K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改定記録"/>
      <sheetName val="スケジュール REV2"/>
      <sheetName val="ﾏｽﾀｰｽｹｼﾞｭｰﾙ"/>
      <sheetName val="リスト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21.63"/>
    <col customWidth="1" min="3" max="3" width="34.63"/>
    <col customWidth="1" min="4" max="26" width="9.13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3" t="s"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4" t="s">
        <v>1</v>
      </c>
      <c r="C19" s="5"/>
      <c r="D19" s="6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4" t="s">
        <v>2</v>
      </c>
      <c r="C20" s="8" t="s">
        <v>3</v>
      </c>
      <c r="D20" s="6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4" t="s">
        <v>4</v>
      </c>
      <c r="C21" s="9">
        <f>MAX(ChangeHistory!B:B)</f>
        <v>1</v>
      </c>
      <c r="D21" s="6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4" t="s">
        <v>5</v>
      </c>
      <c r="C22" s="10">
        <f>MAX(ChangeHistory!C:C)</f>
        <v>42423</v>
      </c>
      <c r="D22" s="6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17:E17"/>
    <mergeCell ref="C19:E19"/>
    <mergeCell ref="C20:E20"/>
    <mergeCell ref="C21:E21"/>
    <mergeCell ref="C22:E2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5.25"/>
    <col customWidth="1" min="3" max="3" width="11.88"/>
    <col customWidth="1" min="4" max="4" width="28.88"/>
    <col customWidth="1" min="5" max="5" width="10.25"/>
    <col customWidth="1" min="6" max="6" width="8.63"/>
    <col customWidth="1" min="7" max="7" width="47.0"/>
    <col customWidth="1" min="8" max="26" width="10.25"/>
  </cols>
  <sheetData>
    <row r="1" ht="12.0" customHeight="1">
      <c r="A1" s="11"/>
      <c r="B1" s="12"/>
      <c r="C1" s="11"/>
      <c r="D1" s="11"/>
      <c r="E1" s="11"/>
      <c r="F1" s="11"/>
      <c r="G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2.0" customHeight="1">
      <c r="A2" s="11"/>
      <c r="B2" s="11" t="s">
        <v>6</v>
      </c>
      <c r="C2" s="11"/>
      <c r="D2" s="11"/>
      <c r="E2" s="11"/>
      <c r="F2" s="11"/>
      <c r="G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12"/>
      <c r="C3" s="11"/>
      <c r="D3" s="11"/>
      <c r="E3" s="11"/>
      <c r="F3" s="11"/>
      <c r="G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14" t="s">
        <v>4</v>
      </c>
      <c r="C4" s="14" t="s">
        <v>7</v>
      </c>
      <c r="D4" s="14" t="s">
        <v>8</v>
      </c>
      <c r="E4" s="14" t="s">
        <v>9</v>
      </c>
      <c r="F4" s="14" t="s">
        <v>10</v>
      </c>
      <c r="G4" s="15" t="s">
        <v>11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16">
        <v>1.0</v>
      </c>
      <c r="C5" s="17">
        <v>42423.0</v>
      </c>
      <c r="D5" s="18" t="s">
        <v>12</v>
      </c>
      <c r="E5" s="18"/>
      <c r="F5" s="18" t="s">
        <v>13</v>
      </c>
      <c r="G5" s="19" t="s"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0" customHeight="1">
      <c r="A6" s="11"/>
      <c r="B6" s="16"/>
      <c r="C6" s="17"/>
      <c r="D6" s="18"/>
      <c r="E6" s="19"/>
      <c r="F6" s="18"/>
      <c r="G6" s="19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0" customHeight="1">
      <c r="A7" s="11"/>
      <c r="B7" s="16"/>
      <c r="C7" s="17"/>
      <c r="D7" s="18"/>
      <c r="E7" s="19"/>
      <c r="F7" s="18"/>
      <c r="G7" s="19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0" customHeight="1">
      <c r="A8" s="11"/>
      <c r="B8" s="16"/>
      <c r="C8" s="17"/>
      <c r="D8" s="19"/>
      <c r="E8" s="19"/>
      <c r="F8" s="18"/>
      <c r="G8" s="19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0" customHeight="1">
      <c r="A9" s="11"/>
      <c r="B9" s="16"/>
      <c r="C9" s="17"/>
      <c r="D9" s="19"/>
      <c r="E9" s="19"/>
      <c r="F9" s="18"/>
      <c r="G9" s="19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0" customHeight="1">
      <c r="A10" s="11"/>
      <c r="B10" s="16"/>
      <c r="C10" s="17"/>
      <c r="D10" s="19"/>
      <c r="E10" s="19"/>
      <c r="F10" s="18"/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0" customHeight="1">
      <c r="A11" s="11"/>
      <c r="B11" s="16"/>
      <c r="C11" s="17"/>
      <c r="D11" s="19"/>
      <c r="E11" s="19"/>
      <c r="F11" s="18"/>
      <c r="G11" s="19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0" customHeight="1">
      <c r="A12" s="11"/>
      <c r="B12" s="16"/>
      <c r="C12" s="17"/>
      <c r="D12" s="19"/>
      <c r="E12" s="18"/>
      <c r="F12" s="18"/>
      <c r="G12" s="19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0" customHeight="1">
      <c r="A13" s="11"/>
      <c r="B13" s="16"/>
      <c r="C13" s="17"/>
      <c r="D13" s="19"/>
      <c r="E13" s="18"/>
      <c r="F13" s="18"/>
      <c r="G13" s="19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0" customHeight="1">
      <c r="A14" s="11"/>
      <c r="B14" s="16"/>
      <c r="C14" s="17"/>
      <c r="D14" s="19"/>
      <c r="E14" s="18"/>
      <c r="F14" s="18"/>
      <c r="G14" s="1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0" customHeight="1">
      <c r="A15" s="11"/>
      <c r="B15" s="16"/>
      <c r="C15" s="17"/>
      <c r="D15" s="19"/>
      <c r="E15" s="18"/>
      <c r="F15" s="18"/>
      <c r="G15" s="1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11"/>
      <c r="B16" s="16"/>
      <c r="C16" s="17"/>
      <c r="D16" s="19"/>
      <c r="E16" s="18"/>
      <c r="F16" s="18"/>
      <c r="G16" s="1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0" customHeight="1">
      <c r="A17" s="11"/>
      <c r="B17" s="16"/>
      <c r="C17" s="17"/>
      <c r="D17" s="19"/>
      <c r="E17" s="19"/>
      <c r="F17" s="18"/>
      <c r="G17" s="1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0" customHeight="1">
      <c r="A18" s="11"/>
      <c r="B18" s="16"/>
      <c r="C18" s="17"/>
      <c r="D18" s="18"/>
      <c r="E18" s="18"/>
      <c r="F18" s="18"/>
      <c r="G18" s="1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0" customHeight="1">
      <c r="A19" s="11"/>
      <c r="B19" s="16"/>
      <c r="C19" s="17"/>
      <c r="D19" s="19"/>
      <c r="E19" s="19"/>
      <c r="F19" s="18"/>
      <c r="G19" s="1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0" customHeight="1">
      <c r="A20" s="11"/>
      <c r="B20" s="16"/>
      <c r="C20" s="17"/>
      <c r="D20" s="18"/>
      <c r="E20" s="18"/>
      <c r="F20" s="18"/>
      <c r="G20" s="1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0" customHeight="1">
      <c r="A21" s="11"/>
      <c r="B21" s="16"/>
      <c r="C21" s="17"/>
      <c r="D21" s="18"/>
      <c r="E21" s="18"/>
      <c r="F21" s="18"/>
      <c r="G21" s="1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0" customHeight="1">
      <c r="A22" s="11"/>
      <c r="B22" s="16"/>
      <c r="C22" s="17"/>
      <c r="D22" s="18"/>
      <c r="E22" s="18"/>
      <c r="F22" s="18"/>
      <c r="G22" s="1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0" customHeight="1">
      <c r="A23" s="11"/>
      <c r="B23" s="16"/>
      <c r="C23" s="17"/>
      <c r="D23" s="19"/>
      <c r="E23" s="19"/>
      <c r="F23" s="18"/>
      <c r="G23" s="1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0" customHeight="1">
      <c r="A24" s="11"/>
      <c r="B24" s="16"/>
      <c r="C24" s="17"/>
      <c r="D24" s="19"/>
      <c r="E24" s="19"/>
      <c r="F24" s="18"/>
      <c r="G24" s="1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0" customHeight="1">
      <c r="A25" s="11"/>
      <c r="B25" s="16"/>
      <c r="C25" s="17"/>
      <c r="D25" s="18"/>
      <c r="E25" s="18"/>
      <c r="F25" s="18"/>
      <c r="G25" s="1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0" customHeight="1">
      <c r="A26" s="11"/>
      <c r="B26" s="16"/>
      <c r="C26" s="17"/>
      <c r="D26" s="18"/>
      <c r="E26" s="18"/>
      <c r="F26" s="18"/>
      <c r="G26" s="1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0" customHeight="1">
      <c r="A27" s="11"/>
      <c r="B27" s="16"/>
      <c r="C27" s="17"/>
      <c r="D27" s="18"/>
      <c r="E27" s="18"/>
      <c r="F27" s="18"/>
      <c r="G27" s="1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0" customHeight="1">
      <c r="A28" s="11"/>
      <c r="B28" s="16"/>
      <c r="C28" s="17"/>
      <c r="D28" s="18"/>
      <c r="E28" s="18"/>
      <c r="F28" s="18"/>
      <c r="G28" s="1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0" customHeight="1">
      <c r="A29" s="11"/>
      <c r="B29" s="16"/>
      <c r="C29" s="17"/>
      <c r="D29" s="18"/>
      <c r="E29" s="19"/>
      <c r="F29" s="18"/>
      <c r="G29" s="1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0" customHeight="1">
      <c r="A30" s="11"/>
      <c r="B30" s="16"/>
      <c r="C30" s="17"/>
      <c r="D30" s="18"/>
      <c r="E30" s="18"/>
      <c r="F30" s="18"/>
      <c r="G30" s="1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0" customHeight="1">
      <c r="A31" s="11"/>
      <c r="B31" s="16"/>
      <c r="C31" s="17"/>
      <c r="D31" s="18"/>
      <c r="E31" s="19"/>
      <c r="F31" s="18"/>
      <c r="G31" s="1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0" customHeight="1">
      <c r="A32" s="11"/>
      <c r="B32" s="16"/>
      <c r="C32" s="17"/>
      <c r="D32" s="18"/>
      <c r="E32" s="18"/>
      <c r="F32" s="18"/>
      <c r="G32" s="1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0" customHeight="1">
      <c r="A33" s="11"/>
      <c r="B33" s="16"/>
      <c r="C33" s="17"/>
      <c r="D33" s="19"/>
      <c r="E33" s="18"/>
      <c r="F33" s="18"/>
      <c r="G33" s="1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0" customHeight="1">
      <c r="A34" s="11"/>
      <c r="B34" s="16"/>
      <c r="C34" s="17"/>
      <c r="D34" s="19"/>
      <c r="E34" s="18"/>
      <c r="F34" s="18"/>
      <c r="G34" s="1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0" customHeight="1">
      <c r="A35" s="11"/>
      <c r="B35" s="16"/>
      <c r="C35" s="17"/>
      <c r="D35" s="18"/>
      <c r="E35" s="18"/>
      <c r="F35" s="18"/>
      <c r="G35" s="1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0" customHeight="1">
      <c r="A36" s="11"/>
      <c r="B36" s="16"/>
      <c r="C36" s="17"/>
      <c r="D36" s="19"/>
      <c r="E36" s="18"/>
      <c r="F36" s="18"/>
      <c r="G36" s="1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0" customHeight="1">
      <c r="A37" s="11"/>
      <c r="B37" s="16"/>
      <c r="C37" s="17"/>
      <c r="D37" s="18"/>
      <c r="E37" s="18"/>
      <c r="F37" s="18"/>
      <c r="G37" s="1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0" customHeight="1">
      <c r="A38" s="11"/>
      <c r="B38" s="16"/>
      <c r="C38" s="17"/>
      <c r="D38" s="18"/>
      <c r="E38" s="18"/>
      <c r="F38" s="18"/>
      <c r="G38" s="1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0" customHeight="1">
      <c r="A39" s="11"/>
      <c r="B39" s="20"/>
      <c r="C39" s="17"/>
      <c r="D39" s="21"/>
      <c r="E39" s="22"/>
      <c r="F39" s="22"/>
      <c r="G39" s="2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0" customHeight="1">
      <c r="A40" s="11"/>
      <c r="B40" s="23"/>
      <c r="C40" s="24"/>
      <c r="D40" s="25"/>
      <c r="E40" s="25"/>
      <c r="F40" s="25"/>
      <c r="G40" s="26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0" customHeight="1">
      <c r="A41" s="11"/>
      <c r="B41" s="27"/>
      <c r="C41" s="28"/>
      <c r="D41" s="29"/>
      <c r="E41" s="30"/>
      <c r="F41" s="30"/>
      <c r="G41" s="29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0" customHeight="1">
      <c r="A42" s="11"/>
      <c r="B42" s="27"/>
      <c r="C42" s="28"/>
      <c r="D42" s="30"/>
      <c r="E42" s="30"/>
      <c r="F42" s="30"/>
      <c r="G42" s="2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0" customHeight="1">
      <c r="A43" s="11"/>
      <c r="B43" s="27"/>
      <c r="C43" s="28"/>
      <c r="D43" s="30"/>
      <c r="E43" s="30"/>
      <c r="F43" s="30"/>
      <c r="G43" s="2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0" customHeight="1">
      <c r="A44" s="11"/>
      <c r="B44" s="27"/>
      <c r="C44" s="28"/>
      <c r="D44" s="30"/>
      <c r="E44" s="30"/>
      <c r="F44" s="30"/>
      <c r="G44" s="2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0" customHeight="1">
      <c r="A45" s="11"/>
      <c r="B45" s="27"/>
      <c r="C45" s="28"/>
      <c r="D45" s="30"/>
      <c r="E45" s="30"/>
      <c r="F45" s="30"/>
      <c r="G45" s="2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0" customHeight="1">
      <c r="A46" s="11"/>
      <c r="B46" s="12"/>
      <c r="C46" s="11"/>
      <c r="D46" s="11"/>
      <c r="E46" s="11"/>
      <c r="F46" s="11"/>
      <c r="G46" s="13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0" customHeight="1">
      <c r="A47" s="11"/>
      <c r="B47" s="12"/>
      <c r="C47" s="11"/>
      <c r="D47" s="11"/>
      <c r="E47" s="11"/>
      <c r="F47" s="11"/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0" customHeight="1">
      <c r="A48" s="11"/>
      <c r="B48" s="12"/>
      <c r="C48" s="11"/>
      <c r="D48" s="11"/>
      <c r="E48" s="11"/>
      <c r="F48" s="11"/>
      <c r="G48" s="13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0" customHeight="1">
      <c r="A49" s="11"/>
      <c r="B49" s="12"/>
      <c r="C49" s="11"/>
      <c r="D49" s="11"/>
      <c r="E49" s="11"/>
      <c r="F49" s="11"/>
      <c r="G49" s="13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0" customHeight="1">
      <c r="A50" s="11"/>
      <c r="B50" s="12"/>
      <c r="C50" s="11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0" customHeight="1">
      <c r="A51" s="11"/>
      <c r="B51" s="12"/>
      <c r="C51" s="11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0" customHeight="1">
      <c r="A52" s="11"/>
      <c r="B52" s="12"/>
      <c r="C52" s="11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0" customHeight="1">
      <c r="A53" s="11"/>
      <c r="B53" s="12"/>
      <c r="C53" s="11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0" customHeight="1">
      <c r="A54" s="11"/>
      <c r="B54" s="12"/>
      <c r="C54" s="11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0" customHeight="1">
      <c r="A55" s="11"/>
      <c r="B55" s="12"/>
      <c r="C55" s="11"/>
      <c r="D55" s="11"/>
      <c r="E55" s="11"/>
      <c r="F55" s="11"/>
      <c r="G55" s="1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0" customHeight="1">
      <c r="A56" s="11"/>
      <c r="B56" s="12"/>
      <c r="C56" s="11"/>
      <c r="D56" s="11"/>
      <c r="E56" s="11"/>
      <c r="F56" s="11"/>
      <c r="G56" s="13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0" customHeight="1">
      <c r="A57" s="11"/>
      <c r="B57" s="12"/>
      <c r="C57" s="11"/>
      <c r="D57" s="11"/>
      <c r="E57" s="11"/>
      <c r="F57" s="11"/>
      <c r="G57" s="13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0" customHeight="1">
      <c r="A58" s="11"/>
      <c r="B58" s="12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0" customHeight="1">
      <c r="A59" s="11"/>
      <c r="B59" s="12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0" customHeight="1">
      <c r="A60" s="11"/>
      <c r="B60" s="12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0" customHeight="1">
      <c r="A61" s="11"/>
      <c r="B61" s="12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0" customHeight="1">
      <c r="A62" s="11"/>
      <c r="B62" s="12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0" customHeight="1">
      <c r="A63" s="11"/>
      <c r="B63" s="12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0" customHeight="1">
      <c r="A64" s="11"/>
      <c r="B64" s="12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0" customHeight="1">
      <c r="A65" s="11"/>
      <c r="B65" s="12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0" customHeight="1">
      <c r="A66" s="11"/>
      <c r="B66" s="12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0" customHeight="1">
      <c r="A67" s="11"/>
      <c r="B67" s="12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0" customHeight="1">
      <c r="A68" s="11"/>
      <c r="B68" s="12"/>
      <c r="C68" s="11"/>
      <c r="D68" s="11"/>
      <c r="E68" s="11"/>
      <c r="F68" s="11"/>
      <c r="G68" s="13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0" customHeight="1">
      <c r="A69" s="11"/>
      <c r="B69" s="12"/>
      <c r="C69" s="11"/>
      <c r="D69" s="11"/>
      <c r="E69" s="11"/>
      <c r="F69" s="11"/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0" customHeight="1">
      <c r="A70" s="11"/>
      <c r="B70" s="12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0" customHeight="1">
      <c r="A71" s="11"/>
      <c r="B71" s="12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0" customHeight="1">
      <c r="A72" s="11"/>
      <c r="B72" s="12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0" customHeight="1">
      <c r="A73" s="11"/>
      <c r="B73" s="12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0" customHeight="1">
      <c r="A74" s="11"/>
      <c r="B74" s="12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0" customHeight="1">
      <c r="A75" s="11"/>
      <c r="B75" s="12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0" customHeight="1">
      <c r="A76" s="11"/>
      <c r="B76" s="12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0" customHeight="1">
      <c r="A77" s="11"/>
      <c r="B77" s="12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0" customHeight="1">
      <c r="A78" s="11"/>
      <c r="B78" s="12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0" customHeight="1">
      <c r="A79" s="11"/>
      <c r="B79" s="12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0" customHeight="1">
      <c r="A80" s="11"/>
      <c r="B80" s="12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0" customHeight="1">
      <c r="A81" s="11"/>
      <c r="B81" s="12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0" customHeight="1">
      <c r="A82" s="11"/>
      <c r="B82" s="12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0" customHeight="1">
      <c r="A83" s="11"/>
      <c r="B83" s="12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0" customHeight="1">
      <c r="A84" s="11"/>
      <c r="B84" s="12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0" customHeight="1">
      <c r="A85" s="11"/>
      <c r="B85" s="12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0" customHeight="1">
      <c r="A86" s="11"/>
      <c r="B86" s="12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0" customHeight="1">
      <c r="A87" s="11"/>
      <c r="B87" s="12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0" customHeight="1">
      <c r="A88" s="11"/>
      <c r="B88" s="12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0" customHeight="1">
      <c r="A89" s="11"/>
      <c r="B89" s="12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0" customHeight="1">
      <c r="A90" s="11"/>
      <c r="B90" s="12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0" customHeight="1">
      <c r="A91" s="11"/>
      <c r="B91" s="12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0" customHeight="1">
      <c r="A92" s="11"/>
      <c r="B92" s="12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0" customHeight="1">
      <c r="A93" s="11"/>
      <c r="B93" s="12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0" customHeight="1">
      <c r="A94" s="11"/>
      <c r="B94" s="12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0" customHeight="1">
      <c r="A95" s="11"/>
      <c r="B95" s="12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0" customHeight="1">
      <c r="A96" s="11"/>
      <c r="B96" s="12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0" customHeight="1">
      <c r="A97" s="11"/>
      <c r="B97" s="12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0" customHeight="1">
      <c r="A98" s="11"/>
      <c r="B98" s="12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0" customHeight="1">
      <c r="A99" s="11"/>
      <c r="B99" s="12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0" customHeight="1">
      <c r="A100" s="11"/>
      <c r="B100" s="12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0" customHeight="1">
      <c r="A101" s="11"/>
      <c r="B101" s="12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0" customHeight="1">
      <c r="A102" s="11"/>
      <c r="B102" s="12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0" customHeight="1">
      <c r="A103" s="11"/>
      <c r="B103" s="12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0" customHeight="1">
      <c r="A104" s="11"/>
      <c r="B104" s="12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0" customHeight="1">
      <c r="A105" s="11"/>
      <c r="B105" s="12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0" customHeight="1">
      <c r="A106" s="11"/>
      <c r="B106" s="12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0" customHeight="1">
      <c r="A107" s="11"/>
      <c r="B107" s="12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0" customHeight="1">
      <c r="A108" s="11"/>
      <c r="B108" s="12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0" customHeight="1">
      <c r="A109" s="11"/>
      <c r="B109" s="12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0" customHeight="1">
      <c r="A110" s="11"/>
      <c r="B110" s="12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0" customHeight="1">
      <c r="A111" s="11"/>
      <c r="B111" s="12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0" customHeight="1">
      <c r="A112" s="11"/>
      <c r="B112" s="12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0" customHeight="1">
      <c r="A113" s="11"/>
      <c r="B113" s="12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0" customHeight="1">
      <c r="A114" s="11"/>
      <c r="B114" s="12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0" customHeight="1">
      <c r="A115" s="11"/>
      <c r="B115" s="12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0" customHeight="1">
      <c r="A116" s="11"/>
      <c r="B116" s="12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0" customHeight="1">
      <c r="A117" s="11"/>
      <c r="B117" s="12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0" customHeight="1">
      <c r="A118" s="11"/>
      <c r="B118" s="12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0" customHeight="1">
      <c r="A119" s="11"/>
      <c r="B119" s="12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0" customHeight="1">
      <c r="A120" s="11"/>
      <c r="B120" s="12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0" customHeight="1">
      <c r="A121" s="11"/>
      <c r="B121" s="12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0" customHeight="1">
      <c r="A122" s="11"/>
      <c r="B122" s="12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0" customHeight="1">
      <c r="A123" s="11"/>
      <c r="B123" s="12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0" customHeight="1">
      <c r="A124" s="11"/>
      <c r="B124" s="12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0" customHeight="1">
      <c r="A125" s="11"/>
      <c r="B125" s="12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0" customHeight="1">
      <c r="A126" s="11"/>
      <c r="B126" s="12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0" customHeight="1">
      <c r="A127" s="11"/>
      <c r="B127" s="12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0" customHeight="1">
      <c r="A128" s="11"/>
      <c r="B128" s="12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0" customHeight="1">
      <c r="A129" s="11"/>
      <c r="B129" s="12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0" customHeight="1">
      <c r="A130" s="11"/>
      <c r="B130" s="12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0" customHeight="1">
      <c r="A131" s="11"/>
      <c r="B131" s="12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0" customHeight="1">
      <c r="A132" s="11"/>
      <c r="B132" s="12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0" customHeight="1">
      <c r="A133" s="11"/>
      <c r="B133" s="12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0" customHeight="1">
      <c r="A134" s="11"/>
      <c r="B134" s="12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0" customHeight="1">
      <c r="A135" s="11"/>
      <c r="B135" s="12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0" customHeight="1">
      <c r="A136" s="11"/>
      <c r="B136" s="12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0" customHeight="1">
      <c r="A137" s="11"/>
      <c r="B137" s="12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0" customHeight="1">
      <c r="A138" s="11"/>
      <c r="B138" s="12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0" customHeight="1">
      <c r="A139" s="11"/>
      <c r="B139" s="12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0" customHeight="1">
      <c r="A140" s="11"/>
      <c r="B140" s="12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0" customHeight="1">
      <c r="A141" s="11"/>
      <c r="B141" s="12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0" customHeight="1">
      <c r="A142" s="11"/>
      <c r="B142" s="12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0" customHeight="1">
      <c r="A143" s="11"/>
      <c r="B143" s="12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0" customHeight="1">
      <c r="A144" s="11"/>
      <c r="B144" s="12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0" customHeight="1">
      <c r="A145" s="11"/>
      <c r="B145" s="12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0" customHeight="1">
      <c r="A146" s="11"/>
      <c r="B146" s="12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0" customHeight="1">
      <c r="A147" s="11"/>
      <c r="B147" s="12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0" customHeight="1">
      <c r="A148" s="11"/>
      <c r="B148" s="12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0" customHeight="1">
      <c r="A149" s="11"/>
      <c r="B149" s="12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0" customHeight="1">
      <c r="A150" s="11"/>
      <c r="B150" s="12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0" customHeight="1">
      <c r="A151" s="11"/>
      <c r="B151" s="12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0" customHeight="1">
      <c r="A152" s="11"/>
      <c r="B152" s="12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0" customHeight="1">
      <c r="A153" s="11"/>
      <c r="B153" s="12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0" customHeight="1">
      <c r="A154" s="11"/>
      <c r="B154" s="12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0" customHeight="1">
      <c r="A155" s="11"/>
      <c r="B155" s="12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0" customHeight="1">
      <c r="A156" s="11"/>
      <c r="B156" s="12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0" customHeight="1">
      <c r="A157" s="11"/>
      <c r="B157" s="12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0" customHeight="1">
      <c r="A158" s="11"/>
      <c r="B158" s="12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0" customHeight="1">
      <c r="A159" s="11"/>
      <c r="B159" s="12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0" customHeight="1">
      <c r="A160" s="11"/>
      <c r="B160" s="12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0" customHeight="1">
      <c r="A161" s="11"/>
      <c r="B161" s="12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0" customHeight="1">
      <c r="A162" s="11"/>
      <c r="B162" s="12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0" customHeight="1">
      <c r="A163" s="11"/>
      <c r="B163" s="12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0" customHeight="1">
      <c r="A164" s="11"/>
      <c r="B164" s="12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0" customHeight="1">
      <c r="A165" s="11"/>
      <c r="B165" s="12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0" customHeight="1">
      <c r="A166" s="11"/>
      <c r="B166" s="12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0" customHeight="1">
      <c r="A167" s="11"/>
      <c r="B167" s="12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0" customHeight="1">
      <c r="A168" s="11"/>
      <c r="B168" s="12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0" customHeight="1">
      <c r="A169" s="11"/>
      <c r="B169" s="12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0" customHeight="1">
      <c r="A170" s="11"/>
      <c r="B170" s="12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0" customHeight="1">
      <c r="A171" s="11"/>
      <c r="B171" s="12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0" customHeight="1">
      <c r="A172" s="11"/>
      <c r="B172" s="12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0" customHeight="1">
      <c r="A173" s="11"/>
      <c r="B173" s="12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0" customHeight="1">
      <c r="A174" s="11"/>
      <c r="B174" s="12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0" customHeight="1">
      <c r="A175" s="11"/>
      <c r="B175" s="12"/>
      <c r="C175" s="11"/>
      <c r="D175" s="11"/>
      <c r="E175" s="11"/>
      <c r="F175" s="11"/>
      <c r="G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0" customHeight="1">
      <c r="A176" s="11"/>
      <c r="B176" s="12"/>
      <c r="C176" s="11"/>
      <c r="D176" s="11"/>
      <c r="E176" s="11"/>
      <c r="F176" s="11"/>
      <c r="G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0" customHeight="1">
      <c r="A177" s="11"/>
      <c r="B177" s="12"/>
      <c r="C177" s="11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0" customHeight="1">
      <c r="A178" s="11"/>
      <c r="B178" s="12"/>
      <c r="C178" s="11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0" customHeight="1">
      <c r="A179" s="11"/>
      <c r="B179" s="12"/>
      <c r="C179" s="11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0" customHeight="1">
      <c r="A180" s="11"/>
      <c r="B180" s="12"/>
      <c r="C180" s="11"/>
      <c r="D180" s="11"/>
      <c r="E180" s="11"/>
      <c r="F180" s="11"/>
      <c r="G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0" customHeight="1">
      <c r="A181" s="11"/>
      <c r="B181" s="12"/>
      <c r="C181" s="11"/>
      <c r="D181" s="11"/>
      <c r="E181" s="11"/>
      <c r="F181" s="11"/>
      <c r="G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0" customHeight="1">
      <c r="A182" s="11"/>
      <c r="B182" s="12"/>
      <c r="C182" s="11"/>
      <c r="D182" s="11"/>
      <c r="E182" s="11"/>
      <c r="F182" s="11"/>
      <c r="G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0" customHeight="1">
      <c r="A183" s="11"/>
      <c r="B183" s="12"/>
      <c r="C183" s="11"/>
      <c r="D183" s="11"/>
      <c r="E183" s="11"/>
      <c r="F183" s="11"/>
      <c r="G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0" customHeight="1">
      <c r="A184" s="11"/>
      <c r="B184" s="12"/>
      <c r="C184" s="11"/>
      <c r="D184" s="11"/>
      <c r="E184" s="11"/>
      <c r="F184" s="11"/>
      <c r="G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0" customHeight="1">
      <c r="A185" s="11"/>
      <c r="B185" s="12"/>
      <c r="C185" s="11"/>
      <c r="D185" s="11"/>
      <c r="E185" s="11"/>
      <c r="F185" s="11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0" customHeight="1">
      <c r="A186" s="11"/>
      <c r="B186" s="12"/>
      <c r="C186" s="11"/>
      <c r="D186" s="11"/>
      <c r="E186" s="11"/>
      <c r="F186" s="11"/>
      <c r="G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0" customHeight="1">
      <c r="A187" s="11"/>
      <c r="B187" s="12"/>
      <c r="C187" s="11"/>
      <c r="D187" s="11"/>
      <c r="E187" s="11"/>
      <c r="F187" s="11"/>
      <c r="G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0" customHeight="1">
      <c r="A188" s="11"/>
      <c r="B188" s="12"/>
      <c r="C188" s="11"/>
      <c r="D188" s="11"/>
      <c r="E188" s="11"/>
      <c r="F188" s="11"/>
      <c r="G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0" customHeight="1">
      <c r="A189" s="11"/>
      <c r="B189" s="12"/>
      <c r="C189" s="11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0" customHeight="1">
      <c r="A190" s="11"/>
      <c r="B190" s="12"/>
      <c r="C190" s="11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0" customHeight="1">
      <c r="A191" s="11"/>
      <c r="B191" s="12"/>
      <c r="C191" s="11"/>
      <c r="D191" s="11"/>
      <c r="E191" s="11"/>
      <c r="F191" s="11"/>
      <c r="G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0" customHeight="1">
      <c r="A192" s="11"/>
      <c r="B192" s="12"/>
      <c r="C192" s="11"/>
      <c r="D192" s="11"/>
      <c r="E192" s="11"/>
      <c r="F192" s="11"/>
      <c r="G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0" customHeight="1">
      <c r="A193" s="11"/>
      <c r="B193" s="12"/>
      <c r="C193" s="11"/>
      <c r="D193" s="11"/>
      <c r="E193" s="11"/>
      <c r="F193" s="11"/>
      <c r="G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0" customHeight="1">
      <c r="A194" s="11"/>
      <c r="B194" s="12"/>
      <c r="C194" s="11"/>
      <c r="D194" s="11"/>
      <c r="E194" s="11"/>
      <c r="F194" s="11"/>
      <c r="G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0" customHeight="1">
      <c r="A195" s="11"/>
      <c r="B195" s="12"/>
      <c r="C195" s="11"/>
      <c r="D195" s="11"/>
      <c r="E195" s="11"/>
      <c r="F195" s="11"/>
      <c r="G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0" customHeight="1">
      <c r="A196" s="11"/>
      <c r="B196" s="12"/>
      <c r="C196" s="11"/>
      <c r="D196" s="11"/>
      <c r="E196" s="11"/>
      <c r="F196" s="11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0" customHeight="1">
      <c r="A197" s="11"/>
      <c r="B197" s="12"/>
      <c r="C197" s="11"/>
      <c r="D197" s="11"/>
      <c r="E197" s="11"/>
      <c r="F197" s="11"/>
      <c r="G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0" customHeight="1">
      <c r="A198" s="11"/>
      <c r="B198" s="12"/>
      <c r="C198" s="11"/>
      <c r="D198" s="11"/>
      <c r="E198" s="11"/>
      <c r="F198" s="11"/>
      <c r="G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0" customHeight="1">
      <c r="A199" s="11"/>
      <c r="B199" s="12"/>
      <c r="C199" s="11"/>
      <c r="D199" s="11"/>
      <c r="E199" s="11"/>
      <c r="F199" s="11"/>
      <c r="G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0" customHeight="1">
      <c r="A200" s="11"/>
      <c r="B200" s="12"/>
      <c r="C200" s="11"/>
      <c r="D200" s="11"/>
      <c r="E200" s="11"/>
      <c r="F200" s="11"/>
      <c r="G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0" customHeight="1">
      <c r="A201" s="11"/>
      <c r="B201" s="12"/>
      <c r="C201" s="11"/>
      <c r="D201" s="11"/>
      <c r="E201" s="11"/>
      <c r="F201" s="11"/>
      <c r="G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0" customHeight="1">
      <c r="A202" s="11"/>
      <c r="B202" s="12"/>
      <c r="C202" s="11"/>
      <c r="D202" s="11"/>
      <c r="E202" s="11"/>
      <c r="F202" s="11"/>
      <c r="G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0" customHeight="1">
      <c r="A203" s="11"/>
      <c r="B203" s="12"/>
      <c r="C203" s="11"/>
      <c r="D203" s="11"/>
      <c r="E203" s="11"/>
      <c r="F203" s="11"/>
      <c r="G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0" customHeight="1">
      <c r="A204" s="11"/>
      <c r="B204" s="12"/>
      <c r="C204" s="11"/>
      <c r="D204" s="11"/>
      <c r="E204" s="11"/>
      <c r="F204" s="11"/>
      <c r="G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0" customHeight="1">
      <c r="A205" s="11"/>
      <c r="B205" s="12"/>
      <c r="C205" s="11"/>
      <c r="D205" s="11"/>
      <c r="E205" s="11"/>
      <c r="F205" s="11"/>
      <c r="G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0" customHeight="1">
      <c r="A206" s="11"/>
      <c r="B206" s="12"/>
      <c r="C206" s="11"/>
      <c r="D206" s="11"/>
      <c r="E206" s="11"/>
      <c r="F206" s="11"/>
      <c r="G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0" customHeight="1">
      <c r="A207" s="11"/>
      <c r="B207" s="12"/>
      <c r="C207" s="11"/>
      <c r="D207" s="11"/>
      <c r="E207" s="11"/>
      <c r="F207" s="11"/>
      <c r="G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0" customHeight="1">
      <c r="A208" s="11"/>
      <c r="B208" s="12"/>
      <c r="C208" s="11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0" customHeight="1">
      <c r="A209" s="11"/>
      <c r="B209" s="12"/>
      <c r="C209" s="11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0" customHeight="1">
      <c r="A210" s="11"/>
      <c r="B210" s="12"/>
      <c r="C210" s="11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0" customHeight="1">
      <c r="A211" s="11"/>
      <c r="B211" s="12"/>
      <c r="C211" s="11"/>
      <c r="D211" s="11"/>
      <c r="E211" s="11"/>
      <c r="F211" s="11"/>
      <c r="G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0" customHeight="1">
      <c r="A212" s="11"/>
      <c r="B212" s="12"/>
      <c r="C212" s="11"/>
      <c r="D212" s="11"/>
      <c r="E212" s="11"/>
      <c r="F212" s="11"/>
      <c r="G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0" customHeight="1">
      <c r="A213" s="11"/>
      <c r="B213" s="12"/>
      <c r="C213" s="11"/>
      <c r="D213" s="11"/>
      <c r="E213" s="11"/>
      <c r="F213" s="11"/>
      <c r="G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0" customHeight="1">
      <c r="A214" s="11"/>
      <c r="B214" s="12"/>
      <c r="C214" s="11"/>
      <c r="D214" s="11"/>
      <c r="E214" s="11"/>
      <c r="F214" s="11"/>
      <c r="G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0" customHeight="1">
      <c r="A215" s="11"/>
      <c r="B215" s="12"/>
      <c r="C215" s="11"/>
      <c r="D215" s="11"/>
      <c r="E215" s="11"/>
      <c r="F215" s="11"/>
      <c r="G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0" customHeight="1">
      <c r="A216" s="11"/>
      <c r="B216" s="12"/>
      <c r="C216" s="11"/>
      <c r="D216" s="11"/>
      <c r="E216" s="11"/>
      <c r="F216" s="11"/>
      <c r="G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0" customHeight="1">
      <c r="A217" s="11"/>
      <c r="B217" s="12"/>
      <c r="C217" s="11"/>
      <c r="D217" s="11"/>
      <c r="E217" s="11"/>
      <c r="F217" s="11"/>
      <c r="G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0" customHeight="1">
      <c r="A218" s="11"/>
      <c r="B218" s="12"/>
      <c r="C218" s="11"/>
      <c r="D218" s="11"/>
      <c r="E218" s="11"/>
      <c r="F218" s="11"/>
      <c r="G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0" customHeight="1">
      <c r="A219" s="11"/>
      <c r="B219" s="12"/>
      <c r="C219" s="11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0" customHeight="1">
      <c r="A220" s="11"/>
      <c r="B220" s="12"/>
      <c r="C220" s="11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0" customHeight="1">
      <c r="A221" s="11"/>
      <c r="B221" s="12"/>
      <c r="C221" s="11"/>
      <c r="D221" s="11"/>
      <c r="E221" s="11"/>
      <c r="F221" s="11"/>
      <c r="G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0" customHeight="1">
      <c r="A222" s="11"/>
      <c r="B222" s="12"/>
      <c r="C222" s="11"/>
      <c r="D222" s="11"/>
      <c r="E222" s="11"/>
      <c r="F222" s="11"/>
      <c r="G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0" customHeight="1">
      <c r="A223" s="11"/>
      <c r="B223" s="12"/>
      <c r="C223" s="11"/>
      <c r="D223" s="11"/>
      <c r="E223" s="11"/>
      <c r="F223" s="11"/>
      <c r="G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0" customHeight="1">
      <c r="A224" s="11"/>
      <c r="B224" s="12"/>
      <c r="C224" s="11"/>
      <c r="D224" s="11"/>
      <c r="E224" s="11"/>
      <c r="F224" s="11"/>
      <c r="G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0" customHeight="1">
      <c r="A225" s="11"/>
      <c r="B225" s="12"/>
      <c r="C225" s="11"/>
      <c r="D225" s="11"/>
      <c r="E225" s="11"/>
      <c r="F225" s="11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0" customHeight="1">
      <c r="A226" s="11"/>
      <c r="B226" s="12"/>
      <c r="C226" s="11"/>
      <c r="D226" s="11"/>
      <c r="E226" s="11"/>
      <c r="F226" s="11"/>
      <c r="G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0" customHeight="1">
      <c r="A227" s="11"/>
      <c r="B227" s="12"/>
      <c r="C227" s="11"/>
      <c r="D227" s="11"/>
      <c r="E227" s="11"/>
      <c r="F227" s="11"/>
      <c r="G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0" customHeight="1">
      <c r="A228" s="11"/>
      <c r="B228" s="12"/>
      <c r="C228" s="11"/>
      <c r="D228" s="11"/>
      <c r="E228" s="11"/>
      <c r="F228" s="11"/>
      <c r="G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0" customHeight="1">
      <c r="A229" s="11"/>
      <c r="B229" s="12"/>
      <c r="C229" s="11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0" customHeight="1">
      <c r="A230" s="11"/>
      <c r="B230" s="12"/>
      <c r="C230" s="11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0" customHeight="1">
      <c r="A231" s="11"/>
      <c r="B231" s="12"/>
      <c r="C231" s="11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0" customHeight="1">
      <c r="A232" s="11"/>
      <c r="B232" s="12"/>
      <c r="C232" s="11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0" customHeight="1">
      <c r="A233" s="11"/>
      <c r="B233" s="12"/>
      <c r="C233" s="11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0" customHeight="1">
      <c r="A234" s="11"/>
      <c r="B234" s="12"/>
      <c r="C234" s="11"/>
      <c r="D234" s="11"/>
      <c r="E234" s="11"/>
      <c r="F234" s="11"/>
      <c r="G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0" customHeight="1">
      <c r="A235" s="11"/>
      <c r="B235" s="12"/>
      <c r="C235" s="11"/>
      <c r="D235" s="11"/>
      <c r="E235" s="11"/>
      <c r="F235" s="11"/>
      <c r="G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0" customHeight="1">
      <c r="A236" s="11"/>
      <c r="B236" s="12"/>
      <c r="C236" s="11"/>
      <c r="D236" s="11"/>
      <c r="E236" s="11"/>
      <c r="F236" s="11"/>
      <c r="G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0" customHeight="1">
      <c r="A237" s="11"/>
      <c r="B237" s="12"/>
      <c r="C237" s="11"/>
      <c r="D237" s="11"/>
      <c r="E237" s="11"/>
      <c r="F237" s="11"/>
      <c r="G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0" customHeight="1">
      <c r="A238" s="11"/>
      <c r="B238" s="12"/>
      <c r="C238" s="11"/>
      <c r="D238" s="11"/>
      <c r="E238" s="11"/>
      <c r="F238" s="11"/>
      <c r="G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0" customHeight="1">
      <c r="A239" s="11"/>
      <c r="B239" s="12"/>
      <c r="C239" s="11"/>
      <c r="D239" s="11"/>
      <c r="E239" s="11"/>
      <c r="F239" s="11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0" customHeight="1">
      <c r="A240" s="11"/>
      <c r="B240" s="12"/>
      <c r="C240" s="11"/>
      <c r="D240" s="11"/>
      <c r="E240" s="11"/>
      <c r="F240" s="11"/>
      <c r="G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0" customHeight="1">
      <c r="A241" s="11"/>
      <c r="B241" s="12"/>
      <c r="C241" s="11"/>
      <c r="D241" s="11"/>
      <c r="E241" s="11"/>
      <c r="F241" s="11"/>
      <c r="G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0" customHeight="1">
      <c r="A242" s="11"/>
      <c r="B242" s="12"/>
      <c r="C242" s="11"/>
      <c r="D242" s="11"/>
      <c r="E242" s="11"/>
      <c r="F242" s="11"/>
      <c r="G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0" customHeight="1">
      <c r="A243" s="11"/>
      <c r="B243" s="12"/>
      <c r="C243" s="11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0" customHeight="1">
      <c r="A244" s="11"/>
      <c r="B244" s="12"/>
      <c r="C244" s="11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0" customHeight="1">
      <c r="A245" s="11"/>
      <c r="B245" s="12"/>
      <c r="C245" s="11"/>
      <c r="D245" s="11"/>
      <c r="E245" s="11"/>
      <c r="F245" s="11"/>
      <c r="G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0" customHeight="1">
      <c r="A246" s="11"/>
      <c r="B246" s="12"/>
      <c r="C246" s="11"/>
      <c r="D246" s="11"/>
      <c r="E246" s="11"/>
      <c r="F246" s="11"/>
      <c r="G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0" customHeight="1">
      <c r="A247" s="11"/>
      <c r="B247" s="12"/>
      <c r="C247" s="11"/>
      <c r="D247" s="11"/>
      <c r="E247" s="11"/>
      <c r="F247" s="11"/>
      <c r="G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0" customHeight="1">
      <c r="A248" s="11"/>
      <c r="B248" s="12"/>
      <c r="C248" s="11"/>
      <c r="D248" s="11"/>
      <c r="E248" s="11"/>
      <c r="F248" s="11"/>
      <c r="G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0" customHeight="1">
      <c r="A249" s="11"/>
      <c r="B249" s="12"/>
      <c r="C249" s="11"/>
      <c r="D249" s="11"/>
      <c r="E249" s="11"/>
      <c r="F249" s="11"/>
      <c r="G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0" customHeight="1">
      <c r="A250" s="11"/>
      <c r="B250" s="12"/>
      <c r="C250" s="11"/>
      <c r="D250" s="11"/>
      <c r="E250" s="11"/>
      <c r="F250" s="11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0" customHeight="1">
      <c r="A251" s="11"/>
      <c r="B251" s="12"/>
      <c r="C251" s="11"/>
      <c r="D251" s="11"/>
      <c r="E251" s="11"/>
      <c r="F251" s="11"/>
      <c r="G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0" customHeight="1">
      <c r="A252" s="11"/>
      <c r="B252" s="12"/>
      <c r="C252" s="11"/>
      <c r="D252" s="11"/>
      <c r="E252" s="11"/>
      <c r="F252" s="11"/>
      <c r="G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0" customHeight="1">
      <c r="A253" s="11"/>
      <c r="B253" s="12"/>
      <c r="C253" s="11"/>
      <c r="D253" s="11"/>
      <c r="E253" s="11"/>
      <c r="F253" s="11"/>
      <c r="G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0" customHeight="1">
      <c r="A254" s="11"/>
      <c r="B254" s="12"/>
      <c r="C254" s="11"/>
      <c r="D254" s="11"/>
      <c r="E254" s="11"/>
      <c r="F254" s="11"/>
      <c r="G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0" customHeight="1">
      <c r="A255" s="11"/>
      <c r="B255" s="12"/>
      <c r="C255" s="11"/>
      <c r="D255" s="11"/>
      <c r="E255" s="11"/>
      <c r="F255" s="11"/>
      <c r="G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0" customHeight="1">
      <c r="A256" s="11"/>
      <c r="B256" s="12"/>
      <c r="C256" s="11"/>
      <c r="D256" s="11"/>
      <c r="E256" s="11"/>
      <c r="F256" s="11"/>
      <c r="G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0" customHeight="1">
      <c r="A257" s="11"/>
      <c r="B257" s="12"/>
      <c r="C257" s="11"/>
      <c r="D257" s="11"/>
      <c r="E257" s="11"/>
      <c r="F257" s="11"/>
      <c r="G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0" customHeight="1">
      <c r="A258" s="11"/>
      <c r="B258" s="12"/>
      <c r="C258" s="11"/>
      <c r="D258" s="11"/>
      <c r="E258" s="11"/>
      <c r="F258" s="11"/>
      <c r="G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0" customHeight="1">
      <c r="A259" s="11"/>
      <c r="B259" s="12"/>
      <c r="C259" s="11"/>
      <c r="D259" s="11"/>
      <c r="E259" s="11"/>
      <c r="F259" s="11"/>
      <c r="G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0" customHeight="1">
      <c r="A260" s="11"/>
      <c r="B260" s="12"/>
      <c r="C260" s="11"/>
      <c r="D260" s="11"/>
      <c r="E260" s="11"/>
      <c r="F260" s="11"/>
      <c r="G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0" customHeight="1">
      <c r="A261" s="11"/>
      <c r="B261" s="12"/>
      <c r="C261" s="11"/>
      <c r="D261" s="11"/>
      <c r="E261" s="11"/>
      <c r="F261" s="11"/>
      <c r="G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0" customHeight="1">
      <c r="A262" s="11"/>
      <c r="B262" s="12"/>
      <c r="C262" s="11"/>
      <c r="D262" s="11"/>
      <c r="E262" s="11"/>
      <c r="F262" s="11"/>
      <c r="G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0" customHeight="1">
      <c r="A263" s="11"/>
      <c r="B263" s="12"/>
      <c r="C263" s="11"/>
      <c r="D263" s="11"/>
      <c r="E263" s="11"/>
      <c r="F263" s="11"/>
      <c r="G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0" customHeight="1">
      <c r="A264" s="11"/>
      <c r="B264" s="12"/>
      <c r="C264" s="11"/>
      <c r="D264" s="11"/>
      <c r="E264" s="11"/>
      <c r="F264" s="11"/>
      <c r="G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0" customHeight="1">
      <c r="A265" s="11"/>
      <c r="B265" s="12"/>
      <c r="C265" s="11"/>
      <c r="D265" s="11"/>
      <c r="E265" s="11"/>
      <c r="F265" s="11"/>
      <c r="G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0" customHeight="1">
      <c r="A266" s="11"/>
      <c r="B266" s="12"/>
      <c r="C266" s="11"/>
      <c r="D266" s="11"/>
      <c r="E266" s="11"/>
      <c r="F266" s="11"/>
      <c r="G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0" customHeight="1">
      <c r="A267" s="11"/>
      <c r="B267" s="12"/>
      <c r="C267" s="11"/>
      <c r="D267" s="11"/>
      <c r="E267" s="11"/>
      <c r="F267" s="11"/>
      <c r="G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0" customHeight="1">
      <c r="A268" s="11"/>
      <c r="B268" s="12"/>
      <c r="C268" s="11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0" customHeight="1">
      <c r="A269" s="11"/>
      <c r="B269" s="12"/>
      <c r="C269" s="11"/>
      <c r="D269" s="11"/>
      <c r="E269" s="11"/>
      <c r="F269" s="11"/>
      <c r="G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0" customHeight="1">
      <c r="A270" s="11"/>
      <c r="B270" s="12"/>
      <c r="C270" s="11"/>
      <c r="D270" s="11"/>
      <c r="E270" s="11"/>
      <c r="F270" s="11"/>
      <c r="G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0" customHeight="1">
      <c r="A271" s="11"/>
      <c r="B271" s="12"/>
      <c r="C271" s="11"/>
      <c r="D271" s="11"/>
      <c r="E271" s="11"/>
      <c r="F271" s="11"/>
      <c r="G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0" customHeight="1">
      <c r="A272" s="11"/>
      <c r="B272" s="12"/>
      <c r="C272" s="11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0" customHeight="1">
      <c r="A273" s="11"/>
      <c r="B273" s="12"/>
      <c r="C273" s="11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0" customHeight="1">
      <c r="A274" s="11"/>
      <c r="B274" s="12"/>
      <c r="C274" s="11"/>
      <c r="D274" s="11"/>
      <c r="E274" s="11"/>
      <c r="F274" s="11"/>
      <c r="G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0" customHeight="1">
      <c r="A275" s="11"/>
      <c r="B275" s="12"/>
      <c r="C275" s="11"/>
      <c r="D275" s="11"/>
      <c r="E275" s="11"/>
      <c r="F275" s="11"/>
      <c r="G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0" customHeight="1">
      <c r="A276" s="11"/>
      <c r="B276" s="12"/>
      <c r="C276" s="11"/>
      <c r="D276" s="11"/>
      <c r="E276" s="11"/>
      <c r="F276" s="11"/>
      <c r="G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0" customHeight="1">
      <c r="A277" s="11"/>
      <c r="B277" s="12"/>
      <c r="C277" s="11"/>
      <c r="D277" s="11"/>
      <c r="E277" s="11"/>
      <c r="F277" s="11"/>
      <c r="G277" s="13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0" customHeight="1">
      <c r="A278" s="11"/>
      <c r="B278" s="12"/>
      <c r="C278" s="11"/>
      <c r="D278" s="11"/>
      <c r="E278" s="11"/>
      <c r="F278" s="11"/>
      <c r="G278" s="13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0" customHeight="1">
      <c r="A279" s="11"/>
      <c r="B279" s="12"/>
      <c r="C279" s="11"/>
      <c r="D279" s="11"/>
      <c r="E279" s="11"/>
      <c r="F279" s="11"/>
      <c r="G279" s="13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0" customHeight="1">
      <c r="A280" s="11"/>
      <c r="B280" s="12"/>
      <c r="C280" s="11"/>
      <c r="D280" s="11"/>
      <c r="E280" s="11"/>
      <c r="F280" s="11"/>
      <c r="G280" s="13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0" customHeight="1">
      <c r="A281" s="11"/>
      <c r="B281" s="12"/>
      <c r="C281" s="11"/>
      <c r="D281" s="11"/>
      <c r="E281" s="11"/>
      <c r="F281" s="11"/>
      <c r="G281" s="13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0" customHeight="1">
      <c r="A282" s="11"/>
      <c r="B282" s="12"/>
      <c r="C282" s="11"/>
      <c r="D282" s="11"/>
      <c r="E282" s="11"/>
      <c r="F282" s="11"/>
      <c r="G282" s="13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0" customHeight="1">
      <c r="A283" s="11"/>
      <c r="B283" s="12"/>
      <c r="C283" s="11"/>
      <c r="D283" s="11"/>
      <c r="E283" s="11"/>
      <c r="F283" s="11"/>
      <c r="G283" s="13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0" customHeight="1">
      <c r="A284" s="11"/>
      <c r="B284" s="12"/>
      <c r="C284" s="11"/>
      <c r="D284" s="11"/>
      <c r="E284" s="11"/>
      <c r="F284" s="11"/>
      <c r="G284" s="13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0" customHeight="1">
      <c r="A285" s="11"/>
      <c r="B285" s="12"/>
      <c r="C285" s="11"/>
      <c r="D285" s="11"/>
      <c r="E285" s="11"/>
      <c r="F285" s="11"/>
      <c r="G285" s="13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0" customHeight="1">
      <c r="A286" s="11"/>
      <c r="B286" s="12"/>
      <c r="C286" s="11"/>
      <c r="D286" s="11"/>
      <c r="E286" s="11"/>
      <c r="F286" s="11"/>
      <c r="G286" s="13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0" customHeight="1">
      <c r="A287" s="11"/>
      <c r="B287" s="12"/>
      <c r="C287" s="11"/>
      <c r="D287" s="11"/>
      <c r="E287" s="11"/>
      <c r="F287" s="11"/>
      <c r="G287" s="13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0" customHeight="1">
      <c r="A288" s="11"/>
      <c r="B288" s="12"/>
      <c r="C288" s="11"/>
      <c r="D288" s="11"/>
      <c r="E288" s="11"/>
      <c r="F288" s="11"/>
      <c r="G288" s="13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0" customHeight="1">
      <c r="A289" s="11"/>
      <c r="B289" s="12"/>
      <c r="C289" s="11"/>
      <c r="D289" s="11"/>
      <c r="E289" s="11"/>
      <c r="F289" s="11"/>
      <c r="G289" s="13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0" customHeight="1">
      <c r="A290" s="11"/>
      <c r="B290" s="12"/>
      <c r="C290" s="11"/>
      <c r="D290" s="11"/>
      <c r="E290" s="11"/>
      <c r="F290" s="11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0" customHeight="1">
      <c r="A291" s="11"/>
      <c r="B291" s="12"/>
      <c r="C291" s="11"/>
      <c r="D291" s="11"/>
      <c r="E291" s="11"/>
      <c r="F291" s="11"/>
      <c r="G291" s="13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0" customHeight="1">
      <c r="A292" s="11"/>
      <c r="B292" s="12"/>
      <c r="C292" s="11"/>
      <c r="D292" s="11"/>
      <c r="E292" s="11"/>
      <c r="F292" s="11"/>
      <c r="G292" s="13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0" customHeight="1">
      <c r="A293" s="11"/>
      <c r="B293" s="12"/>
      <c r="C293" s="11"/>
      <c r="D293" s="11"/>
      <c r="E293" s="11"/>
      <c r="F293" s="11"/>
      <c r="G293" s="13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0" customHeight="1">
      <c r="A294" s="11"/>
      <c r="B294" s="12"/>
      <c r="C294" s="11"/>
      <c r="D294" s="11"/>
      <c r="E294" s="11"/>
      <c r="F294" s="11"/>
      <c r="G294" s="13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0" customHeight="1">
      <c r="A295" s="11"/>
      <c r="B295" s="12"/>
      <c r="C295" s="11"/>
      <c r="D295" s="11"/>
      <c r="E295" s="11"/>
      <c r="F295" s="11"/>
      <c r="G295" s="13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0" customHeight="1">
      <c r="A296" s="11"/>
      <c r="B296" s="12"/>
      <c r="C296" s="11"/>
      <c r="D296" s="11"/>
      <c r="E296" s="11"/>
      <c r="F296" s="11"/>
      <c r="G296" s="13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0" customHeight="1">
      <c r="A297" s="11"/>
      <c r="B297" s="12"/>
      <c r="C297" s="11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0" customHeight="1">
      <c r="A298" s="11"/>
      <c r="B298" s="12"/>
      <c r="C298" s="11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0" customHeight="1">
      <c r="A299" s="11"/>
      <c r="B299" s="12"/>
      <c r="C299" s="11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0" customHeight="1">
      <c r="A300" s="11"/>
      <c r="B300" s="12"/>
      <c r="C300" s="11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0" customHeight="1">
      <c r="A301" s="11"/>
      <c r="B301" s="12"/>
      <c r="C301" s="11"/>
      <c r="D301" s="11"/>
      <c r="E301" s="11"/>
      <c r="F301" s="11"/>
      <c r="G301" s="13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0" customHeight="1">
      <c r="A302" s="11"/>
      <c r="B302" s="12"/>
      <c r="C302" s="11"/>
      <c r="D302" s="11"/>
      <c r="E302" s="11"/>
      <c r="F302" s="11"/>
      <c r="G302" s="13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0" customHeight="1">
      <c r="A303" s="11"/>
      <c r="B303" s="12"/>
      <c r="C303" s="11"/>
      <c r="D303" s="11"/>
      <c r="E303" s="11"/>
      <c r="F303" s="11"/>
      <c r="G303" s="13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0" customHeight="1">
      <c r="A304" s="11"/>
      <c r="B304" s="12"/>
      <c r="C304" s="11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0" customHeight="1">
      <c r="A305" s="11"/>
      <c r="B305" s="12"/>
      <c r="C305" s="11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0" customHeight="1">
      <c r="A306" s="11"/>
      <c r="B306" s="12"/>
      <c r="C306" s="11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0" customHeight="1">
      <c r="A307" s="11"/>
      <c r="B307" s="12"/>
      <c r="C307" s="11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0" customHeight="1">
      <c r="A308" s="11"/>
      <c r="B308" s="12"/>
      <c r="C308" s="11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0" customHeight="1">
      <c r="A309" s="11"/>
      <c r="B309" s="12"/>
      <c r="C309" s="11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0" customHeight="1">
      <c r="A310" s="11"/>
      <c r="B310" s="12"/>
      <c r="C310" s="11"/>
      <c r="D310" s="11"/>
      <c r="E310" s="11"/>
      <c r="F310" s="11"/>
      <c r="G310" s="13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0" customHeight="1">
      <c r="A311" s="11"/>
      <c r="B311" s="12"/>
      <c r="C311" s="11"/>
      <c r="D311" s="11"/>
      <c r="E311" s="11"/>
      <c r="F311" s="11"/>
      <c r="G311" s="13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0" customHeight="1">
      <c r="A312" s="11"/>
      <c r="B312" s="12"/>
      <c r="C312" s="11"/>
      <c r="D312" s="11"/>
      <c r="E312" s="11"/>
      <c r="F312" s="11"/>
      <c r="G312" s="13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0" customHeight="1">
      <c r="A313" s="11"/>
      <c r="B313" s="12"/>
      <c r="C313" s="11"/>
      <c r="D313" s="11"/>
      <c r="E313" s="11"/>
      <c r="F313" s="11"/>
      <c r="G313" s="13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0" customHeight="1">
      <c r="A314" s="11"/>
      <c r="B314" s="12"/>
      <c r="C314" s="11"/>
      <c r="D314" s="11"/>
      <c r="E314" s="11"/>
      <c r="F314" s="11"/>
      <c r="G314" s="13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0" customHeight="1">
      <c r="A315" s="11"/>
      <c r="B315" s="12"/>
      <c r="C315" s="11"/>
      <c r="D315" s="11"/>
      <c r="E315" s="11"/>
      <c r="F315" s="11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0" customHeight="1">
      <c r="A316" s="11"/>
      <c r="B316" s="12"/>
      <c r="C316" s="11"/>
      <c r="D316" s="11"/>
      <c r="E316" s="11"/>
      <c r="F316" s="11"/>
      <c r="G316" s="13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0" customHeight="1">
      <c r="A317" s="11"/>
      <c r="B317" s="12"/>
      <c r="C317" s="11"/>
      <c r="D317" s="11"/>
      <c r="E317" s="11"/>
      <c r="F317" s="11"/>
      <c r="G317" s="13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0" customHeight="1">
      <c r="A318" s="11"/>
      <c r="B318" s="12"/>
      <c r="C318" s="11"/>
      <c r="D318" s="11"/>
      <c r="E318" s="11"/>
      <c r="F318" s="11"/>
      <c r="G318" s="13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0" customHeight="1">
      <c r="A319" s="11"/>
      <c r="B319" s="12"/>
      <c r="C319" s="11"/>
      <c r="D319" s="11"/>
      <c r="E319" s="11"/>
      <c r="F319" s="11"/>
      <c r="G319" s="13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0" customHeight="1">
      <c r="A320" s="11"/>
      <c r="B320" s="12"/>
      <c r="C320" s="11"/>
      <c r="D320" s="11"/>
      <c r="E320" s="11"/>
      <c r="F320" s="11"/>
      <c r="G320" s="13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0" customHeight="1">
      <c r="A321" s="11"/>
      <c r="B321" s="12"/>
      <c r="C321" s="11"/>
      <c r="D321" s="11"/>
      <c r="E321" s="11"/>
      <c r="F321" s="11"/>
      <c r="G321" s="13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0" customHeight="1">
      <c r="A322" s="11"/>
      <c r="B322" s="12"/>
      <c r="C322" s="11"/>
      <c r="D322" s="11"/>
      <c r="E322" s="11"/>
      <c r="F322" s="11"/>
      <c r="G322" s="13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0" customHeight="1">
      <c r="A323" s="11"/>
      <c r="B323" s="12"/>
      <c r="C323" s="11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0" customHeight="1">
      <c r="A324" s="11"/>
      <c r="B324" s="12"/>
      <c r="C324" s="11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0" customHeight="1">
      <c r="A325" s="11"/>
      <c r="B325" s="12"/>
      <c r="C325" s="11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0" customHeight="1">
      <c r="A326" s="11"/>
      <c r="B326" s="12"/>
      <c r="C326" s="11"/>
      <c r="D326" s="11"/>
      <c r="E326" s="11"/>
      <c r="F326" s="11"/>
      <c r="G326" s="13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0" customHeight="1">
      <c r="A327" s="11"/>
      <c r="B327" s="12"/>
      <c r="C327" s="11"/>
      <c r="D327" s="11"/>
      <c r="E327" s="11"/>
      <c r="F327" s="11"/>
      <c r="G327" s="13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0" customHeight="1">
      <c r="A328" s="11"/>
      <c r="B328" s="12"/>
      <c r="C328" s="11"/>
      <c r="D328" s="11"/>
      <c r="E328" s="11"/>
      <c r="F328" s="11"/>
      <c r="G328" s="13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0" customHeight="1">
      <c r="A329" s="11"/>
      <c r="B329" s="12"/>
      <c r="C329" s="11"/>
      <c r="D329" s="11"/>
      <c r="E329" s="11"/>
      <c r="F329" s="11"/>
      <c r="G329" s="13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0" customHeight="1">
      <c r="A330" s="11"/>
      <c r="B330" s="12"/>
      <c r="C330" s="11"/>
      <c r="D330" s="11"/>
      <c r="E330" s="11"/>
      <c r="F330" s="11"/>
      <c r="G330" s="13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0" customHeight="1">
      <c r="A331" s="11"/>
      <c r="B331" s="12"/>
      <c r="C331" s="11"/>
      <c r="D331" s="11"/>
      <c r="E331" s="11"/>
      <c r="F331" s="11"/>
      <c r="G331" s="13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0" customHeight="1">
      <c r="A332" s="11"/>
      <c r="B332" s="12"/>
      <c r="C332" s="11"/>
      <c r="D332" s="11"/>
      <c r="E332" s="11"/>
      <c r="F332" s="11"/>
      <c r="G332" s="13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0" customHeight="1">
      <c r="A333" s="11"/>
      <c r="B333" s="12"/>
      <c r="C333" s="11"/>
      <c r="D333" s="11"/>
      <c r="E333" s="11"/>
      <c r="F333" s="11"/>
      <c r="G333" s="13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0" customHeight="1">
      <c r="A334" s="11"/>
      <c r="B334" s="12"/>
      <c r="C334" s="11"/>
      <c r="D334" s="11"/>
      <c r="E334" s="11"/>
      <c r="F334" s="11"/>
      <c r="G334" s="13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0" customHeight="1">
      <c r="A335" s="11"/>
      <c r="B335" s="12"/>
      <c r="C335" s="11"/>
      <c r="D335" s="11"/>
      <c r="E335" s="11"/>
      <c r="F335" s="11"/>
      <c r="G335" s="13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0" customHeight="1">
      <c r="A336" s="11"/>
      <c r="B336" s="12"/>
      <c r="C336" s="11"/>
      <c r="D336" s="11"/>
      <c r="E336" s="11"/>
      <c r="F336" s="11"/>
      <c r="G336" s="13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0" customHeight="1">
      <c r="A337" s="11"/>
      <c r="B337" s="12"/>
      <c r="C337" s="11"/>
      <c r="D337" s="11"/>
      <c r="E337" s="11"/>
      <c r="F337" s="11"/>
      <c r="G337" s="13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0" customHeight="1">
      <c r="A338" s="11"/>
      <c r="B338" s="12"/>
      <c r="C338" s="11"/>
      <c r="D338" s="11"/>
      <c r="E338" s="11"/>
      <c r="F338" s="11"/>
      <c r="G338" s="13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0" customHeight="1">
      <c r="A339" s="11"/>
      <c r="B339" s="12"/>
      <c r="C339" s="11"/>
      <c r="D339" s="11"/>
      <c r="E339" s="11"/>
      <c r="F339" s="11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0" customHeight="1">
      <c r="A340" s="11"/>
      <c r="B340" s="12"/>
      <c r="C340" s="11"/>
      <c r="D340" s="11"/>
      <c r="E340" s="11"/>
      <c r="F340" s="11"/>
      <c r="G340" s="13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0" customHeight="1">
      <c r="A341" s="11"/>
      <c r="B341" s="12"/>
      <c r="C341" s="11"/>
      <c r="D341" s="11"/>
      <c r="E341" s="11"/>
      <c r="F341" s="11"/>
      <c r="G341" s="13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0" customHeight="1">
      <c r="A342" s="11"/>
      <c r="B342" s="12"/>
      <c r="C342" s="11"/>
      <c r="D342" s="11"/>
      <c r="E342" s="11"/>
      <c r="F342" s="11"/>
      <c r="G342" s="13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0" customHeight="1">
      <c r="A343" s="11"/>
      <c r="B343" s="12"/>
      <c r="C343" s="11"/>
      <c r="D343" s="11"/>
      <c r="E343" s="11"/>
      <c r="F343" s="11"/>
      <c r="G343" s="13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0" customHeight="1">
      <c r="A344" s="11"/>
      <c r="B344" s="12"/>
      <c r="C344" s="11"/>
      <c r="D344" s="11"/>
      <c r="E344" s="11"/>
      <c r="F344" s="11"/>
      <c r="G344" s="13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0" customHeight="1">
      <c r="A345" s="11"/>
      <c r="B345" s="12"/>
      <c r="C345" s="11"/>
      <c r="D345" s="11"/>
      <c r="E345" s="11"/>
      <c r="F345" s="11"/>
      <c r="G345" s="13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0" customHeight="1">
      <c r="A346" s="11"/>
      <c r="B346" s="12"/>
      <c r="C346" s="11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0" customHeight="1">
      <c r="A347" s="11"/>
      <c r="B347" s="12"/>
      <c r="C347" s="11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0" customHeight="1">
      <c r="A348" s="11"/>
      <c r="B348" s="12"/>
      <c r="C348" s="11"/>
      <c r="D348" s="11"/>
      <c r="E348" s="11"/>
      <c r="F348" s="11"/>
      <c r="G348" s="13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0" customHeight="1">
      <c r="A349" s="11"/>
      <c r="B349" s="12"/>
      <c r="C349" s="11"/>
      <c r="D349" s="11"/>
      <c r="E349" s="11"/>
      <c r="F349" s="11"/>
      <c r="G349" s="13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0" customHeight="1">
      <c r="A350" s="11"/>
      <c r="B350" s="12"/>
      <c r="C350" s="11"/>
      <c r="D350" s="11"/>
      <c r="E350" s="11"/>
      <c r="F350" s="11"/>
      <c r="G350" s="13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0" customHeight="1">
      <c r="A351" s="11"/>
      <c r="B351" s="12"/>
      <c r="C351" s="11"/>
      <c r="D351" s="11"/>
      <c r="E351" s="11"/>
      <c r="F351" s="11"/>
      <c r="G351" s="13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0" customHeight="1">
      <c r="A352" s="11"/>
      <c r="B352" s="12"/>
      <c r="C352" s="11"/>
      <c r="D352" s="11"/>
      <c r="E352" s="11"/>
      <c r="F352" s="11"/>
      <c r="G352" s="13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0" customHeight="1">
      <c r="A353" s="11"/>
      <c r="B353" s="12"/>
      <c r="C353" s="11"/>
      <c r="D353" s="11"/>
      <c r="E353" s="11"/>
      <c r="F353" s="11"/>
      <c r="G353" s="13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0" customHeight="1">
      <c r="A354" s="11"/>
      <c r="B354" s="12"/>
      <c r="C354" s="11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0" customHeight="1">
      <c r="A355" s="11"/>
      <c r="B355" s="12"/>
      <c r="C355" s="11"/>
      <c r="D355" s="11"/>
      <c r="E355" s="11"/>
      <c r="F355" s="11"/>
      <c r="G355" s="13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0" customHeight="1">
      <c r="A356" s="11"/>
      <c r="B356" s="12"/>
      <c r="C356" s="11"/>
      <c r="D356" s="11"/>
      <c r="E356" s="11"/>
      <c r="F356" s="11"/>
      <c r="G356" s="13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0" customHeight="1">
      <c r="A357" s="11"/>
      <c r="B357" s="12"/>
      <c r="C357" s="11"/>
      <c r="D357" s="11"/>
      <c r="E357" s="11"/>
      <c r="F357" s="11"/>
      <c r="G357" s="13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0" customHeight="1">
      <c r="A358" s="11"/>
      <c r="B358" s="12"/>
      <c r="C358" s="11"/>
      <c r="D358" s="11"/>
      <c r="E358" s="11"/>
      <c r="F358" s="11"/>
      <c r="G358" s="13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0" customHeight="1">
      <c r="A359" s="11"/>
      <c r="B359" s="12"/>
      <c r="C359" s="11"/>
      <c r="D359" s="11"/>
      <c r="E359" s="11"/>
      <c r="F359" s="11"/>
      <c r="G359" s="13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0" customHeight="1">
      <c r="A360" s="11"/>
      <c r="B360" s="12"/>
      <c r="C360" s="11"/>
      <c r="D360" s="11"/>
      <c r="E360" s="11"/>
      <c r="F360" s="11"/>
      <c r="G360" s="13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0" customHeight="1">
      <c r="A361" s="11"/>
      <c r="B361" s="12"/>
      <c r="C361" s="11"/>
      <c r="D361" s="11"/>
      <c r="E361" s="11"/>
      <c r="F361" s="11"/>
      <c r="G361" s="13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0" customHeight="1">
      <c r="A362" s="11"/>
      <c r="B362" s="12"/>
      <c r="C362" s="11"/>
      <c r="D362" s="11"/>
      <c r="E362" s="11"/>
      <c r="F362" s="11"/>
      <c r="G362" s="13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0" customHeight="1">
      <c r="A363" s="11"/>
      <c r="B363" s="12"/>
      <c r="C363" s="11"/>
      <c r="D363" s="11"/>
      <c r="E363" s="11"/>
      <c r="F363" s="11"/>
      <c r="G363" s="13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0" customHeight="1">
      <c r="A364" s="11"/>
      <c r="B364" s="12"/>
      <c r="C364" s="11"/>
      <c r="D364" s="11"/>
      <c r="E364" s="11"/>
      <c r="F364" s="11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0" customHeight="1">
      <c r="A365" s="11"/>
      <c r="B365" s="12"/>
      <c r="C365" s="11"/>
      <c r="D365" s="11"/>
      <c r="E365" s="11"/>
      <c r="F365" s="11"/>
      <c r="G365" s="13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0" customHeight="1">
      <c r="A366" s="11"/>
      <c r="B366" s="12"/>
      <c r="C366" s="11"/>
      <c r="D366" s="11"/>
      <c r="E366" s="11"/>
      <c r="F366" s="11"/>
      <c r="G366" s="13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0" customHeight="1">
      <c r="A367" s="11"/>
      <c r="B367" s="12"/>
      <c r="C367" s="11"/>
      <c r="D367" s="11"/>
      <c r="E367" s="11"/>
      <c r="F367" s="11"/>
      <c r="G367" s="13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0" customHeight="1">
      <c r="A368" s="11"/>
      <c r="B368" s="12"/>
      <c r="C368" s="11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0" customHeight="1">
      <c r="A369" s="11"/>
      <c r="B369" s="12"/>
      <c r="C369" s="11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0" customHeight="1">
      <c r="A370" s="11"/>
      <c r="B370" s="12"/>
      <c r="C370" s="11"/>
      <c r="D370" s="11"/>
      <c r="E370" s="11"/>
      <c r="F370" s="11"/>
      <c r="G370" s="13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0" customHeight="1">
      <c r="A371" s="11"/>
      <c r="B371" s="12"/>
      <c r="C371" s="11"/>
      <c r="D371" s="11"/>
      <c r="E371" s="11"/>
      <c r="F371" s="11"/>
      <c r="G371" s="13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0" customHeight="1">
      <c r="A372" s="11"/>
      <c r="B372" s="12"/>
      <c r="C372" s="11"/>
      <c r="D372" s="11"/>
      <c r="E372" s="11"/>
      <c r="F372" s="11"/>
      <c r="G372" s="13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0" customHeight="1">
      <c r="A373" s="11"/>
      <c r="B373" s="12"/>
      <c r="C373" s="11"/>
      <c r="D373" s="11"/>
      <c r="E373" s="11"/>
      <c r="F373" s="11"/>
      <c r="G373" s="13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0" customHeight="1">
      <c r="A374" s="11"/>
      <c r="B374" s="12"/>
      <c r="C374" s="11"/>
      <c r="D374" s="11"/>
      <c r="E374" s="11"/>
      <c r="F374" s="11"/>
      <c r="G374" s="13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0" customHeight="1">
      <c r="A375" s="11"/>
      <c r="B375" s="12"/>
      <c r="C375" s="11"/>
      <c r="D375" s="11"/>
      <c r="E375" s="11"/>
      <c r="F375" s="11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0" customHeight="1">
      <c r="A376" s="11"/>
      <c r="B376" s="12"/>
      <c r="C376" s="11"/>
      <c r="D376" s="11"/>
      <c r="E376" s="11"/>
      <c r="F376" s="11"/>
      <c r="G376" s="13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0" customHeight="1">
      <c r="A377" s="11"/>
      <c r="B377" s="12"/>
      <c r="C377" s="11"/>
      <c r="D377" s="11"/>
      <c r="E377" s="11"/>
      <c r="F377" s="11"/>
      <c r="G377" s="13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0" customHeight="1">
      <c r="A378" s="11"/>
      <c r="B378" s="12"/>
      <c r="C378" s="11"/>
      <c r="D378" s="11"/>
      <c r="E378" s="11"/>
      <c r="F378" s="11"/>
      <c r="G378" s="13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0" customHeight="1">
      <c r="A379" s="11"/>
      <c r="B379" s="12"/>
      <c r="C379" s="11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0" customHeight="1">
      <c r="A380" s="11"/>
      <c r="B380" s="12"/>
      <c r="C380" s="11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0" customHeight="1">
      <c r="A381" s="11"/>
      <c r="B381" s="12"/>
      <c r="C381" s="11"/>
      <c r="D381" s="11"/>
      <c r="E381" s="11"/>
      <c r="F381" s="11"/>
      <c r="G381" s="13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0" customHeight="1">
      <c r="A382" s="11"/>
      <c r="B382" s="12"/>
      <c r="C382" s="11"/>
      <c r="D382" s="11"/>
      <c r="E382" s="11"/>
      <c r="F382" s="11"/>
      <c r="G382" s="13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0" customHeight="1">
      <c r="A383" s="11"/>
      <c r="B383" s="12"/>
      <c r="C383" s="11"/>
      <c r="D383" s="11"/>
      <c r="E383" s="11"/>
      <c r="F383" s="11"/>
      <c r="G383" s="13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0" customHeight="1">
      <c r="A384" s="11"/>
      <c r="B384" s="12"/>
      <c r="C384" s="11"/>
      <c r="D384" s="11"/>
      <c r="E384" s="11"/>
      <c r="F384" s="11"/>
      <c r="G384" s="13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0" customHeight="1">
      <c r="A385" s="11"/>
      <c r="B385" s="12"/>
      <c r="C385" s="11"/>
      <c r="D385" s="11"/>
      <c r="E385" s="11"/>
      <c r="F385" s="11"/>
      <c r="G385" s="13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0" customHeight="1">
      <c r="A386" s="11"/>
      <c r="B386" s="12"/>
      <c r="C386" s="11"/>
      <c r="D386" s="11"/>
      <c r="E386" s="11"/>
      <c r="F386" s="11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0" customHeight="1">
      <c r="A387" s="11"/>
      <c r="B387" s="12"/>
      <c r="C387" s="11"/>
      <c r="D387" s="11"/>
      <c r="E387" s="11"/>
      <c r="F387" s="11"/>
      <c r="G387" s="13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0" customHeight="1">
      <c r="A388" s="11"/>
      <c r="B388" s="12"/>
      <c r="C388" s="11"/>
      <c r="D388" s="11"/>
      <c r="E388" s="11"/>
      <c r="F388" s="11"/>
      <c r="G388" s="13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0" customHeight="1">
      <c r="A389" s="11"/>
      <c r="B389" s="12"/>
      <c r="C389" s="11"/>
      <c r="D389" s="11"/>
      <c r="E389" s="11"/>
      <c r="F389" s="11"/>
      <c r="G389" s="13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0" customHeight="1">
      <c r="A390" s="11"/>
      <c r="B390" s="12"/>
      <c r="C390" s="11"/>
      <c r="D390" s="11"/>
      <c r="E390" s="11"/>
      <c r="F390" s="11"/>
      <c r="G390" s="13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0" customHeight="1">
      <c r="A391" s="11"/>
      <c r="B391" s="12"/>
      <c r="C391" s="11"/>
      <c r="D391" s="11"/>
      <c r="E391" s="11"/>
      <c r="F391" s="11"/>
      <c r="G391" s="13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0" customHeight="1">
      <c r="A392" s="11"/>
      <c r="B392" s="12"/>
      <c r="C392" s="11"/>
      <c r="D392" s="11"/>
      <c r="E392" s="11"/>
      <c r="F392" s="11"/>
      <c r="G392" s="13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0" customHeight="1">
      <c r="A393" s="11"/>
      <c r="B393" s="12"/>
      <c r="C393" s="11"/>
      <c r="D393" s="11"/>
      <c r="E393" s="11"/>
      <c r="F393" s="11"/>
      <c r="G393" s="13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0" customHeight="1">
      <c r="A394" s="11"/>
      <c r="B394" s="12"/>
      <c r="C394" s="11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0" customHeight="1">
      <c r="A395" s="11"/>
      <c r="B395" s="12"/>
      <c r="C395" s="11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0" customHeight="1">
      <c r="A396" s="11"/>
      <c r="B396" s="12"/>
      <c r="C396" s="11"/>
      <c r="D396" s="11"/>
      <c r="E396" s="11"/>
      <c r="F396" s="11"/>
      <c r="G396" s="13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0" customHeight="1">
      <c r="A397" s="11"/>
      <c r="B397" s="12"/>
      <c r="C397" s="11"/>
      <c r="D397" s="11"/>
      <c r="E397" s="11"/>
      <c r="F397" s="11"/>
      <c r="G397" s="13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0" customHeight="1">
      <c r="A398" s="11"/>
      <c r="B398" s="12"/>
      <c r="C398" s="11"/>
      <c r="D398" s="11"/>
      <c r="E398" s="11"/>
      <c r="F398" s="11"/>
      <c r="G398" s="13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0" customHeight="1">
      <c r="A399" s="11"/>
      <c r="B399" s="12"/>
      <c r="C399" s="11"/>
      <c r="D399" s="11"/>
      <c r="E399" s="11"/>
      <c r="F399" s="11"/>
      <c r="G399" s="13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0" customHeight="1">
      <c r="A400" s="11"/>
      <c r="B400" s="12"/>
      <c r="C400" s="11"/>
      <c r="D400" s="11"/>
      <c r="E400" s="11"/>
      <c r="F400" s="11"/>
      <c r="G400" s="13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0" customHeight="1">
      <c r="A401" s="11"/>
      <c r="B401" s="12"/>
      <c r="C401" s="11"/>
      <c r="D401" s="11"/>
      <c r="E401" s="11"/>
      <c r="F401" s="11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0" customHeight="1">
      <c r="A402" s="11"/>
      <c r="B402" s="12"/>
      <c r="C402" s="11"/>
      <c r="D402" s="11"/>
      <c r="E402" s="11"/>
      <c r="F402" s="11"/>
      <c r="G402" s="13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0" customHeight="1">
      <c r="A403" s="11"/>
      <c r="B403" s="12"/>
      <c r="C403" s="11"/>
      <c r="D403" s="11"/>
      <c r="E403" s="11"/>
      <c r="F403" s="11"/>
      <c r="G403" s="13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0" customHeight="1">
      <c r="A404" s="11"/>
      <c r="B404" s="12"/>
      <c r="C404" s="11"/>
      <c r="D404" s="11"/>
      <c r="E404" s="11"/>
      <c r="F404" s="11"/>
      <c r="G404" s="13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0" customHeight="1">
      <c r="A405" s="11"/>
      <c r="B405" s="12"/>
      <c r="C405" s="11"/>
      <c r="D405" s="11"/>
      <c r="E405" s="11"/>
      <c r="F405" s="11"/>
      <c r="G405" s="13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0" customHeight="1">
      <c r="A406" s="11"/>
      <c r="B406" s="12"/>
      <c r="C406" s="11"/>
      <c r="D406" s="11"/>
      <c r="E406" s="11"/>
      <c r="F406" s="11"/>
      <c r="G406" s="13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0" customHeight="1">
      <c r="A407" s="11"/>
      <c r="B407" s="12"/>
      <c r="C407" s="11"/>
      <c r="D407" s="11"/>
      <c r="E407" s="11"/>
      <c r="F407" s="11"/>
      <c r="G407" s="13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0" customHeight="1">
      <c r="A408" s="11"/>
      <c r="B408" s="12"/>
      <c r="C408" s="11"/>
      <c r="D408" s="11"/>
      <c r="E408" s="11"/>
      <c r="F408" s="11"/>
      <c r="G408" s="13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0" customHeight="1">
      <c r="A409" s="11"/>
      <c r="B409" s="12"/>
      <c r="C409" s="11"/>
      <c r="D409" s="11"/>
      <c r="E409" s="11"/>
      <c r="F409" s="11"/>
      <c r="G409" s="13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0" customHeight="1">
      <c r="A410" s="11"/>
      <c r="B410" s="12"/>
      <c r="C410" s="11"/>
      <c r="D410" s="11"/>
      <c r="E410" s="11"/>
      <c r="F410" s="11"/>
      <c r="G410" s="13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0" customHeight="1">
      <c r="A411" s="11"/>
      <c r="B411" s="12"/>
      <c r="C411" s="11"/>
      <c r="D411" s="11"/>
      <c r="E411" s="11"/>
      <c r="F411" s="11"/>
      <c r="G411" s="13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0" customHeight="1">
      <c r="A412" s="11"/>
      <c r="B412" s="12"/>
      <c r="C412" s="11"/>
      <c r="D412" s="11"/>
      <c r="E412" s="11"/>
      <c r="F412" s="11"/>
      <c r="G412" s="13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0" customHeight="1">
      <c r="A413" s="11"/>
      <c r="B413" s="12"/>
      <c r="C413" s="11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0" customHeight="1">
      <c r="A414" s="11"/>
      <c r="B414" s="12"/>
      <c r="C414" s="11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0" customHeight="1">
      <c r="A415" s="11"/>
      <c r="B415" s="12"/>
      <c r="C415" s="11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0" customHeight="1">
      <c r="A416" s="11"/>
      <c r="B416" s="12"/>
      <c r="C416" s="11"/>
      <c r="D416" s="11"/>
      <c r="E416" s="11"/>
      <c r="F416" s="11"/>
      <c r="G416" s="13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0" customHeight="1">
      <c r="A417" s="11"/>
      <c r="B417" s="12"/>
      <c r="C417" s="11"/>
      <c r="D417" s="11"/>
      <c r="E417" s="11"/>
      <c r="F417" s="11"/>
      <c r="G417" s="13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0" customHeight="1">
      <c r="A418" s="11"/>
      <c r="B418" s="12"/>
      <c r="C418" s="11"/>
      <c r="D418" s="11"/>
      <c r="E418" s="11"/>
      <c r="F418" s="11"/>
      <c r="G418" s="13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0" customHeight="1">
      <c r="A419" s="11"/>
      <c r="B419" s="12"/>
      <c r="C419" s="11"/>
      <c r="D419" s="11"/>
      <c r="E419" s="11"/>
      <c r="F419" s="11"/>
      <c r="G419" s="13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0" customHeight="1">
      <c r="A420" s="11"/>
      <c r="B420" s="12"/>
      <c r="C420" s="11"/>
      <c r="D420" s="11"/>
      <c r="E420" s="11"/>
      <c r="F420" s="11"/>
      <c r="G420" s="13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0" customHeight="1">
      <c r="A421" s="11"/>
      <c r="B421" s="12"/>
      <c r="C421" s="11"/>
      <c r="D421" s="11"/>
      <c r="E421" s="11"/>
      <c r="F421" s="11"/>
      <c r="G421" s="13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0" customHeight="1">
      <c r="A422" s="11"/>
      <c r="B422" s="12"/>
      <c r="C422" s="11"/>
      <c r="D422" s="11"/>
      <c r="E422" s="11"/>
      <c r="F422" s="11"/>
      <c r="G422" s="13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0" customHeight="1">
      <c r="A423" s="11"/>
      <c r="B423" s="12"/>
      <c r="C423" s="11"/>
      <c r="D423" s="11"/>
      <c r="E423" s="11"/>
      <c r="F423" s="11"/>
      <c r="G423" s="13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0" customHeight="1">
      <c r="A424" s="11"/>
      <c r="B424" s="12"/>
      <c r="C424" s="11"/>
      <c r="D424" s="11"/>
      <c r="E424" s="11"/>
      <c r="F424" s="11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0" customHeight="1">
      <c r="A425" s="11"/>
      <c r="B425" s="12"/>
      <c r="C425" s="11"/>
      <c r="D425" s="11"/>
      <c r="E425" s="11"/>
      <c r="F425" s="11"/>
      <c r="G425" s="13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0" customHeight="1">
      <c r="A426" s="11"/>
      <c r="B426" s="12"/>
      <c r="C426" s="11"/>
      <c r="D426" s="11"/>
      <c r="E426" s="11"/>
      <c r="F426" s="11"/>
      <c r="G426" s="13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0" customHeight="1">
      <c r="A427" s="11"/>
      <c r="B427" s="12"/>
      <c r="C427" s="11"/>
      <c r="D427" s="11"/>
      <c r="E427" s="11"/>
      <c r="F427" s="11"/>
      <c r="G427" s="13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0" customHeight="1">
      <c r="A428" s="11"/>
      <c r="B428" s="12"/>
      <c r="C428" s="11"/>
      <c r="D428" s="11"/>
      <c r="E428" s="11"/>
      <c r="F428" s="11"/>
      <c r="G428" s="13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0" customHeight="1">
      <c r="A429" s="11"/>
      <c r="B429" s="12"/>
      <c r="C429" s="11"/>
      <c r="D429" s="11"/>
      <c r="E429" s="11"/>
      <c r="F429" s="11"/>
      <c r="G429" s="13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0" customHeight="1">
      <c r="A430" s="11"/>
      <c r="B430" s="12"/>
      <c r="C430" s="11"/>
      <c r="D430" s="11"/>
      <c r="E430" s="11"/>
      <c r="F430" s="11"/>
      <c r="G430" s="13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0" customHeight="1">
      <c r="A431" s="11"/>
      <c r="B431" s="12"/>
      <c r="C431" s="11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0" customHeight="1">
      <c r="A432" s="11"/>
      <c r="B432" s="12"/>
      <c r="C432" s="11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0" customHeight="1">
      <c r="A433" s="11"/>
      <c r="B433" s="12"/>
      <c r="C433" s="11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0" customHeight="1">
      <c r="A434" s="11"/>
      <c r="B434" s="12"/>
      <c r="C434" s="11"/>
      <c r="D434" s="11"/>
      <c r="E434" s="11"/>
      <c r="F434" s="11"/>
      <c r="G434" s="13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0" customHeight="1">
      <c r="A435" s="11"/>
      <c r="B435" s="12"/>
      <c r="C435" s="11"/>
      <c r="D435" s="11"/>
      <c r="E435" s="11"/>
      <c r="F435" s="11"/>
      <c r="G435" s="13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0" customHeight="1">
      <c r="A436" s="11"/>
      <c r="B436" s="12"/>
      <c r="C436" s="11"/>
      <c r="D436" s="11"/>
      <c r="E436" s="11"/>
      <c r="F436" s="11"/>
      <c r="G436" s="13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0" customHeight="1">
      <c r="A437" s="11"/>
      <c r="B437" s="12"/>
      <c r="C437" s="11"/>
      <c r="D437" s="11"/>
      <c r="E437" s="11"/>
      <c r="F437" s="11"/>
      <c r="G437" s="13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0" customHeight="1">
      <c r="A438" s="11"/>
      <c r="B438" s="12"/>
      <c r="C438" s="11"/>
      <c r="D438" s="11"/>
      <c r="E438" s="11"/>
      <c r="F438" s="11"/>
      <c r="G438" s="13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0" customHeight="1">
      <c r="A439" s="11"/>
      <c r="B439" s="12"/>
      <c r="C439" s="11"/>
      <c r="D439" s="11"/>
      <c r="E439" s="11"/>
      <c r="F439" s="11"/>
      <c r="G439" s="13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0" customHeight="1">
      <c r="A440" s="11"/>
      <c r="B440" s="12"/>
      <c r="C440" s="11"/>
      <c r="D440" s="11"/>
      <c r="E440" s="11"/>
      <c r="F440" s="11"/>
      <c r="G440" s="13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0" customHeight="1">
      <c r="A441" s="11"/>
      <c r="B441" s="12"/>
      <c r="C441" s="11"/>
      <c r="D441" s="11"/>
      <c r="E441" s="11"/>
      <c r="F441" s="11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0" customHeight="1">
      <c r="A442" s="11"/>
      <c r="B442" s="12"/>
      <c r="C442" s="11"/>
      <c r="D442" s="11"/>
      <c r="E442" s="11"/>
      <c r="F442" s="11"/>
      <c r="G442" s="13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0" customHeight="1">
      <c r="A443" s="11"/>
      <c r="B443" s="12"/>
      <c r="C443" s="11"/>
      <c r="D443" s="11"/>
      <c r="E443" s="11"/>
      <c r="F443" s="11"/>
      <c r="G443" s="13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0" customHeight="1">
      <c r="A444" s="11"/>
      <c r="B444" s="12"/>
      <c r="C444" s="11"/>
      <c r="D444" s="11"/>
      <c r="E444" s="11"/>
      <c r="F444" s="11"/>
      <c r="G444" s="13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0" customHeight="1">
      <c r="A445" s="11"/>
      <c r="B445" s="12"/>
      <c r="C445" s="11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0" customHeight="1">
      <c r="A446" s="11"/>
      <c r="B446" s="12"/>
      <c r="C446" s="11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0" customHeight="1">
      <c r="A447" s="11"/>
      <c r="B447" s="12"/>
      <c r="C447" s="11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0" customHeight="1">
      <c r="A448" s="11"/>
      <c r="B448" s="12"/>
      <c r="C448" s="11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0" customHeight="1">
      <c r="A449" s="11"/>
      <c r="B449" s="12"/>
      <c r="C449" s="11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0" customHeight="1">
      <c r="A450" s="11"/>
      <c r="B450" s="12"/>
      <c r="C450" s="11"/>
      <c r="D450" s="11"/>
      <c r="E450" s="11"/>
      <c r="F450" s="11"/>
      <c r="G450" s="13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0" customHeight="1">
      <c r="A451" s="11"/>
      <c r="B451" s="12"/>
      <c r="C451" s="11"/>
      <c r="D451" s="11"/>
      <c r="E451" s="11"/>
      <c r="F451" s="11"/>
      <c r="G451" s="13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0" customHeight="1">
      <c r="A452" s="11"/>
      <c r="B452" s="12"/>
      <c r="C452" s="11"/>
      <c r="D452" s="11"/>
      <c r="E452" s="11"/>
      <c r="F452" s="11"/>
      <c r="G452" s="13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0" customHeight="1">
      <c r="A453" s="11"/>
      <c r="B453" s="12"/>
      <c r="C453" s="11"/>
      <c r="D453" s="11"/>
      <c r="E453" s="11"/>
      <c r="F453" s="11"/>
      <c r="G453" s="13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0" customHeight="1">
      <c r="A454" s="11"/>
      <c r="B454" s="12"/>
      <c r="C454" s="11"/>
      <c r="D454" s="11"/>
      <c r="E454" s="11"/>
      <c r="F454" s="11"/>
      <c r="G454" s="13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0" customHeight="1">
      <c r="A455" s="11"/>
      <c r="B455" s="12"/>
      <c r="C455" s="11"/>
      <c r="D455" s="11"/>
      <c r="E455" s="11"/>
      <c r="F455" s="11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0" customHeight="1">
      <c r="A456" s="11"/>
      <c r="B456" s="12"/>
      <c r="C456" s="11"/>
      <c r="D456" s="11"/>
      <c r="E456" s="11"/>
      <c r="F456" s="11"/>
      <c r="G456" s="13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0" customHeight="1">
      <c r="A457" s="11"/>
      <c r="B457" s="12"/>
      <c r="C457" s="11"/>
      <c r="D457" s="11"/>
      <c r="E457" s="11"/>
      <c r="F457" s="11"/>
      <c r="G457" s="13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0" customHeight="1">
      <c r="A458" s="11"/>
      <c r="B458" s="12"/>
      <c r="C458" s="11"/>
      <c r="D458" s="11"/>
      <c r="E458" s="11"/>
      <c r="F458" s="11"/>
      <c r="G458" s="13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0" customHeight="1">
      <c r="A459" s="11"/>
      <c r="B459" s="12"/>
      <c r="C459" s="11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0" customHeight="1">
      <c r="A460" s="11"/>
      <c r="B460" s="12"/>
      <c r="C460" s="11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0" customHeight="1">
      <c r="A461" s="11"/>
      <c r="B461" s="12"/>
      <c r="C461" s="11"/>
      <c r="D461" s="11"/>
      <c r="E461" s="11"/>
      <c r="F461" s="11"/>
      <c r="G461" s="13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0" customHeight="1">
      <c r="A462" s="11"/>
      <c r="B462" s="12"/>
      <c r="C462" s="11"/>
      <c r="D462" s="11"/>
      <c r="E462" s="11"/>
      <c r="F462" s="11"/>
      <c r="G462" s="13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0" customHeight="1">
      <c r="A463" s="11"/>
      <c r="B463" s="12"/>
      <c r="C463" s="11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0" customHeight="1">
      <c r="A464" s="11"/>
      <c r="B464" s="12"/>
      <c r="C464" s="11"/>
      <c r="D464" s="11"/>
      <c r="E464" s="11"/>
      <c r="F464" s="11"/>
      <c r="G464" s="13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0" customHeight="1">
      <c r="A465" s="11"/>
      <c r="B465" s="12"/>
      <c r="C465" s="11"/>
      <c r="D465" s="11"/>
      <c r="E465" s="11"/>
      <c r="F465" s="11"/>
      <c r="G465" s="13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0" customHeight="1">
      <c r="A466" s="11"/>
      <c r="B466" s="12"/>
      <c r="C466" s="11"/>
      <c r="D466" s="11"/>
      <c r="E466" s="11"/>
      <c r="F466" s="11"/>
      <c r="G466" s="13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0" customHeight="1">
      <c r="A467" s="11"/>
      <c r="B467" s="12"/>
      <c r="C467" s="11"/>
      <c r="D467" s="11"/>
      <c r="E467" s="11"/>
      <c r="F467" s="11"/>
      <c r="G467" s="13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0" customHeight="1">
      <c r="A468" s="11"/>
      <c r="B468" s="12"/>
      <c r="C468" s="11"/>
      <c r="D468" s="11"/>
      <c r="E468" s="11"/>
      <c r="F468" s="11"/>
      <c r="G468" s="13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0" customHeight="1">
      <c r="A469" s="11"/>
      <c r="B469" s="12"/>
      <c r="C469" s="11"/>
      <c r="D469" s="11"/>
      <c r="E469" s="11"/>
      <c r="F469" s="11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0" customHeight="1">
      <c r="A470" s="11"/>
      <c r="B470" s="12"/>
      <c r="C470" s="11"/>
      <c r="D470" s="11"/>
      <c r="E470" s="11"/>
      <c r="F470" s="11"/>
      <c r="G470" s="13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0" customHeight="1">
      <c r="A471" s="11"/>
      <c r="B471" s="12"/>
      <c r="C471" s="11"/>
      <c r="D471" s="11"/>
      <c r="E471" s="11"/>
      <c r="F471" s="11"/>
      <c r="G471" s="13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0" customHeight="1">
      <c r="A472" s="11"/>
      <c r="B472" s="12"/>
      <c r="C472" s="11"/>
      <c r="D472" s="11"/>
      <c r="E472" s="11"/>
      <c r="F472" s="11"/>
      <c r="G472" s="13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0" customHeight="1">
      <c r="A473" s="11"/>
      <c r="B473" s="12"/>
      <c r="C473" s="11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0" customHeight="1">
      <c r="A474" s="11"/>
      <c r="B474" s="12"/>
      <c r="C474" s="11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0" customHeight="1">
      <c r="A475" s="11"/>
      <c r="B475" s="12"/>
      <c r="C475" s="11"/>
      <c r="D475" s="11"/>
      <c r="E475" s="11"/>
      <c r="F475" s="11"/>
      <c r="G475" s="13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0" customHeight="1">
      <c r="A476" s="11"/>
      <c r="B476" s="12"/>
      <c r="C476" s="11"/>
      <c r="D476" s="11"/>
      <c r="E476" s="11"/>
      <c r="F476" s="11"/>
      <c r="G476" s="13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0" customHeight="1">
      <c r="A477" s="11"/>
      <c r="B477" s="12"/>
      <c r="C477" s="11"/>
      <c r="D477" s="11"/>
      <c r="E477" s="11"/>
      <c r="F477" s="11"/>
      <c r="G477" s="13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0" customHeight="1">
      <c r="A478" s="11"/>
      <c r="B478" s="12"/>
      <c r="C478" s="11"/>
      <c r="D478" s="11"/>
      <c r="E478" s="11"/>
      <c r="F478" s="11"/>
      <c r="G478" s="13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0" customHeight="1">
      <c r="A479" s="11"/>
      <c r="B479" s="12"/>
      <c r="C479" s="11"/>
      <c r="D479" s="11"/>
      <c r="E479" s="11"/>
      <c r="F479" s="11"/>
      <c r="G479" s="13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0" customHeight="1">
      <c r="A480" s="11"/>
      <c r="B480" s="12"/>
      <c r="C480" s="11"/>
      <c r="D480" s="11"/>
      <c r="E480" s="11"/>
      <c r="F480" s="11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0" customHeight="1">
      <c r="A481" s="11"/>
      <c r="B481" s="12"/>
      <c r="C481" s="11"/>
      <c r="D481" s="11"/>
      <c r="E481" s="11"/>
      <c r="F481" s="11"/>
      <c r="G481" s="13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0" customHeight="1">
      <c r="A482" s="11"/>
      <c r="B482" s="12"/>
      <c r="C482" s="11"/>
      <c r="D482" s="11"/>
      <c r="E482" s="11"/>
      <c r="F482" s="11"/>
      <c r="G482" s="13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0" customHeight="1">
      <c r="A483" s="11"/>
      <c r="B483" s="12"/>
      <c r="C483" s="11"/>
      <c r="D483" s="11"/>
      <c r="E483" s="11"/>
      <c r="F483" s="11"/>
      <c r="G483" s="13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0" customHeight="1">
      <c r="A484" s="11"/>
      <c r="B484" s="12"/>
      <c r="C484" s="11"/>
      <c r="D484" s="11"/>
      <c r="E484" s="11"/>
      <c r="F484" s="11"/>
      <c r="G484" s="13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0" customHeight="1">
      <c r="A485" s="11"/>
      <c r="B485" s="12"/>
      <c r="C485" s="11"/>
      <c r="D485" s="11"/>
      <c r="E485" s="11"/>
      <c r="F485" s="11"/>
      <c r="G485" s="13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0" customHeight="1">
      <c r="A486" s="11"/>
      <c r="B486" s="12"/>
      <c r="C486" s="11"/>
      <c r="D486" s="11"/>
      <c r="E486" s="11"/>
      <c r="F486" s="11"/>
      <c r="G486" s="13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0" customHeight="1">
      <c r="A487" s="11"/>
      <c r="B487" s="12"/>
      <c r="C487" s="11"/>
      <c r="D487" s="11"/>
      <c r="E487" s="11"/>
      <c r="F487" s="11"/>
      <c r="G487" s="13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0" customHeight="1">
      <c r="A488" s="11"/>
      <c r="B488" s="12"/>
      <c r="C488" s="11"/>
      <c r="D488" s="11"/>
      <c r="E488" s="11"/>
      <c r="F488" s="11"/>
      <c r="G488" s="13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0" customHeight="1">
      <c r="A489" s="11"/>
      <c r="B489" s="12"/>
      <c r="C489" s="11"/>
      <c r="D489" s="11"/>
      <c r="E489" s="11"/>
      <c r="F489" s="11"/>
      <c r="G489" s="13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0" customHeight="1">
      <c r="A490" s="11"/>
      <c r="B490" s="12"/>
      <c r="C490" s="11"/>
      <c r="D490" s="11"/>
      <c r="E490" s="11"/>
      <c r="F490" s="11"/>
      <c r="G490" s="13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0" customHeight="1">
      <c r="A491" s="11"/>
      <c r="B491" s="12"/>
      <c r="C491" s="11"/>
      <c r="D491" s="11"/>
      <c r="E491" s="11"/>
      <c r="F491" s="11"/>
      <c r="G491" s="13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0" customHeight="1">
      <c r="A492" s="11"/>
      <c r="B492" s="12"/>
      <c r="C492" s="11"/>
      <c r="D492" s="11"/>
      <c r="E492" s="11"/>
      <c r="F492" s="11"/>
      <c r="G492" s="13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0" customHeight="1">
      <c r="A493" s="11"/>
      <c r="B493" s="12"/>
      <c r="C493" s="11"/>
      <c r="D493" s="11"/>
      <c r="E493" s="11"/>
      <c r="F493" s="11"/>
      <c r="G493" s="13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0" customHeight="1">
      <c r="A494" s="11"/>
      <c r="B494" s="12"/>
      <c r="C494" s="11"/>
      <c r="D494" s="11"/>
      <c r="E494" s="11"/>
      <c r="F494" s="11"/>
      <c r="G494" s="13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0" customHeight="1">
      <c r="A495" s="11"/>
      <c r="B495" s="12"/>
      <c r="C495" s="11"/>
      <c r="D495" s="11"/>
      <c r="E495" s="11"/>
      <c r="F495" s="11"/>
      <c r="G495" s="13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0" customHeight="1">
      <c r="A496" s="11"/>
      <c r="B496" s="12"/>
      <c r="C496" s="11"/>
      <c r="D496" s="11"/>
      <c r="E496" s="11"/>
      <c r="F496" s="11"/>
      <c r="G496" s="13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0" customHeight="1">
      <c r="A497" s="11"/>
      <c r="B497" s="12"/>
      <c r="C497" s="11"/>
      <c r="D497" s="11"/>
      <c r="E497" s="11"/>
      <c r="F497" s="11"/>
      <c r="G497" s="13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0" customHeight="1">
      <c r="A498" s="11"/>
      <c r="B498" s="12"/>
      <c r="C498" s="11"/>
      <c r="D498" s="11"/>
      <c r="E498" s="11"/>
      <c r="F498" s="11"/>
      <c r="G498" s="13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0" customHeight="1">
      <c r="A499" s="11"/>
      <c r="B499" s="12"/>
      <c r="C499" s="11"/>
      <c r="D499" s="11"/>
      <c r="E499" s="11"/>
      <c r="F499" s="11"/>
      <c r="G499" s="13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0" customHeight="1">
      <c r="A500" s="11"/>
      <c r="B500" s="12"/>
      <c r="C500" s="11"/>
      <c r="D500" s="11"/>
      <c r="E500" s="11"/>
      <c r="F500" s="11"/>
      <c r="G500" s="13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0" customHeight="1">
      <c r="A501" s="11"/>
      <c r="B501" s="12"/>
      <c r="C501" s="11"/>
      <c r="D501" s="11"/>
      <c r="E501" s="11"/>
      <c r="F501" s="11"/>
      <c r="G501" s="13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0" customHeight="1">
      <c r="A502" s="11"/>
      <c r="B502" s="12"/>
      <c r="C502" s="11"/>
      <c r="D502" s="11"/>
      <c r="E502" s="11"/>
      <c r="F502" s="11"/>
      <c r="G502" s="13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0" customHeight="1">
      <c r="A503" s="11"/>
      <c r="B503" s="12"/>
      <c r="C503" s="11"/>
      <c r="D503" s="11"/>
      <c r="E503" s="11"/>
      <c r="F503" s="11"/>
      <c r="G503" s="13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0" customHeight="1">
      <c r="A504" s="11"/>
      <c r="B504" s="12"/>
      <c r="C504" s="11"/>
      <c r="D504" s="11"/>
      <c r="E504" s="11"/>
      <c r="F504" s="11"/>
      <c r="G504" s="13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0" customHeight="1">
      <c r="A505" s="11"/>
      <c r="B505" s="12"/>
      <c r="C505" s="11"/>
      <c r="D505" s="11"/>
      <c r="E505" s="11"/>
      <c r="F505" s="11"/>
      <c r="G505" s="13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0" customHeight="1">
      <c r="A506" s="11"/>
      <c r="B506" s="12"/>
      <c r="C506" s="11"/>
      <c r="D506" s="11"/>
      <c r="E506" s="11"/>
      <c r="F506" s="11"/>
      <c r="G506" s="13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0" customHeight="1">
      <c r="A507" s="11"/>
      <c r="B507" s="12"/>
      <c r="C507" s="11"/>
      <c r="D507" s="11"/>
      <c r="E507" s="11"/>
      <c r="F507" s="11"/>
      <c r="G507" s="13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0" customHeight="1">
      <c r="A508" s="11"/>
      <c r="B508" s="12"/>
      <c r="C508" s="11"/>
      <c r="D508" s="11"/>
      <c r="E508" s="11"/>
      <c r="F508" s="11"/>
      <c r="G508" s="13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0" customHeight="1">
      <c r="A509" s="11"/>
      <c r="B509" s="12"/>
      <c r="C509" s="11"/>
      <c r="D509" s="11"/>
      <c r="E509" s="11"/>
      <c r="F509" s="11"/>
      <c r="G509" s="13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0" customHeight="1">
      <c r="A510" s="11"/>
      <c r="B510" s="12"/>
      <c r="C510" s="11"/>
      <c r="D510" s="11"/>
      <c r="E510" s="11"/>
      <c r="F510" s="11"/>
      <c r="G510" s="13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0" customHeight="1">
      <c r="A511" s="11"/>
      <c r="B511" s="12"/>
      <c r="C511" s="11"/>
      <c r="D511" s="11"/>
      <c r="E511" s="11"/>
      <c r="F511" s="11"/>
      <c r="G511" s="13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0" customHeight="1">
      <c r="A512" s="11"/>
      <c r="B512" s="12"/>
      <c r="C512" s="11"/>
      <c r="D512" s="11"/>
      <c r="E512" s="11"/>
      <c r="F512" s="11"/>
      <c r="G512" s="13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0" customHeight="1">
      <c r="A513" s="11"/>
      <c r="B513" s="12"/>
      <c r="C513" s="11"/>
      <c r="D513" s="11"/>
      <c r="E513" s="11"/>
      <c r="F513" s="11"/>
      <c r="G513" s="13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0" customHeight="1">
      <c r="A514" s="11"/>
      <c r="B514" s="12"/>
      <c r="C514" s="11"/>
      <c r="D514" s="11"/>
      <c r="E514" s="11"/>
      <c r="F514" s="11"/>
      <c r="G514" s="13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0" customHeight="1">
      <c r="A515" s="11"/>
      <c r="B515" s="12"/>
      <c r="C515" s="11"/>
      <c r="D515" s="11"/>
      <c r="E515" s="11"/>
      <c r="F515" s="11"/>
      <c r="G515" s="13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0" customHeight="1">
      <c r="A516" s="11"/>
      <c r="B516" s="12"/>
      <c r="C516" s="11"/>
      <c r="D516" s="11"/>
      <c r="E516" s="11"/>
      <c r="F516" s="11"/>
      <c r="G516" s="13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0" customHeight="1">
      <c r="A517" s="11"/>
      <c r="B517" s="12"/>
      <c r="C517" s="11"/>
      <c r="D517" s="11"/>
      <c r="E517" s="11"/>
      <c r="F517" s="11"/>
      <c r="G517" s="13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0" customHeight="1">
      <c r="A518" s="11"/>
      <c r="B518" s="12"/>
      <c r="C518" s="11"/>
      <c r="D518" s="11"/>
      <c r="E518" s="11"/>
      <c r="F518" s="11"/>
      <c r="G518" s="13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0" customHeight="1">
      <c r="A519" s="11"/>
      <c r="B519" s="12"/>
      <c r="C519" s="11"/>
      <c r="D519" s="11"/>
      <c r="E519" s="11"/>
      <c r="F519" s="11"/>
      <c r="G519" s="13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0" customHeight="1">
      <c r="A520" s="11"/>
      <c r="B520" s="12"/>
      <c r="C520" s="11"/>
      <c r="D520" s="11"/>
      <c r="E520" s="11"/>
      <c r="F520" s="11"/>
      <c r="G520" s="13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0" customHeight="1">
      <c r="A521" s="11"/>
      <c r="B521" s="12"/>
      <c r="C521" s="11"/>
      <c r="D521" s="11"/>
      <c r="E521" s="11"/>
      <c r="F521" s="11"/>
      <c r="G521" s="13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0" customHeight="1">
      <c r="A522" s="11"/>
      <c r="B522" s="12"/>
      <c r="C522" s="11"/>
      <c r="D522" s="11"/>
      <c r="E522" s="11"/>
      <c r="F522" s="11"/>
      <c r="G522" s="13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0" customHeight="1">
      <c r="A523" s="11"/>
      <c r="B523" s="12"/>
      <c r="C523" s="11"/>
      <c r="D523" s="11"/>
      <c r="E523" s="11"/>
      <c r="F523" s="11"/>
      <c r="G523" s="13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0" customHeight="1">
      <c r="A524" s="11"/>
      <c r="B524" s="12"/>
      <c r="C524" s="11"/>
      <c r="D524" s="11"/>
      <c r="E524" s="11"/>
      <c r="F524" s="11"/>
      <c r="G524" s="13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0" customHeight="1">
      <c r="A525" s="11"/>
      <c r="B525" s="12"/>
      <c r="C525" s="11"/>
      <c r="D525" s="11"/>
      <c r="E525" s="11"/>
      <c r="F525" s="11"/>
      <c r="G525" s="13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0" customHeight="1">
      <c r="A526" s="11"/>
      <c r="B526" s="12"/>
      <c r="C526" s="11"/>
      <c r="D526" s="11"/>
      <c r="E526" s="11"/>
      <c r="F526" s="11"/>
      <c r="G526" s="13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0" customHeight="1">
      <c r="A527" s="11"/>
      <c r="B527" s="12"/>
      <c r="C527" s="11"/>
      <c r="D527" s="11"/>
      <c r="E527" s="11"/>
      <c r="F527" s="11"/>
      <c r="G527" s="13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0" customHeight="1">
      <c r="A528" s="11"/>
      <c r="B528" s="12"/>
      <c r="C528" s="11"/>
      <c r="D528" s="11"/>
      <c r="E528" s="11"/>
      <c r="F528" s="11"/>
      <c r="G528" s="13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0" customHeight="1">
      <c r="A529" s="11"/>
      <c r="B529" s="12"/>
      <c r="C529" s="11"/>
      <c r="D529" s="11"/>
      <c r="E529" s="11"/>
      <c r="F529" s="11"/>
      <c r="G529" s="13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0" customHeight="1">
      <c r="A530" s="11"/>
      <c r="B530" s="12"/>
      <c r="C530" s="11"/>
      <c r="D530" s="11"/>
      <c r="E530" s="11"/>
      <c r="F530" s="11"/>
      <c r="G530" s="13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0" customHeight="1">
      <c r="A531" s="11"/>
      <c r="B531" s="12"/>
      <c r="C531" s="11"/>
      <c r="D531" s="11"/>
      <c r="E531" s="11"/>
      <c r="F531" s="11"/>
      <c r="G531" s="13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0" customHeight="1">
      <c r="A532" s="11"/>
      <c r="B532" s="12"/>
      <c r="C532" s="11"/>
      <c r="D532" s="11"/>
      <c r="E532" s="11"/>
      <c r="F532" s="11"/>
      <c r="G532" s="13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0" customHeight="1">
      <c r="A533" s="11"/>
      <c r="B533" s="12"/>
      <c r="C533" s="11"/>
      <c r="D533" s="11"/>
      <c r="E533" s="11"/>
      <c r="F533" s="11"/>
      <c r="G533" s="13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0" customHeight="1">
      <c r="A534" s="11"/>
      <c r="B534" s="12"/>
      <c r="C534" s="11"/>
      <c r="D534" s="11"/>
      <c r="E534" s="11"/>
      <c r="F534" s="11"/>
      <c r="G534" s="13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0" customHeight="1">
      <c r="A535" s="11"/>
      <c r="B535" s="12"/>
      <c r="C535" s="11"/>
      <c r="D535" s="11"/>
      <c r="E535" s="11"/>
      <c r="F535" s="11"/>
      <c r="G535" s="13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0" customHeight="1">
      <c r="A536" s="11"/>
      <c r="B536" s="12"/>
      <c r="C536" s="11"/>
      <c r="D536" s="11"/>
      <c r="E536" s="11"/>
      <c r="F536" s="11"/>
      <c r="G536" s="13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0" customHeight="1">
      <c r="A537" s="11"/>
      <c r="B537" s="12"/>
      <c r="C537" s="11"/>
      <c r="D537" s="11"/>
      <c r="E537" s="11"/>
      <c r="F537" s="11"/>
      <c r="G537" s="13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0" customHeight="1">
      <c r="A538" s="11"/>
      <c r="B538" s="12"/>
      <c r="C538" s="11"/>
      <c r="D538" s="11"/>
      <c r="E538" s="11"/>
      <c r="F538" s="11"/>
      <c r="G538" s="13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0" customHeight="1">
      <c r="A539" s="11"/>
      <c r="B539" s="12"/>
      <c r="C539" s="11"/>
      <c r="D539" s="11"/>
      <c r="E539" s="11"/>
      <c r="F539" s="11"/>
      <c r="G539" s="13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0" customHeight="1">
      <c r="A540" s="11"/>
      <c r="B540" s="12"/>
      <c r="C540" s="11"/>
      <c r="D540" s="11"/>
      <c r="E540" s="11"/>
      <c r="F540" s="11"/>
      <c r="G540" s="13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0" customHeight="1">
      <c r="A541" s="11"/>
      <c r="B541" s="12"/>
      <c r="C541" s="11"/>
      <c r="D541" s="11"/>
      <c r="E541" s="11"/>
      <c r="F541" s="11"/>
      <c r="G541" s="13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0" customHeight="1">
      <c r="A542" s="11"/>
      <c r="B542" s="12"/>
      <c r="C542" s="11"/>
      <c r="D542" s="11"/>
      <c r="E542" s="11"/>
      <c r="F542" s="11"/>
      <c r="G542" s="13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0" customHeight="1">
      <c r="A543" s="11"/>
      <c r="B543" s="12"/>
      <c r="C543" s="11"/>
      <c r="D543" s="11"/>
      <c r="E543" s="11"/>
      <c r="F543" s="11"/>
      <c r="G543" s="13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0" customHeight="1">
      <c r="A544" s="11"/>
      <c r="B544" s="12"/>
      <c r="C544" s="11"/>
      <c r="D544" s="11"/>
      <c r="E544" s="11"/>
      <c r="F544" s="11"/>
      <c r="G544" s="13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0" customHeight="1">
      <c r="A545" s="11"/>
      <c r="B545" s="12"/>
      <c r="C545" s="11"/>
      <c r="D545" s="11"/>
      <c r="E545" s="11"/>
      <c r="F545" s="11"/>
      <c r="G545" s="13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0" customHeight="1">
      <c r="A546" s="11"/>
      <c r="B546" s="12"/>
      <c r="C546" s="11"/>
      <c r="D546" s="11"/>
      <c r="E546" s="11"/>
      <c r="F546" s="11"/>
      <c r="G546" s="13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0" customHeight="1">
      <c r="A547" s="11"/>
      <c r="B547" s="12"/>
      <c r="C547" s="11"/>
      <c r="D547" s="11"/>
      <c r="E547" s="11"/>
      <c r="F547" s="11"/>
      <c r="G547" s="13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0" customHeight="1">
      <c r="A548" s="11"/>
      <c r="B548" s="12"/>
      <c r="C548" s="11"/>
      <c r="D548" s="11"/>
      <c r="E548" s="11"/>
      <c r="F548" s="11"/>
      <c r="G548" s="13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0" customHeight="1">
      <c r="A549" s="11"/>
      <c r="B549" s="12"/>
      <c r="C549" s="11"/>
      <c r="D549" s="11"/>
      <c r="E549" s="11"/>
      <c r="F549" s="11"/>
      <c r="G549" s="13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0" customHeight="1">
      <c r="A550" s="11"/>
      <c r="B550" s="12"/>
      <c r="C550" s="11"/>
      <c r="D550" s="11"/>
      <c r="E550" s="11"/>
      <c r="F550" s="11"/>
      <c r="G550" s="13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0" customHeight="1">
      <c r="A551" s="11"/>
      <c r="B551" s="12"/>
      <c r="C551" s="11"/>
      <c r="D551" s="11"/>
      <c r="E551" s="11"/>
      <c r="F551" s="11"/>
      <c r="G551" s="13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0" customHeight="1">
      <c r="A552" s="11"/>
      <c r="B552" s="12"/>
      <c r="C552" s="11"/>
      <c r="D552" s="11"/>
      <c r="E552" s="11"/>
      <c r="F552" s="11"/>
      <c r="G552" s="13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0" customHeight="1">
      <c r="A553" s="11"/>
      <c r="B553" s="12"/>
      <c r="C553" s="11"/>
      <c r="D553" s="11"/>
      <c r="E553" s="11"/>
      <c r="F553" s="11"/>
      <c r="G553" s="13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0" customHeight="1">
      <c r="A554" s="11"/>
      <c r="B554" s="12"/>
      <c r="C554" s="11"/>
      <c r="D554" s="11"/>
      <c r="E554" s="11"/>
      <c r="F554" s="11"/>
      <c r="G554" s="13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0" customHeight="1">
      <c r="A555" s="11"/>
      <c r="B555" s="12"/>
      <c r="C555" s="11"/>
      <c r="D555" s="11"/>
      <c r="E555" s="11"/>
      <c r="F555" s="11"/>
      <c r="G555" s="13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0" customHeight="1">
      <c r="A556" s="11"/>
      <c r="B556" s="12"/>
      <c r="C556" s="11"/>
      <c r="D556" s="11"/>
      <c r="E556" s="11"/>
      <c r="F556" s="11"/>
      <c r="G556" s="13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0" customHeight="1">
      <c r="A557" s="11"/>
      <c r="B557" s="12"/>
      <c r="C557" s="11"/>
      <c r="D557" s="11"/>
      <c r="E557" s="11"/>
      <c r="F557" s="11"/>
      <c r="G557" s="13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0" customHeight="1">
      <c r="A558" s="11"/>
      <c r="B558" s="12"/>
      <c r="C558" s="11"/>
      <c r="D558" s="11"/>
      <c r="E558" s="11"/>
      <c r="F558" s="11"/>
      <c r="G558" s="13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0" customHeight="1">
      <c r="A559" s="11"/>
      <c r="B559" s="12"/>
      <c r="C559" s="11"/>
      <c r="D559" s="11"/>
      <c r="E559" s="11"/>
      <c r="F559" s="11"/>
      <c r="G559" s="13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0" customHeight="1">
      <c r="A560" s="11"/>
      <c r="B560" s="12"/>
      <c r="C560" s="11"/>
      <c r="D560" s="11"/>
      <c r="E560" s="11"/>
      <c r="F560" s="11"/>
      <c r="G560" s="13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0" customHeight="1">
      <c r="A561" s="11"/>
      <c r="B561" s="12"/>
      <c r="C561" s="11"/>
      <c r="D561" s="11"/>
      <c r="E561" s="11"/>
      <c r="F561" s="11"/>
      <c r="G561" s="13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0" customHeight="1">
      <c r="A562" s="11"/>
      <c r="B562" s="12"/>
      <c r="C562" s="11"/>
      <c r="D562" s="11"/>
      <c r="E562" s="11"/>
      <c r="F562" s="11"/>
      <c r="G562" s="13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0" customHeight="1">
      <c r="A563" s="11"/>
      <c r="B563" s="12"/>
      <c r="C563" s="11"/>
      <c r="D563" s="11"/>
      <c r="E563" s="11"/>
      <c r="F563" s="11"/>
      <c r="G563" s="13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0" customHeight="1">
      <c r="A564" s="11"/>
      <c r="B564" s="12"/>
      <c r="C564" s="11"/>
      <c r="D564" s="11"/>
      <c r="E564" s="11"/>
      <c r="F564" s="11"/>
      <c r="G564" s="13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0" customHeight="1">
      <c r="A565" s="11"/>
      <c r="B565" s="12"/>
      <c r="C565" s="11"/>
      <c r="D565" s="11"/>
      <c r="E565" s="11"/>
      <c r="F565" s="11"/>
      <c r="G565" s="13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0" customHeight="1">
      <c r="A566" s="11"/>
      <c r="B566" s="12"/>
      <c r="C566" s="11"/>
      <c r="D566" s="11"/>
      <c r="E566" s="11"/>
      <c r="F566" s="11"/>
      <c r="G566" s="13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0" customHeight="1">
      <c r="A567" s="11"/>
      <c r="B567" s="12"/>
      <c r="C567" s="11"/>
      <c r="D567" s="11"/>
      <c r="E567" s="11"/>
      <c r="F567" s="11"/>
      <c r="G567" s="13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0" customHeight="1">
      <c r="A568" s="11"/>
      <c r="B568" s="12"/>
      <c r="C568" s="11"/>
      <c r="D568" s="11"/>
      <c r="E568" s="11"/>
      <c r="F568" s="11"/>
      <c r="G568" s="13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0" customHeight="1">
      <c r="A569" s="11"/>
      <c r="B569" s="12"/>
      <c r="C569" s="11"/>
      <c r="D569" s="11"/>
      <c r="E569" s="11"/>
      <c r="F569" s="11"/>
      <c r="G569" s="13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0" customHeight="1">
      <c r="A570" s="11"/>
      <c r="B570" s="12"/>
      <c r="C570" s="11"/>
      <c r="D570" s="11"/>
      <c r="E570" s="11"/>
      <c r="F570" s="11"/>
      <c r="G570" s="13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0" customHeight="1">
      <c r="A571" s="11"/>
      <c r="B571" s="12"/>
      <c r="C571" s="11"/>
      <c r="D571" s="11"/>
      <c r="E571" s="11"/>
      <c r="F571" s="11"/>
      <c r="G571" s="13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0" customHeight="1">
      <c r="A572" s="11"/>
      <c r="B572" s="12"/>
      <c r="C572" s="11"/>
      <c r="D572" s="11"/>
      <c r="E572" s="11"/>
      <c r="F572" s="11"/>
      <c r="G572" s="13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0" customHeight="1">
      <c r="A573" s="11"/>
      <c r="B573" s="12"/>
      <c r="C573" s="11"/>
      <c r="D573" s="11"/>
      <c r="E573" s="11"/>
      <c r="F573" s="11"/>
      <c r="G573" s="13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0" customHeight="1">
      <c r="A574" s="11"/>
      <c r="B574" s="12"/>
      <c r="C574" s="11"/>
      <c r="D574" s="11"/>
      <c r="E574" s="11"/>
      <c r="F574" s="11"/>
      <c r="G574" s="13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0" customHeight="1">
      <c r="A575" s="11"/>
      <c r="B575" s="12"/>
      <c r="C575" s="11"/>
      <c r="D575" s="11"/>
      <c r="E575" s="11"/>
      <c r="F575" s="11"/>
      <c r="G575" s="13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0" customHeight="1">
      <c r="A576" s="11"/>
      <c r="B576" s="12"/>
      <c r="C576" s="11"/>
      <c r="D576" s="11"/>
      <c r="E576" s="11"/>
      <c r="F576" s="11"/>
      <c r="G576" s="13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0" customHeight="1">
      <c r="A577" s="11"/>
      <c r="B577" s="12"/>
      <c r="C577" s="11"/>
      <c r="D577" s="11"/>
      <c r="E577" s="11"/>
      <c r="F577" s="11"/>
      <c r="G577" s="13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0" customHeight="1">
      <c r="A578" s="11"/>
      <c r="B578" s="12"/>
      <c r="C578" s="11"/>
      <c r="D578" s="11"/>
      <c r="E578" s="11"/>
      <c r="F578" s="11"/>
      <c r="G578" s="13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0" customHeight="1">
      <c r="A579" s="11"/>
      <c r="B579" s="12"/>
      <c r="C579" s="11"/>
      <c r="D579" s="11"/>
      <c r="E579" s="11"/>
      <c r="F579" s="11"/>
      <c r="G579" s="13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0" customHeight="1">
      <c r="A580" s="11"/>
      <c r="B580" s="12"/>
      <c r="C580" s="11"/>
      <c r="D580" s="11"/>
      <c r="E580" s="11"/>
      <c r="F580" s="11"/>
      <c r="G580" s="13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0" customHeight="1">
      <c r="A581" s="11"/>
      <c r="B581" s="12"/>
      <c r="C581" s="11"/>
      <c r="D581" s="11"/>
      <c r="E581" s="11"/>
      <c r="F581" s="11"/>
      <c r="G581" s="13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0" customHeight="1">
      <c r="A582" s="11"/>
      <c r="B582" s="12"/>
      <c r="C582" s="11"/>
      <c r="D582" s="11"/>
      <c r="E582" s="11"/>
      <c r="F582" s="11"/>
      <c r="G582" s="13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0" customHeight="1">
      <c r="A583" s="11"/>
      <c r="B583" s="12"/>
      <c r="C583" s="11"/>
      <c r="D583" s="11"/>
      <c r="E583" s="11"/>
      <c r="F583" s="11"/>
      <c r="G583" s="13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0" customHeight="1">
      <c r="A584" s="11"/>
      <c r="B584" s="12"/>
      <c r="C584" s="11"/>
      <c r="D584" s="11"/>
      <c r="E584" s="11"/>
      <c r="F584" s="11"/>
      <c r="G584" s="13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0" customHeight="1">
      <c r="A585" s="11"/>
      <c r="B585" s="12"/>
      <c r="C585" s="11"/>
      <c r="D585" s="11"/>
      <c r="E585" s="11"/>
      <c r="F585" s="11"/>
      <c r="G585" s="13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0" customHeight="1">
      <c r="A586" s="11"/>
      <c r="B586" s="12"/>
      <c r="C586" s="11"/>
      <c r="D586" s="11"/>
      <c r="E586" s="11"/>
      <c r="F586" s="11"/>
      <c r="G586" s="13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0" customHeight="1">
      <c r="A587" s="11"/>
      <c r="B587" s="12"/>
      <c r="C587" s="11"/>
      <c r="D587" s="11"/>
      <c r="E587" s="11"/>
      <c r="F587" s="11"/>
      <c r="G587" s="13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0" customHeight="1">
      <c r="A588" s="11"/>
      <c r="B588" s="12"/>
      <c r="C588" s="11"/>
      <c r="D588" s="11"/>
      <c r="E588" s="11"/>
      <c r="F588" s="11"/>
      <c r="G588" s="13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0" customHeight="1">
      <c r="A589" s="11"/>
      <c r="B589" s="12"/>
      <c r="C589" s="11"/>
      <c r="D589" s="11"/>
      <c r="E589" s="11"/>
      <c r="F589" s="11"/>
      <c r="G589" s="13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0" customHeight="1">
      <c r="A590" s="11"/>
      <c r="B590" s="12"/>
      <c r="C590" s="11"/>
      <c r="D590" s="11"/>
      <c r="E590" s="11"/>
      <c r="F590" s="11"/>
      <c r="G590" s="13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0" customHeight="1">
      <c r="A591" s="11"/>
      <c r="B591" s="12"/>
      <c r="C591" s="11"/>
      <c r="D591" s="11"/>
      <c r="E591" s="11"/>
      <c r="F591" s="11"/>
      <c r="G591" s="13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0" customHeight="1">
      <c r="A592" s="11"/>
      <c r="B592" s="12"/>
      <c r="C592" s="11"/>
      <c r="D592" s="11"/>
      <c r="E592" s="11"/>
      <c r="F592" s="11"/>
      <c r="G592" s="13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0" customHeight="1">
      <c r="A593" s="11"/>
      <c r="B593" s="12"/>
      <c r="C593" s="11"/>
      <c r="D593" s="11"/>
      <c r="E593" s="11"/>
      <c r="F593" s="11"/>
      <c r="G593" s="13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0" customHeight="1">
      <c r="A594" s="11"/>
      <c r="B594" s="12"/>
      <c r="C594" s="11"/>
      <c r="D594" s="11"/>
      <c r="E594" s="11"/>
      <c r="F594" s="11"/>
      <c r="G594" s="13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0" customHeight="1">
      <c r="A595" s="11"/>
      <c r="B595" s="12"/>
      <c r="C595" s="11"/>
      <c r="D595" s="11"/>
      <c r="E595" s="11"/>
      <c r="F595" s="11"/>
      <c r="G595" s="13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0" customHeight="1">
      <c r="A596" s="11"/>
      <c r="B596" s="12"/>
      <c r="C596" s="11"/>
      <c r="D596" s="11"/>
      <c r="E596" s="11"/>
      <c r="F596" s="11"/>
      <c r="G596" s="13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0" customHeight="1">
      <c r="A597" s="11"/>
      <c r="B597" s="12"/>
      <c r="C597" s="11"/>
      <c r="D597" s="11"/>
      <c r="E597" s="11"/>
      <c r="F597" s="11"/>
      <c r="G597" s="13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0" customHeight="1">
      <c r="A598" s="11"/>
      <c r="B598" s="12"/>
      <c r="C598" s="11"/>
      <c r="D598" s="11"/>
      <c r="E598" s="11"/>
      <c r="F598" s="11"/>
      <c r="G598" s="13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0" customHeight="1">
      <c r="A599" s="11"/>
      <c r="B599" s="12"/>
      <c r="C599" s="11"/>
      <c r="D599" s="11"/>
      <c r="E599" s="11"/>
      <c r="F599" s="11"/>
      <c r="G599" s="13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0" customHeight="1">
      <c r="A600" s="11"/>
      <c r="B600" s="12"/>
      <c r="C600" s="11"/>
      <c r="D600" s="11"/>
      <c r="E600" s="11"/>
      <c r="F600" s="11"/>
      <c r="G600" s="13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0" customHeight="1">
      <c r="A601" s="11"/>
      <c r="B601" s="12"/>
      <c r="C601" s="11"/>
      <c r="D601" s="11"/>
      <c r="E601" s="11"/>
      <c r="F601" s="11"/>
      <c r="G601" s="13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0" customHeight="1">
      <c r="A602" s="11"/>
      <c r="B602" s="12"/>
      <c r="C602" s="11"/>
      <c r="D602" s="11"/>
      <c r="E602" s="11"/>
      <c r="F602" s="11"/>
      <c r="G602" s="13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0" customHeight="1">
      <c r="A603" s="11"/>
      <c r="B603" s="12"/>
      <c r="C603" s="11"/>
      <c r="D603" s="11"/>
      <c r="E603" s="11"/>
      <c r="F603" s="11"/>
      <c r="G603" s="13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0" customHeight="1">
      <c r="A604" s="11"/>
      <c r="B604" s="12"/>
      <c r="C604" s="11"/>
      <c r="D604" s="11"/>
      <c r="E604" s="11"/>
      <c r="F604" s="11"/>
      <c r="G604" s="13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0" customHeight="1">
      <c r="A605" s="11"/>
      <c r="B605" s="12"/>
      <c r="C605" s="11"/>
      <c r="D605" s="11"/>
      <c r="E605" s="11"/>
      <c r="F605" s="11"/>
      <c r="G605" s="13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0" customHeight="1">
      <c r="A606" s="11"/>
      <c r="B606" s="12"/>
      <c r="C606" s="11"/>
      <c r="D606" s="11"/>
      <c r="E606" s="11"/>
      <c r="F606" s="11"/>
      <c r="G606" s="13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0" customHeight="1">
      <c r="A607" s="11"/>
      <c r="B607" s="12"/>
      <c r="C607" s="11"/>
      <c r="D607" s="11"/>
      <c r="E607" s="11"/>
      <c r="F607" s="11"/>
      <c r="G607" s="13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0" customHeight="1">
      <c r="A608" s="11"/>
      <c r="B608" s="12"/>
      <c r="C608" s="11"/>
      <c r="D608" s="11"/>
      <c r="E608" s="11"/>
      <c r="F608" s="11"/>
      <c r="G608" s="13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0" customHeight="1">
      <c r="A609" s="11"/>
      <c r="B609" s="12"/>
      <c r="C609" s="11"/>
      <c r="D609" s="11"/>
      <c r="E609" s="11"/>
      <c r="F609" s="11"/>
      <c r="G609" s="13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0" customHeight="1">
      <c r="A610" s="11"/>
      <c r="B610" s="12"/>
      <c r="C610" s="11"/>
      <c r="D610" s="11"/>
      <c r="E610" s="11"/>
      <c r="F610" s="11"/>
      <c r="G610" s="13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0" customHeight="1">
      <c r="A611" s="11"/>
      <c r="B611" s="12"/>
      <c r="C611" s="11"/>
      <c r="D611" s="11"/>
      <c r="E611" s="11"/>
      <c r="F611" s="11"/>
      <c r="G611" s="13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0" customHeight="1">
      <c r="A612" s="11"/>
      <c r="B612" s="12"/>
      <c r="C612" s="11"/>
      <c r="D612" s="11"/>
      <c r="E612" s="11"/>
      <c r="F612" s="11"/>
      <c r="G612" s="13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0" customHeight="1">
      <c r="A613" s="11"/>
      <c r="B613" s="12"/>
      <c r="C613" s="11"/>
      <c r="D613" s="11"/>
      <c r="E613" s="11"/>
      <c r="F613" s="11"/>
      <c r="G613" s="13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0" customHeight="1">
      <c r="A614" s="11"/>
      <c r="B614" s="12"/>
      <c r="C614" s="11"/>
      <c r="D614" s="11"/>
      <c r="E614" s="11"/>
      <c r="F614" s="11"/>
      <c r="G614" s="13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0" customHeight="1">
      <c r="A615" s="11"/>
      <c r="B615" s="12"/>
      <c r="C615" s="11"/>
      <c r="D615" s="11"/>
      <c r="E615" s="11"/>
      <c r="F615" s="11"/>
      <c r="G615" s="13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0" customHeight="1">
      <c r="A616" s="11"/>
      <c r="B616" s="12"/>
      <c r="C616" s="11"/>
      <c r="D616" s="11"/>
      <c r="E616" s="11"/>
      <c r="F616" s="11"/>
      <c r="G616" s="13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0" customHeight="1">
      <c r="A617" s="11"/>
      <c r="B617" s="12"/>
      <c r="C617" s="11"/>
      <c r="D617" s="11"/>
      <c r="E617" s="11"/>
      <c r="F617" s="11"/>
      <c r="G617" s="13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0" customHeight="1">
      <c r="A618" s="11"/>
      <c r="B618" s="12"/>
      <c r="C618" s="11"/>
      <c r="D618" s="11"/>
      <c r="E618" s="11"/>
      <c r="F618" s="11"/>
      <c r="G618" s="13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0" customHeight="1">
      <c r="A619" s="11"/>
      <c r="B619" s="12"/>
      <c r="C619" s="11"/>
      <c r="D619" s="11"/>
      <c r="E619" s="11"/>
      <c r="F619" s="11"/>
      <c r="G619" s="13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0" customHeight="1">
      <c r="A620" s="11"/>
      <c r="B620" s="12"/>
      <c r="C620" s="11"/>
      <c r="D620" s="11"/>
      <c r="E620" s="11"/>
      <c r="F620" s="11"/>
      <c r="G620" s="13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0" customHeight="1">
      <c r="A621" s="11"/>
      <c r="B621" s="12"/>
      <c r="C621" s="11"/>
      <c r="D621" s="11"/>
      <c r="E621" s="11"/>
      <c r="F621" s="11"/>
      <c r="G621" s="13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0" customHeight="1">
      <c r="A622" s="11"/>
      <c r="B622" s="12"/>
      <c r="C622" s="11"/>
      <c r="D622" s="11"/>
      <c r="E622" s="11"/>
      <c r="F622" s="11"/>
      <c r="G622" s="13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0" customHeight="1">
      <c r="A623" s="11"/>
      <c r="B623" s="12"/>
      <c r="C623" s="11"/>
      <c r="D623" s="11"/>
      <c r="E623" s="11"/>
      <c r="F623" s="11"/>
      <c r="G623" s="13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0" customHeight="1">
      <c r="A624" s="11"/>
      <c r="B624" s="12"/>
      <c r="C624" s="11"/>
      <c r="D624" s="11"/>
      <c r="E624" s="11"/>
      <c r="F624" s="11"/>
      <c r="G624" s="13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0" customHeight="1">
      <c r="A625" s="11"/>
      <c r="B625" s="12"/>
      <c r="C625" s="11"/>
      <c r="D625" s="11"/>
      <c r="E625" s="11"/>
      <c r="F625" s="11"/>
      <c r="G625" s="13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0" customHeight="1">
      <c r="A626" s="11"/>
      <c r="B626" s="12"/>
      <c r="C626" s="11"/>
      <c r="D626" s="11"/>
      <c r="E626" s="11"/>
      <c r="F626" s="11"/>
      <c r="G626" s="13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0" customHeight="1">
      <c r="A627" s="11"/>
      <c r="B627" s="12"/>
      <c r="C627" s="11"/>
      <c r="D627" s="11"/>
      <c r="E627" s="11"/>
      <c r="F627" s="11"/>
      <c r="G627" s="13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0" customHeight="1">
      <c r="A628" s="11"/>
      <c r="B628" s="12"/>
      <c r="C628" s="11"/>
      <c r="D628" s="11"/>
      <c r="E628" s="11"/>
      <c r="F628" s="11"/>
      <c r="G628" s="13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0" customHeight="1">
      <c r="A629" s="11"/>
      <c r="B629" s="12"/>
      <c r="C629" s="11"/>
      <c r="D629" s="11"/>
      <c r="E629" s="11"/>
      <c r="F629" s="11"/>
      <c r="G629" s="13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0" customHeight="1">
      <c r="A630" s="11"/>
      <c r="B630" s="12"/>
      <c r="C630" s="11"/>
      <c r="D630" s="11"/>
      <c r="E630" s="11"/>
      <c r="F630" s="11"/>
      <c r="G630" s="13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0" customHeight="1">
      <c r="A631" s="11"/>
      <c r="B631" s="12"/>
      <c r="C631" s="11"/>
      <c r="D631" s="11"/>
      <c r="E631" s="11"/>
      <c r="F631" s="11"/>
      <c r="G631" s="13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0" customHeight="1">
      <c r="A632" s="11"/>
      <c r="B632" s="12"/>
      <c r="C632" s="11"/>
      <c r="D632" s="11"/>
      <c r="E632" s="11"/>
      <c r="F632" s="11"/>
      <c r="G632" s="13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0" customHeight="1">
      <c r="A633" s="11"/>
      <c r="B633" s="12"/>
      <c r="C633" s="11"/>
      <c r="D633" s="11"/>
      <c r="E633" s="11"/>
      <c r="F633" s="11"/>
      <c r="G633" s="13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0" customHeight="1">
      <c r="A634" s="11"/>
      <c r="B634" s="12"/>
      <c r="C634" s="11"/>
      <c r="D634" s="11"/>
      <c r="E634" s="11"/>
      <c r="F634" s="11"/>
      <c r="G634" s="13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0" customHeight="1">
      <c r="A635" s="11"/>
      <c r="B635" s="12"/>
      <c r="C635" s="11"/>
      <c r="D635" s="11"/>
      <c r="E635" s="11"/>
      <c r="F635" s="11"/>
      <c r="G635" s="13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0" customHeight="1">
      <c r="A636" s="11"/>
      <c r="B636" s="12"/>
      <c r="C636" s="11"/>
      <c r="D636" s="11"/>
      <c r="E636" s="11"/>
      <c r="F636" s="11"/>
      <c r="G636" s="13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0" customHeight="1">
      <c r="A637" s="11"/>
      <c r="B637" s="12"/>
      <c r="C637" s="11"/>
      <c r="D637" s="11"/>
      <c r="E637" s="11"/>
      <c r="F637" s="11"/>
      <c r="G637" s="13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0" customHeight="1">
      <c r="A638" s="11"/>
      <c r="B638" s="12"/>
      <c r="C638" s="11"/>
      <c r="D638" s="11"/>
      <c r="E638" s="11"/>
      <c r="F638" s="11"/>
      <c r="G638" s="13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0" customHeight="1">
      <c r="A639" s="11"/>
      <c r="B639" s="12"/>
      <c r="C639" s="11"/>
      <c r="D639" s="11"/>
      <c r="E639" s="11"/>
      <c r="F639" s="11"/>
      <c r="G639" s="13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0" customHeight="1">
      <c r="A640" s="11"/>
      <c r="B640" s="12"/>
      <c r="C640" s="11"/>
      <c r="D640" s="11"/>
      <c r="E640" s="11"/>
      <c r="F640" s="11"/>
      <c r="G640" s="13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0" customHeight="1">
      <c r="A641" s="11"/>
      <c r="B641" s="12"/>
      <c r="C641" s="11"/>
      <c r="D641" s="11"/>
      <c r="E641" s="11"/>
      <c r="F641" s="11"/>
      <c r="G641" s="13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0" customHeight="1">
      <c r="A642" s="11"/>
      <c r="B642" s="12"/>
      <c r="C642" s="11"/>
      <c r="D642" s="11"/>
      <c r="E642" s="11"/>
      <c r="F642" s="11"/>
      <c r="G642" s="13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0" customHeight="1">
      <c r="A643" s="11"/>
      <c r="B643" s="12"/>
      <c r="C643" s="11"/>
      <c r="D643" s="11"/>
      <c r="E643" s="11"/>
      <c r="F643" s="11"/>
      <c r="G643" s="13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0" customHeight="1">
      <c r="A644" s="11"/>
      <c r="B644" s="12"/>
      <c r="C644" s="11"/>
      <c r="D644" s="11"/>
      <c r="E644" s="11"/>
      <c r="F644" s="11"/>
      <c r="G644" s="13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0" customHeight="1">
      <c r="A645" s="11"/>
      <c r="B645" s="12"/>
      <c r="C645" s="11"/>
      <c r="D645" s="11"/>
      <c r="E645" s="11"/>
      <c r="F645" s="11"/>
      <c r="G645" s="13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0" customHeight="1">
      <c r="A646" s="11"/>
      <c r="B646" s="12"/>
      <c r="C646" s="11"/>
      <c r="D646" s="11"/>
      <c r="E646" s="11"/>
      <c r="F646" s="11"/>
      <c r="G646" s="13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0" customHeight="1">
      <c r="A647" s="11"/>
      <c r="B647" s="12"/>
      <c r="C647" s="11"/>
      <c r="D647" s="11"/>
      <c r="E647" s="11"/>
      <c r="F647" s="11"/>
      <c r="G647" s="13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0" customHeight="1">
      <c r="A648" s="11"/>
      <c r="B648" s="12"/>
      <c r="C648" s="11"/>
      <c r="D648" s="11"/>
      <c r="E648" s="11"/>
      <c r="F648" s="11"/>
      <c r="G648" s="13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0" customHeight="1">
      <c r="A649" s="11"/>
      <c r="B649" s="12"/>
      <c r="C649" s="11"/>
      <c r="D649" s="11"/>
      <c r="E649" s="11"/>
      <c r="F649" s="11"/>
      <c r="G649" s="13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0" customHeight="1">
      <c r="A650" s="11"/>
      <c r="B650" s="12"/>
      <c r="C650" s="11"/>
      <c r="D650" s="11"/>
      <c r="E650" s="11"/>
      <c r="F650" s="11"/>
      <c r="G650" s="13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0" customHeight="1">
      <c r="A651" s="11"/>
      <c r="B651" s="12"/>
      <c r="C651" s="11"/>
      <c r="D651" s="11"/>
      <c r="E651" s="11"/>
      <c r="F651" s="11"/>
      <c r="G651" s="13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0" customHeight="1">
      <c r="A652" s="11"/>
      <c r="B652" s="12"/>
      <c r="C652" s="11"/>
      <c r="D652" s="11"/>
      <c r="E652" s="11"/>
      <c r="F652" s="11"/>
      <c r="G652" s="13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0" customHeight="1">
      <c r="A653" s="11"/>
      <c r="B653" s="12"/>
      <c r="C653" s="11"/>
      <c r="D653" s="11"/>
      <c r="E653" s="11"/>
      <c r="F653" s="11"/>
      <c r="G653" s="13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0" customHeight="1">
      <c r="A654" s="11"/>
      <c r="B654" s="12"/>
      <c r="C654" s="11"/>
      <c r="D654" s="11"/>
      <c r="E654" s="11"/>
      <c r="F654" s="11"/>
      <c r="G654" s="13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0" customHeight="1">
      <c r="A655" s="11"/>
      <c r="B655" s="12"/>
      <c r="C655" s="11"/>
      <c r="D655" s="11"/>
      <c r="E655" s="11"/>
      <c r="F655" s="11"/>
      <c r="G655" s="13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0" customHeight="1">
      <c r="A656" s="11"/>
      <c r="B656" s="12"/>
      <c r="C656" s="11"/>
      <c r="D656" s="11"/>
      <c r="E656" s="11"/>
      <c r="F656" s="11"/>
      <c r="G656" s="13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0" customHeight="1">
      <c r="A657" s="11"/>
      <c r="B657" s="12"/>
      <c r="C657" s="11"/>
      <c r="D657" s="11"/>
      <c r="E657" s="11"/>
      <c r="F657" s="11"/>
      <c r="G657" s="13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0" customHeight="1">
      <c r="A658" s="11"/>
      <c r="B658" s="12"/>
      <c r="C658" s="11"/>
      <c r="D658" s="11"/>
      <c r="E658" s="11"/>
      <c r="F658" s="11"/>
      <c r="G658" s="13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0" customHeight="1">
      <c r="A659" s="11"/>
      <c r="B659" s="12"/>
      <c r="C659" s="11"/>
      <c r="D659" s="11"/>
      <c r="E659" s="11"/>
      <c r="F659" s="11"/>
      <c r="G659" s="13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0" customHeight="1">
      <c r="A660" s="11"/>
      <c r="B660" s="12"/>
      <c r="C660" s="11"/>
      <c r="D660" s="11"/>
      <c r="E660" s="11"/>
      <c r="F660" s="11"/>
      <c r="G660" s="13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0" customHeight="1">
      <c r="A661" s="11"/>
      <c r="B661" s="12"/>
      <c r="C661" s="11"/>
      <c r="D661" s="11"/>
      <c r="E661" s="11"/>
      <c r="F661" s="11"/>
      <c r="G661" s="13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0" customHeight="1">
      <c r="A662" s="11"/>
      <c r="B662" s="12"/>
      <c r="C662" s="11"/>
      <c r="D662" s="11"/>
      <c r="E662" s="11"/>
      <c r="F662" s="11"/>
      <c r="G662" s="13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0" customHeight="1">
      <c r="A663" s="11"/>
      <c r="B663" s="12"/>
      <c r="C663" s="11"/>
      <c r="D663" s="11"/>
      <c r="E663" s="11"/>
      <c r="F663" s="11"/>
      <c r="G663" s="13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0" customHeight="1">
      <c r="A664" s="11"/>
      <c r="B664" s="12"/>
      <c r="C664" s="11"/>
      <c r="D664" s="11"/>
      <c r="E664" s="11"/>
      <c r="F664" s="11"/>
      <c r="G664" s="13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0" customHeight="1">
      <c r="A665" s="11"/>
      <c r="B665" s="12"/>
      <c r="C665" s="11"/>
      <c r="D665" s="11"/>
      <c r="E665" s="11"/>
      <c r="F665" s="11"/>
      <c r="G665" s="13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0" customHeight="1">
      <c r="A666" s="11"/>
      <c r="B666" s="12"/>
      <c r="C666" s="11"/>
      <c r="D666" s="11"/>
      <c r="E666" s="11"/>
      <c r="F666" s="11"/>
      <c r="G666" s="13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0" customHeight="1">
      <c r="A667" s="11"/>
      <c r="B667" s="12"/>
      <c r="C667" s="11"/>
      <c r="D667" s="11"/>
      <c r="E667" s="11"/>
      <c r="F667" s="11"/>
      <c r="G667" s="13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0" customHeight="1">
      <c r="A668" s="11"/>
      <c r="B668" s="12"/>
      <c r="C668" s="11"/>
      <c r="D668" s="11"/>
      <c r="E668" s="11"/>
      <c r="F668" s="11"/>
      <c r="G668" s="13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0" customHeight="1">
      <c r="A669" s="11"/>
      <c r="B669" s="12"/>
      <c r="C669" s="11"/>
      <c r="D669" s="11"/>
      <c r="E669" s="11"/>
      <c r="F669" s="11"/>
      <c r="G669" s="13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0" customHeight="1">
      <c r="A670" s="11"/>
      <c r="B670" s="12"/>
      <c r="C670" s="11"/>
      <c r="D670" s="11"/>
      <c r="E670" s="11"/>
      <c r="F670" s="11"/>
      <c r="G670" s="13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0" customHeight="1">
      <c r="A671" s="11"/>
      <c r="B671" s="12"/>
      <c r="C671" s="11"/>
      <c r="D671" s="11"/>
      <c r="E671" s="11"/>
      <c r="F671" s="11"/>
      <c r="G671" s="13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0" customHeight="1">
      <c r="A672" s="11"/>
      <c r="B672" s="12"/>
      <c r="C672" s="11"/>
      <c r="D672" s="11"/>
      <c r="E672" s="11"/>
      <c r="F672" s="11"/>
      <c r="G672" s="13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0" customHeight="1">
      <c r="A673" s="11"/>
      <c r="B673" s="12"/>
      <c r="C673" s="11"/>
      <c r="D673" s="11"/>
      <c r="E673" s="11"/>
      <c r="F673" s="11"/>
      <c r="G673" s="13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0" customHeight="1">
      <c r="A674" s="11"/>
      <c r="B674" s="12"/>
      <c r="C674" s="11"/>
      <c r="D674" s="11"/>
      <c r="E674" s="11"/>
      <c r="F674" s="11"/>
      <c r="G674" s="13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0" customHeight="1">
      <c r="A675" s="11"/>
      <c r="B675" s="12"/>
      <c r="C675" s="11"/>
      <c r="D675" s="11"/>
      <c r="E675" s="11"/>
      <c r="F675" s="11"/>
      <c r="G675" s="13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0" customHeight="1">
      <c r="A676" s="11"/>
      <c r="B676" s="12"/>
      <c r="C676" s="11"/>
      <c r="D676" s="11"/>
      <c r="E676" s="11"/>
      <c r="F676" s="11"/>
      <c r="G676" s="13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0" customHeight="1">
      <c r="A677" s="11"/>
      <c r="B677" s="12"/>
      <c r="C677" s="11"/>
      <c r="D677" s="11"/>
      <c r="E677" s="11"/>
      <c r="F677" s="11"/>
      <c r="G677" s="13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0" customHeight="1">
      <c r="A678" s="11"/>
      <c r="B678" s="12"/>
      <c r="C678" s="11"/>
      <c r="D678" s="11"/>
      <c r="E678" s="11"/>
      <c r="F678" s="11"/>
      <c r="G678" s="13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0" customHeight="1">
      <c r="A679" s="11"/>
      <c r="B679" s="12"/>
      <c r="C679" s="11"/>
      <c r="D679" s="11"/>
      <c r="E679" s="11"/>
      <c r="F679" s="11"/>
      <c r="G679" s="13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0" customHeight="1">
      <c r="A680" s="11"/>
      <c r="B680" s="12"/>
      <c r="C680" s="11"/>
      <c r="D680" s="11"/>
      <c r="E680" s="11"/>
      <c r="F680" s="11"/>
      <c r="G680" s="13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0" customHeight="1">
      <c r="A681" s="11"/>
      <c r="B681" s="12"/>
      <c r="C681" s="11"/>
      <c r="D681" s="11"/>
      <c r="E681" s="11"/>
      <c r="F681" s="11"/>
      <c r="G681" s="13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0" customHeight="1">
      <c r="A682" s="11"/>
      <c r="B682" s="12"/>
      <c r="C682" s="11"/>
      <c r="D682" s="11"/>
      <c r="E682" s="11"/>
      <c r="F682" s="11"/>
      <c r="G682" s="13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0" customHeight="1">
      <c r="A683" s="11"/>
      <c r="B683" s="12"/>
      <c r="C683" s="11"/>
      <c r="D683" s="11"/>
      <c r="E683" s="11"/>
      <c r="F683" s="11"/>
      <c r="G683" s="13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0" customHeight="1">
      <c r="A684" s="11"/>
      <c r="B684" s="12"/>
      <c r="C684" s="11"/>
      <c r="D684" s="11"/>
      <c r="E684" s="11"/>
      <c r="F684" s="11"/>
      <c r="G684" s="13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0" customHeight="1">
      <c r="A685" s="11"/>
      <c r="B685" s="12"/>
      <c r="C685" s="11"/>
      <c r="D685" s="11"/>
      <c r="E685" s="11"/>
      <c r="F685" s="11"/>
      <c r="G685" s="13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0" customHeight="1">
      <c r="A686" s="11"/>
      <c r="B686" s="12"/>
      <c r="C686" s="11"/>
      <c r="D686" s="11"/>
      <c r="E686" s="11"/>
      <c r="F686" s="11"/>
      <c r="G686" s="13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0" customHeight="1">
      <c r="A687" s="11"/>
      <c r="B687" s="12"/>
      <c r="C687" s="11"/>
      <c r="D687" s="11"/>
      <c r="E687" s="11"/>
      <c r="F687" s="11"/>
      <c r="G687" s="13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0" customHeight="1">
      <c r="A688" s="11"/>
      <c r="B688" s="12"/>
      <c r="C688" s="11"/>
      <c r="D688" s="11"/>
      <c r="E688" s="11"/>
      <c r="F688" s="11"/>
      <c r="G688" s="13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0" customHeight="1">
      <c r="A689" s="11"/>
      <c r="B689" s="12"/>
      <c r="C689" s="11"/>
      <c r="D689" s="11"/>
      <c r="E689" s="11"/>
      <c r="F689" s="11"/>
      <c r="G689" s="13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0" customHeight="1">
      <c r="A690" s="11"/>
      <c r="B690" s="12"/>
      <c r="C690" s="11"/>
      <c r="D690" s="11"/>
      <c r="E690" s="11"/>
      <c r="F690" s="11"/>
      <c r="G690" s="13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0" customHeight="1">
      <c r="A691" s="11"/>
      <c r="B691" s="12"/>
      <c r="C691" s="11"/>
      <c r="D691" s="11"/>
      <c r="E691" s="11"/>
      <c r="F691" s="11"/>
      <c r="G691" s="13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0" customHeight="1">
      <c r="A692" s="11"/>
      <c r="B692" s="12"/>
      <c r="C692" s="11"/>
      <c r="D692" s="11"/>
      <c r="E692" s="11"/>
      <c r="F692" s="11"/>
      <c r="G692" s="13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0" customHeight="1">
      <c r="A693" s="11"/>
      <c r="B693" s="12"/>
      <c r="C693" s="11"/>
      <c r="D693" s="11"/>
      <c r="E693" s="11"/>
      <c r="F693" s="11"/>
      <c r="G693" s="13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0" customHeight="1">
      <c r="A694" s="11"/>
      <c r="B694" s="12"/>
      <c r="C694" s="11"/>
      <c r="D694" s="11"/>
      <c r="E694" s="11"/>
      <c r="F694" s="11"/>
      <c r="G694" s="13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0" customHeight="1">
      <c r="A695" s="11"/>
      <c r="B695" s="12"/>
      <c r="C695" s="11"/>
      <c r="D695" s="11"/>
      <c r="E695" s="11"/>
      <c r="F695" s="11"/>
      <c r="G695" s="13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0" customHeight="1">
      <c r="A696" s="11"/>
      <c r="B696" s="12"/>
      <c r="C696" s="11"/>
      <c r="D696" s="11"/>
      <c r="E696" s="11"/>
      <c r="F696" s="11"/>
      <c r="G696" s="13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0" customHeight="1">
      <c r="A697" s="11"/>
      <c r="B697" s="12"/>
      <c r="C697" s="11"/>
      <c r="D697" s="11"/>
      <c r="E697" s="11"/>
      <c r="F697" s="11"/>
      <c r="G697" s="13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0" customHeight="1">
      <c r="A698" s="11"/>
      <c r="B698" s="12"/>
      <c r="C698" s="11"/>
      <c r="D698" s="11"/>
      <c r="E698" s="11"/>
      <c r="F698" s="11"/>
      <c r="G698" s="13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0" customHeight="1">
      <c r="A699" s="11"/>
      <c r="B699" s="12"/>
      <c r="C699" s="11"/>
      <c r="D699" s="11"/>
      <c r="E699" s="11"/>
      <c r="F699" s="11"/>
      <c r="G699" s="13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0" customHeight="1">
      <c r="A700" s="11"/>
      <c r="B700" s="12"/>
      <c r="C700" s="11"/>
      <c r="D700" s="11"/>
      <c r="E700" s="11"/>
      <c r="F700" s="11"/>
      <c r="G700" s="13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0" customHeight="1">
      <c r="A701" s="11"/>
      <c r="B701" s="12"/>
      <c r="C701" s="11"/>
      <c r="D701" s="11"/>
      <c r="E701" s="11"/>
      <c r="F701" s="11"/>
      <c r="G701" s="13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0" customHeight="1">
      <c r="A702" s="11"/>
      <c r="B702" s="12"/>
      <c r="C702" s="11"/>
      <c r="D702" s="11"/>
      <c r="E702" s="11"/>
      <c r="F702" s="11"/>
      <c r="G702" s="13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0" customHeight="1">
      <c r="A703" s="11"/>
      <c r="B703" s="12"/>
      <c r="C703" s="11"/>
      <c r="D703" s="11"/>
      <c r="E703" s="11"/>
      <c r="F703" s="11"/>
      <c r="G703" s="13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0" customHeight="1">
      <c r="A704" s="11"/>
      <c r="B704" s="12"/>
      <c r="C704" s="11"/>
      <c r="D704" s="11"/>
      <c r="E704" s="11"/>
      <c r="F704" s="11"/>
      <c r="G704" s="13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0" customHeight="1">
      <c r="A705" s="11"/>
      <c r="B705" s="12"/>
      <c r="C705" s="11"/>
      <c r="D705" s="11"/>
      <c r="E705" s="11"/>
      <c r="F705" s="11"/>
      <c r="G705" s="13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0" customHeight="1">
      <c r="A706" s="11"/>
      <c r="B706" s="12"/>
      <c r="C706" s="11"/>
      <c r="D706" s="11"/>
      <c r="E706" s="11"/>
      <c r="F706" s="11"/>
      <c r="G706" s="13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0" customHeight="1">
      <c r="A707" s="11"/>
      <c r="B707" s="12"/>
      <c r="C707" s="11"/>
      <c r="D707" s="11"/>
      <c r="E707" s="11"/>
      <c r="F707" s="11"/>
      <c r="G707" s="13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0" customHeight="1">
      <c r="A708" s="11"/>
      <c r="B708" s="12"/>
      <c r="C708" s="11"/>
      <c r="D708" s="11"/>
      <c r="E708" s="11"/>
      <c r="F708" s="11"/>
      <c r="G708" s="13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0" customHeight="1">
      <c r="A709" s="11"/>
      <c r="B709" s="12"/>
      <c r="C709" s="11"/>
      <c r="D709" s="11"/>
      <c r="E709" s="11"/>
      <c r="F709" s="11"/>
      <c r="G709" s="13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0" customHeight="1">
      <c r="A710" s="11"/>
      <c r="B710" s="12"/>
      <c r="C710" s="11"/>
      <c r="D710" s="11"/>
      <c r="E710" s="11"/>
      <c r="F710" s="11"/>
      <c r="G710" s="13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0" customHeight="1">
      <c r="A711" s="11"/>
      <c r="B711" s="12"/>
      <c r="C711" s="11"/>
      <c r="D711" s="11"/>
      <c r="E711" s="11"/>
      <c r="F711" s="11"/>
      <c r="G711" s="13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0" customHeight="1">
      <c r="A712" s="11"/>
      <c r="B712" s="12"/>
      <c r="C712" s="11"/>
      <c r="D712" s="11"/>
      <c r="E712" s="11"/>
      <c r="F712" s="11"/>
      <c r="G712" s="13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0" customHeight="1">
      <c r="A713" s="11"/>
      <c r="B713" s="12"/>
      <c r="C713" s="11"/>
      <c r="D713" s="11"/>
      <c r="E713" s="11"/>
      <c r="F713" s="11"/>
      <c r="G713" s="13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0" customHeight="1">
      <c r="A714" s="11"/>
      <c r="B714" s="12"/>
      <c r="C714" s="11"/>
      <c r="D714" s="11"/>
      <c r="E714" s="11"/>
      <c r="F714" s="11"/>
      <c r="G714" s="13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0" customHeight="1">
      <c r="A715" s="11"/>
      <c r="B715" s="12"/>
      <c r="C715" s="11"/>
      <c r="D715" s="11"/>
      <c r="E715" s="11"/>
      <c r="F715" s="11"/>
      <c r="G715" s="13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0" customHeight="1">
      <c r="A716" s="11"/>
      <c r="B716" s="12"/>
      <c r="C716" s="11"/>
      <c r="D716" s="11"/>
      <c r="E716" s="11"/>
      <c r="F716" s="11"/>
      <c r="G716" s="13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0" customHeight="1">
      <c r="A717" s="11"/>
      <c r="B717" s="12"/>
      <c r="C717" s="11"/>
      <c r="D717" s="11"/>
      <c r="E717" s="11"/>
      <c r="F717" s="11"/>
      <c r="G717" s="13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0" customHeight="1">
      <c r="A718" s="11"/>
      <c r="B718" s="12"/>
      <c r="C718" s="11"/>
      <c r="D718" s="11"/>
      <c r="E718" s="11"/>
      <c r="F718" s="11"/>
      <c r="G718" s="13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0" customHeight="1">
      <c r="A719" s="11"/>
      <c r="B719" s="12"/>
      <c r="C719" s="11"/>
      <c r="D719" s="11"/>
      <c r="E719" s="11"/>
      <c r="F719" s="11"/>
      <c r="G719" s="13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0" customHeight="1">
      <c r="A720" s="11"/>
      <c r="B720" s="12"/>
      <c r="C720" s="11"/>
      <c r="D720" s="11"/>
      <c r="E720" s="11"/>
      <c r="F720" s="11"/>
      <c r="G720" s="13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0" customHeight="1">
      <c r="A721" s="11"/>
      <c r="B721" s="12"/>
      <c r="C721" s="11"/>
      <c r="D721" s="11"/>
      <c r="E721" s="11"/>
      <c r="F721" s="11"/>
      <c r="G721" s="13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0" customHeight="1">
      <c r="A722" s="11"/>
      <c r="B722" s="12"/>
      <c r="C722" s="11"/>
      <c r="D722" s="11"/>
      <c r="E722" s="11"/>
      <c r="F722" s="11"/>
      <c r="G722" s="13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0" customHeight="1">
      <c r="A723" s="11"/>
      <c r="B723" s="12"/>
      <c r="C723" s="11"/>
      <c r="D723" s="11"/>
      <c r="E723" s="11"/>
      <c r="F723" s="11"/>
      <c r="G723" s="13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0" customHeight="1">
      <c r="A724" s="11"/>
      <c r="B724" s="12"/>
      <c r="C724" s="11"/>
      <c r="D724" s="11"/>
      <c r="E724" s="11"/>
      <c r="F724" s="11"/>
      <c r="G724" s="13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0" customHeight="1">
      <c r="A725" s="11"/>
      <c r="B725" s="12"/>
      <c r="C725" s="11"/>
      <c r="D725" s="11"/>
      <c r="E725" s="11"/>
      <c r="F725" s="11"/>
      <c r="G725" s="13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0" customHeight="1">
      <c r="A726" s="11"/>
      <c r="B726" s="12"/>
      <c r="C726" s="11"/>
      <c r="D726" s="11"/>
      <c r="E726" s="11"/>
      <c r="F726" s="11"/>
      <c r="G726" s="13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0" customHeight="1">
      <c r="A727" s="11"/>
      <c r="B727" s="12"/>
      <c r="C727" s="11"/>
      <c r="D727" s="11"/>
      <c r="E727" s="11"/>
      <c r="F727" s="11"/>
      <c r="G727" s="13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0" customHeight="1">
      <c r="A728" s="11"/>
      <c r="B728" s="12"/>
      <c r="C728" s="11"/>
      <c r="D728" s="11"/>
      <c r="E728" s="11"/>
      <c r="F728" s="11"/>
      <c r="G728" s="13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0" customHeight="1">
      <c r="A729" s="11"/>
      <c r="B729" s="12"/>
      <c r="C729" s="11"/>
      <c r="D729" s="11"/>
      <c r="E729" s="11"/>
      <c r="F729" s="11"/>
      <c r="G729" s="13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0" customHeight="1">
      <c r="A730" s="11"/>
      <c r="B730" s="12"/>
      <c r="C730" s="11"/>
      <c r="D730" s="11"/>
      <c r="E730" s="11"/>
      <c r="F730" s="11"/>
      <c r="G730" s="13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0" customHeight="1">
      <c r="A731" s="11"/>
      <c r="B731" s="12"/>
      <c r="C731" s="11"/>
      <c r="D731" s="11"/>
      <c r="E731" s="11"/>
      <c r="F731" s="11"/>
      <c r="G731" s="13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0" customHeight="1">
      <c r="A732" s="11"/>
      <c r="B732" s="12"/>
      <c r="C732" s="11"/>
      <c r="D732" s="11"/>
      <c r="E732" s="11"/>
      <c r="F732" s="11"/>
      <c r="G732" s="13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0" customHeight="1">
      <c r="A733" s="11"/>
      <c r="B733" s="12"/>
      <c r="C733" s="11"/>
      <c r="D733" s="11"/>
      <c r="E733" s="11"/>
      <c r="F733" s="11"/>
      <c r="G733" s="13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0" customHeight="1">
      <c r="A734" s="11"/>
      <c r="B734" s="12"/>
      <c r="C734" s="11"/>
      <c r="D734" s="11"/>
      <c r="E734" s="11"/>
      <c r="F734" s="11"/>
      <c r="G734" s="13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0" customHeight="1">
      <c r="A735" s="11"/>
      <c r="B735" s="12"/>
      <c r="C735" s="11"/>
      <c r="D735" s="11"/>
      <c r="E735" s="11"/>
      <c r="F735" s="11"/>
      <c r="G735" s="13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0" customHeight="1">
      <c r="A736" s="11"/>
      <c r="B736" s="12"/>
      <c r="C736" s="11"/>
      <c r="D736" s="11"/>
      <c r="E736" s="11"/>
      <c r="F736" s="11"/>
      <c r="G736" s="13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0" customHeight="1">
      <c r="A737" s="11"/>
      <c r="B737" s="12"/>
      <c r="C737" s="11"/>
      <c r="D737" s="11"/>
      <c r="E737" s="11"/>
      <c r="F737" s="11"/>
      <c r="G737" s="13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0" customHeight="1">
      <c r="A738" s="11"/>
      <c r="B738" s="12"/>
      <c r="C738" s="11"/>
      <c r="D738" s="11"/>
      <c r="E738" s="11"/>
      <c r="F738" s="11"/>
      <c r="G738" s="13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0" customHeight="1">
      <c r="A739" s="11"/>
      <c r="B739" s="12"/>
      <c r="C739" s="11"/>
      <c r="D739" s="11"/>
      <c r="E739" s="11"/>
      <c r="F739" s="11"/>
      <c r="G739" s="13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0" customHeight="1">
      <c r="A740" s="11"/>
      <c r="B740" s="12"/>
      <c r="C740" s="11"/>
      <c r="D740" s="11"/>
      <c r="E740" s="11"/>
      <c r="F740" s="11"/>
      <c r="G740" s="13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0" customHeight="1">
      <c r="A741" s="11"/>
      <c r="B741" s="12"/>
      <c r="C741" s="11"/>
      <c r="D741" s="11"/>
      <c r="E741" s="11"/>
      <c r="F741" s="11"/>
      <c r="G741" s="13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0" customHeight="1">
      <c r="A742" s="11"/>
      <c r="B742" s="12"/>
      <c r="C742" s="11"/>
      <c r="D742" s="11"/>
      <c r="E742" s="11"/>
      <c r="F742" s="11"/>
      <c r="G742" s="13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0" customHeight="1">
      <c r="A743" s="11"/>
      <c r="B743" s="12"/>
      <c r="C743" s="11"/>
      <c r="D743" s="11"/>
      <c r="E743" s="11"/>
      <c r="F743" s="11"/>
      <c r="G743" s="13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0" customHeight="1">
      <c r="A744" s="11"/>
      <c r="B744" s="12"/>
      <c r="C744" s="11"/>
      <c r="D744" s="11"/>
      <c r="E744" s="11"/>
      <c r="F744" s="11"/>
      <c r="G744" s="13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0" customHeight="1">
      <c r="A745" s="11"/>
      <c r="B745" s="12"/>
      <c r="C745" s="11"/>
      <c r="D745" s="11"/>
      <c r="E745" s="11"/>
      <c r="F745" s="11"/>
      <c r="G745" s="13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0" customHeight="1">
      <c r="A746" s="11"/>
      <c r="B746" s="12"/>
      <c r="C746" s="11"/>
      <c r="D746" s="11"/>
      <c r="E746" s="11"/>
      <c r="F746" s="11"/>
      <c r="G746" s="13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0" customHeight="1">
      <c r="A747" s="11"/>
      <c r="B747" s="12"/>
      <c r="C747" s="11"/>
      <c r="D747" s="11"/>
      <c r="E747" s="11"/>
      <c r="F747" s="11"/>
      <c r="G747" s="13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0" customHeight="1">
      <c r="A748" s="11"/>
      <c r="B748" s="12"/>
      <c r="C748" s="11"/>
      <c r="D748" s="11"/>
      <c r="E748" s="11"/>
      <c r="F748" s="11"/>
      <c r="G748" s="13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0" customHeight="1">
      <c r="A749" s="11"/>
      <c r="B749" s="12"/>
      <c r="C749" s="11"/>
      <c r="D749" s="11"/>
      <c r="E749" s="11"/>
      <c r="F749" s="11"/>
      <c r="G749" s="13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0" customHeight="1">
      <c r="A750" s="11"/>
      <c r="B750" s="12"/>
      <c r="C750" s="11"/>
      <c r="D750" s="11"/>
      <c r="E750" s="11"/>
      <c r="F750" s="11"/>
      <c r="G750" s="13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0" customHeight="1">
      <c r="A751" s="11"/>
      <c r="B751" s="12"/>
      <c r="C751" s="11"/>
      <c r="D751" s="11"/>
      <c r="E751" s="11"/>
      <c r="F751" s="11"/>
      <c r="G751" s="13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0" customHeight="1">
      <c r="A752" s="11"/>
      <c r="B752" s="12"/>
      <c r="C752" s="11"/>
      <c r="D752" s="11"/>
      <c r="E752" s="11"/>
      <c r="F752" s="11"/>
      <c r="G752" s="13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0" customHeight="1">
      <c r="A753" s="11"/>
      <c r="B753" s="12"/>
      <c r="C753" s="11"/>
      <c r="D753" s="11"/>
      <c r="E753" s="11"/>
      <c r="F753" s="11"/>
      <c r="G753" s="13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0" customHeight="1">
      <c r="A754" s="11"/>
      <c r="B754" s="12"/>
      <c r="C754" s="11"/>
      <c r="D754" s="11"/>
      <c r="E754" s="11"/>
      <c r="F754" s="11"/>
      <c r="G754" s="13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0" customHeight="1">
      <c r="A755" s="11"/>
      <c r="B755" s="12"/>
      <c r="C755" s="11"/>
      <c r="D755" s="11"/>
      <c r="E755" s="11"/>
      <c r="F755" s="11"/>
      <c r="G755" s="13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0" customHeight="1">
      <c r="A756" s="11"/>
      <c r="B756" s="12"/>
      <c r="C756" s="11"/>
      <c r="D756" s="11"/>
      <c r="E756" s="11"/>
      <c r="F756" s="11"/>
      <c r="G756" s="13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0" customHeight="1">
      <c r="A757" s="11"/>
      <c r="B757" s="12"/>
      <c r="C757" s="11"/>
      <c r="D757" s="11"/>
      <c r="E757" s="11"/>
      <c r="F757" s="11"/>
      <c r="G757" s="13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0" customHeight="1">
      <c r="A758" s="11"/>
      <c r="B758" s="12"/>
      <c r="C758" s="11"/>
      <c r="D758" s="11"/>
      <c r="E758" s="11"/>
      <c r="F758" s="11"/>
      <c r="G758" s="13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0" customHeight="1">
      <c r="A759" s="11"/>
      <c r="B759" s="12"/>
      <c r="C759" s="11"/>
      <c r="D759" s="11"/>
      <c r="E759" s="11"/>
      <c r="F759" s="11"/>
      <c r="G759" s="13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0" customHeight="1">
      <c r="A760" s="11"/>
      <c r="B760" s="12"/>
      <c r="C760" s="11"/>
      <c r="D760" s="11"/>
      <c r="E760" s="11"/>
      <c r="F760" s="11"/>
      <c r="G760" s="13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0" customHeight="1">
      <c r="A761" s="11"/>
      <c r="B761" s="12"/>
      <c r="C761" s="11"/>
      <c r="D761" s="11"/>
      <c r="E761" s="11"/>
      <c r="F761" s="11"/>
      <c r="G761" s="13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0" customHeight="1">
      <c r="A762" s="11"/>
      <c r="B762" s="12"/>
      <c r="C762" s="11"/>
      <c r="D762" s="11"/>
      <c r="E762" s="11"/>
      <c r="F762" s="11"/>
      <c r="G762" s="13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0" customHeight="1">
      <c r="A763" s="11"/>
      <c r="B763" s="12"/>
      <c r="C763" s="11"/>
      <c r="D763" s="11"/>
      <c r="E763" s="11"/>
      <c r="F763" s="11"/>
      <c r="G763" s="13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0" customHeight="1">
      <c r="A764" s="11"/>
      <c r="B764" s="12"/>
      <c r="C764" s="11"/>
      <c r="D764" s="11"/>
      <c r="E764" s="11"/>
      <c r="F764" s="11"/>
      <c r="G764" s="13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0" customHeight="1">
      <c r="A765" s="11"/>
      <c r="B765" s="12"/>
      <c r="C765" s="11"/>
      <c r="D765" s="11"/>
      <c r="E765" s="11"/>
      <c r="F765" s="11"/>
      <c r="G765" s="13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0" customHeight="1">
      <c r="A766" s="11"/>
      <c r="B766" s="12"/>
      <c r="C766" s="11"/>
      <c r="D766" s="11"/>
      <c r="E766" s="11"/>
      <c r="F766" s="11"/>
      <c r="G766" s="13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0" customHeight="1">
      <c r="A767" s="11"/>
      <c r="B767" s="12"/>
      <c r="C767" s="11"/>
      <c r="D767" s="11"/>
      <c r="E767" s="11"/>
      <c r="F767" s="11"/>
      <c r="G767" s="13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0" customHeight="1">
      <c r="A768" s="11"/>
      <c r="B768" s="12"/>
      <c r="C768" s="11"/>
      <c r="D768" s="11"/>
      <c r="E768" s="11"/>
      <c r="F768" s="11"/>
      <c r="G768" s="13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0" customHeight="1">
      <c r="A769" s="11"/>
      <c r="B769" s="12"/>
      <c r="C769" s="11"/>
      <c r="D769" s="11"/>
      <c r="E769" s="11"/>
      <c r="F769" s="11"/>
      <c r="G769" s="13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0" customHeight="1">
      <c r="A770" s="11"/>
      <c r="B770" s="12"/>
      <c r="C770" s="11"/>
      <c r="D770" s="11"/>
      <c r="E770" s="11"/>
      <c r="F770" s="11"/>
      <c r="G770" s="13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0" customHeight="1">
      <c r="A771" s="11"/>
      <c r="B771" s="12"/>
      <c r="C771" s="11"/>
      <c r="D771" s="11"/>
      <c r="E771" s="11"/>
      <c r="F771" s="11"/>
      <c r="G771" s="13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0" customHeight="1">
      <c r="A772" s="11"/>
      <c r="B772" s="12"/>
      <c r="C772" s="11"/>
      <c r="D772" s="11"/>
      <c r="E772" s="11"/>
      <c r="F772" s="11"/>
      <c r="G772" s="13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0" customHeight="1">
      <c r="A773" s="11"/>
      <c r="B773" s="12"/>
      <c r="C773" s="11"/>
      <c r="D773" s="11"/>
      <c r="E773" s="11"/>
      <c r="F773" s="11"/>
      <c r="G773" s="13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0" customHeight="1">
      <c r="A774" s="11"/>
      <c r="B774" s="12"/>
      <c r="C774" s="11"/>
      <c r="D774" s="11"/>
      <c r="E774" s="11"/>
      <c r="F774" s="11"/>
      <c r="G774" s="13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0" customHeight="1">
      <c r="A775" s="11"/>
      <c r="B775" s="12"/>
      <c r="C775" s="11"/>
      <c r="D775" s="11"/>
      <c r="E775" s="11"/>
      <c r="F775" s="11"/>
      <c r="G775" s="13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0" customHeight="1">
      <c r="A776" s="11"/>
      <c r="B776" s="12"/>
      <c r="C776" s="11"/>
      <c r="D776" s="11"/>
      <c r="E776" s="11"/>
      <c r="F776" s="11"/>
      <c r="G776" s="13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0" customHeight="1">
      <c r="A777" s="11"/>
      <c r="B777" s="12"/>
      <c r="C777" s="11"/>
      <c r="D777" s="11"/>
      <c r="E777" s="11"/>
      <c r="F777" s="11"/>
      <c r="G777" s="13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0" customHeight="1">
      <c r="A778" s="11"/>
      <c r="B778" s="12"/>
      <c r="C778" s="11"/>
      <c r="D778" s="11"/>
      <c r="E778" s="11"/>
      <c r="F778" s="11"/>
      <c r="G778" s="13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0" customHeight="1">
      <c r="A779" s="11"/>
      <c r="B779" s="12"/>
      <c r="C779" s="11"/>
      <c r="D779" s="11"/>
      <c r="E779" s="11"/>
      <c r="F779" s="11"/>
      <c r="G779" s="13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0" customHeight="1">
      <c r="A780" s="11"/>
      <c r="B780" s="12"/>
      <c r="C780" s="11"/>
      <c r="D780" s="11"/>
      <c r="E780" s="11"/>
      <c r="F780" s="11"/>
      <c r="G780" s="13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0" customHeight="1">
      <c r="A781" s="11"/>
      <c r="B781" s="12"/>
      <c r="C781" s="11"/>
      <c r="D781" s="11"/>
      <c r="E781" s="11"/>
      <c r="F781" s="11"/>
      <c r="G781" s="13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0" customHeight="1">
      <c r="A782" s="11"/>
      <c r="B782" s="12"/>
      <c r="C782" s="11"/>
      <c r="D782" s="11"/>
      <c r="E782" s="11"/>
      <c r="F782" s="11"/>
      <c r="G782" s="13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0" customHeight="1">
      <c r="A783" s="11"/>
      <c r="B783" s="12"/>
      <c r="C783" s="11"/>
      <c r="D783" s="11"/>
      <c r="E783" s="11"/>
      <c r="F783" s="11"/>
      <c r="G783" s="13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0" customHeight="1">
      <c r="A784" s="11"/>
      <c r="B784" s="12"/>
      <c r="C784" s="11"/>
      <c r="D784" s="11"/>
      <c r="E784" s="11"/>
      <c r="F784" s="11"/>
      <c r="G784" s="13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0" customHeight="1">
      <c r="A785" s="11"/>
      <c r="B785" s="12"/>
      <c r="C785" s="11"/>
      <c r="D785" s="11"/>
      <c r="E785" s="11"/>
      <c r="F785" s="11"/>
      <c r="G785" s="13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0" customHeight="1">
      <c r="A786" s="11"/>
      <c r="B786" s="12"/>
      <c r="C786" s="11"/>
      <c r="D786" s="11"/>
      <c r="E786" s="11"/>
      <c r="F786" s="11"/>
      <c r="G786" s="13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0" customHeight="1">
      <c r="A787" s="11"/>
      <c r="B787" s="12"/>
      <c r="C787" s="11"/>
      <c r="D787" s="11"/>
      <c r="E787" s="11"/>
      <c r="F787" s="11"/>
      <c r="G787" s="13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0" customHeight="1">
      <c r="A788" s="11"/>
      <c r="B788" s="12"/>
      <c r="C788" s="11"/>
      <c r="D788" s="11"/>
      <c r="E788" s="11"/>
      <c r="F788" s="11"/>
      <c r="G788" s="13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0" customHeight="1">
      <c r="A789" s="11"/>
      <c r="B789" s="12"/>
      <c r="C789" s="11"/>
      <c r="D789" s="11"/>
      <c r="E789" s="11"/>
      <c r="F789" s="11"/>
      <c r="G789" s="13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0" customHeight="1">
      <c r="A790" s="11"/>
      <c r="B790" s="12"/>
      <c r="C790" s="11"/>
      <c r="D790" s="11"/>
      <c r="E790" s="11"/>
      <c r="F790" s="11"/>
      <c r="G790" s="13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0" customHeight="1">
      <c r="A791" s="11"/>
      <c r="B791" s="12"/>
      <c r="C791" s="11"/>
      <c r="D791" s="11"/>
      <c r="E791" s="11"/>
      <c r="F791" s="11"/>
      <c r="G791" s="13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0" customHeight="1">
      <c r="A792" s="11"/>
      <c r="B792" s="12"/>
      <c r="C792" s="11"/>
      <c r="D792" s="11"/>
      <c r="E792" s="11"/>
      <c r="F792" s="11"/>
      <c r="G792" s="13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0" customHeight="1">
      <c r="A793" s="11"/>
      <c r="B793" s="12"/>
      <c r="C793" s="11"/>
      <c r="D793" s="11"/>
      <c r="E793" s="11"/>
      <c r="F793" s="11"/>
      <c r="G793" s="13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0" customHeight="1">
      <c r="A794" s="11"/>
      <c r="B794" s="12"/>
      <c r="C794" s="11"/>
      <c r="D794" s="11"/>
      <c r="E794" s="11"/>
      <c r="F794" s="11"/>
      <c r="G794" s="13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0" customHeight="1">
      <c r="A795" s="11"/>
      <c r="B795" s="12"/>
      <c r="C795" s="11"/>
      <c r="D795" s="11"/>
      <c r="E795" s="11"/>
      <c r="F795" s="11"/>
      <c r="G795" s="13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0" customHeight="1">
      <c r="A796" s="11"/>
      <c r="B796" s="12"/>
      <c r="C796" s="11"/>
      <c r="D796" s="11"/>
      <c r="E796" s="11"/>
      <c r="F796" s="11"/>
      <c r="G796" s="13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0" customHeight="1">
      <c r="A797" s="11"/>
      <c r="B797" s="12"/>
      <c r="C797" s="11"/>
      <c r="D797" s="11"/>
      <c r="E797" s="11"/>
      <c r="F797" s="11"/>
      <c r="G797" s="13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0" customHeight="1">
      <c r="A798" s="11"/>
      <c r="B798" s="12"/>
      <c r="C798" s="11"/>
      <c r="D798" s="11"/>
      <c r="E798" s="11"/>
      <c r="F798" s="11"/>
      <c r="G798" s="13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0" customHeight="1">
      <c r="A799" s="11"/>
      <c r="B799" s="12"/>
      <c r="C799" s="11"/>
      <c r="D799" s="11"/>
      <c r="E799" s="11"/>
      <c r="F799" s="11"/>
      <c r="G799" s="13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0" customHeight="1">
      <c r="A800" s="11"/>
      <c r="B800" s="12"/>
      <c r="C800" s="11"/>
      <c r="D800" s="11"/>
      <c r="E800" s="11"/>
      <c r="F800" s="11"/>
      <c r="G800" s="13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0" customHeight="1">
      <c r="A801" s="11"/>
      <c r="B801" s="12"/>
      <c r="C801" s="11"/>
      <c r="D801" s="11"/>
      <c r="E801" s="11"/>
      <c r="F801" s="11"/>
      <c r="G801" s="13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0" customHeight="1">
      <c r="A802" s="11"/>
      <c r="B802" s="12"/>
      <c r="C802" s="11"/>
      <c r="D802" s="11"/>
      <c r="E802" s="11"/>
      <c r="F802" s="11"/>
      <c r="G802" s="13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0" customHeight="1">
      <c r="A803" s="11"/>
      <c r="B803" s="12"/>
      <c r="C803" s="11"/>
      <c r="D803" s="11"/>
      <c r="E803" s="11"/>
      <c r="F803" s="11"/>
      <c r="G803" s="13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0" customHeight="1">
      <c r="A804" s="11"/>
      <c r="B804" s="12"/>
      <c r="C804" s="11"/>
      <c r="D804" s="11"/>
      <c r="E804" s="11"/>
      <c r="F804" s="11"/>
      <c r="G804" s="13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0" customHeight="1">
      <c r="A805" s="11"/>
      <c r="B805" s="12"/>
      <c r="C805" s="11"/>
      <c r="D805" s="11"/>
      <c r="E805" s="11"/>
      <c r="F805" s="11"/>
      <c r="G805" s="13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0" customHeight="1">
      <c r="A806" s="11"/>
      <c r="B806" s="12"/>
      <c r="C806" s="11"/>
      <c r="D806" s="11"/>
      <c r="E806" s="11"/>
      <c r="F806" s="11"/>
      <c r="G806" s="13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0" customHeight="1">
      <c r="A807" s="11"/>
      <c r="B807" s="12"/>
      <c r="C807" s="11"/>
      <c r="D807" s="11"/>
      <c r="E807" s="11"/>
      <c r="F807" s="11"/>
      <c r="G807" s="13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0" customHeight="1">
      <c r="A808" s="11"/>
      <c r="B808" s="12"/>
      <c r="C808" s="11"/>
      <c r="D808" s="11"/>
      <c r="E808" s="11"/>
      <c r="F808" s="11"/>
      <c r="G808" s="13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0" customHeight="1">
      <c r="A809" s="11"/>
      <c r="B809" s="12"/>
      <c r="C809" s="11"/>
      <c r="D809" s="11"/>
      <c r="E809" s="11"/>
      <c r="F809" s="11"/>
      <c r="G809" s="13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0" customHeight="1">
      <c r="A810" s="11"/>
      <c r="B810" s="12"/>
      <c r="C810" s="11"/>
      <c r="D810" s="11"/>
      <c r="E810" s="11"/>
      <c r="F810" s="11"/>
      <c r="G810" s="13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0" customHeight="1">
      <c r="A811" s="11"/>
      <c r="B811" s="12"/>
      <c r="C811" s="11"/>
      <c r="D811" s="11"/>
      <c r="E811" s="11"/>
      <c r="F811" s="11"/>
      <c r="G811" s="13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0" customHeight="1">
      <c r="A812" s="11"/>
      <c r="B812" s="12"/>
      <c r="C812" s="11"/>
      <c r="D812" s="11"/>
      <c r="E812" s="11"/>
      <c r="F812" s="11"/>
      <c r="G812" s="13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0" customHeight="1">
      <c r="A813" s="11"/>
      <c r="B813" s="12"/>
      <c r="C813" s="11"/>
      <c r="D813" s="11"/>
      <c r="E813" s="11"/>
      <c r="F813" s="11"/>
      <c r="G813" s="13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0" customHeight="1">
      <c r="A814" s="11"/>
      <c r="B814" s="12"/>
      <c r="C814" s="11"/>
      <c r="D814" s="11"/>
      <c r="E814" s="11"/>
      <c r="F814" s="11"/>
      <c r="G814" s="13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0" customHeight="1">
      <c r="A815" s="11"/>
      <c r="B815" s="12"/>
      <c r="C815" s="11"/>
      <c r="D815" s="11"/>
      <c r="E815" s="11"/>
      <c r="F815" s="11"/>
      <c r="G815" s="13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0" customHeight="1">
      <c r="A816" s="11"/>
      <c r="B816" s="12"/>
      <c r="C816" s="11"/>
      <c r="D816" s="11"/>
      <c r="E816" s="11"/>
      <c r="F816" s="11"/>
      <c r="G816" s="13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0" customHeight="1">
      <c r="A817" s="11"/>
      <c r="B817" s="12"/>
      <c r="C817" s="11"/>
      <c r="D817" s="11"/>
      <c r="E817" s="11"/>
      <c r="F817" s="11"/>
      <c r="G817" s="13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0" customHeight="1">
      <c r="A818" s="11"/>
      <c r="B818" s="12"/>
      <c r="C818" s="11"/>
      <c r="D818" s="11"/>
      <c r="E818" s="11"/>
      <c r="F818" s="11"/>
      <c r="G818" s="13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0" customHeight="1">
      <c r="A819" s="11"/>
      <c r="B819" s="12"/>
      <c r="C819" s="11"/>
      <c r="D819" s="11"/>
      <c r="E819" s="11"/>
      <c r="F819" s="11"/>
      <c r="G819" s="13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0" customHeight="1">
      <c r="A820" s="11"/>
      <c r="B820" s="12"/>
      <c r="C820" s="11"/>
      <c r="D820" s="11"/>
      <c r="E820" s="11"/>
      <c r="F820" s="11"/>
      <c r="G820" s="13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0" customHeight="1">
      <c r="A821" s="11"/>
      <c r="B821" s="12"/>
      <c r="C821" s="11"/>
      <c r="D821" s="11"/>
      <c r="E821" s="11"/>
      <c r="F821" s="11"/>
      <c r="G821" s="13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0" customHeight="1">
      <c r="A822" s="11"/>
      <c r="B822" s="12"/>
      <c r="C822" s="11"/>
      <c r="D822" s="11"/>
      <c r="E822" s="11"/>
      <c r="F822" s="11"/>
      <c r="G822" s="13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0" customHeight="1">
      <c r="A823" s="11"/>
      <c r="B823" s="12"/>
      <c r="C823" s="11"/>
      <c r="D823" s="11"/>
      <c r="E823" s="11"/>
      <c r="F823" s="11"/>
      <c r="G823" s="13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0" customHeight="1">
      <c r="A824" s="11"/>
      <c r="B824" s="12"/>
      <c r="C824" s="11"/>
      <c r="D824" s="11"/>
      <c r="E824" s="11"/>
      <c r="F824" s="11"/>
      <c r="G824" s="13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0" customHeight="1">
      <c r="A825" s="11"/>
      <c r="B825" s="12"/>
      <c r="C825" s="11"/>
      <c r="D825" s="11"/>
      <c r="E825" s="11"/>
      <c r="F825" s="11"/>
      <c r="G825" s="13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0" customHeight="1">
      <c r="A826" s="11"/>
      <c r="B826" s="12"/>
      <c r="C826" s="11"/>
      <c r="D826" s="11"/>
      <c r="E826" s="11"/>
      <c r="F826" s="11"/>
      <c r="G826" s="13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0" customHeight="1">
      <c r="A827" s="11"/>
      <c r="B827" s="12"/>
      <c r="C827" s="11"/>
      <c r="D827" s="11"/>
      <c r="E827" s="11"/>
      <c r="F827" s="11"/>
      <c r="G827" s="13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0" customHeight="1">
      <c r="A828" s="11"/>
      <c r="B828" s="12"/>
      <c r="C828" s="11"/>
      <c r="D828" s="11"/>
      <c r="E828" s="11"/>
      <c r="F828" s="11"/>
      <c r="G828" s="13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0" customHeight="1">
      <c r="A829" s="11"/>
      <c r="B829" s="12"/>
      <c r="C829" s="11"/>
      <c r="D829" s="11"/>
      <c r="E829" s="11"/>
      <c r="F829" s="11"/>
      <c r="G829" s="13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0" customHeight="1">
      <c r="A830" s="11"/>
      <c r="B830" s="12"/>
      <c r="C830" s="11"/>
      <c r="D830" s="11"/>
      <c r="E830" s="11"/>
      <c r="F830" s="11"/>
      <c r="G830" s="13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0" customHeight="1">
      <c r="A831" s="11"/>
      <c r="B831" s="12"/>
      <c r="C831" s="11"/>
      <c r="D831" s="11"/>
      <c r="E831" s="11"/>
      <c r="F831" s="11"/>
      <c r="G831" s="13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0" customHeight="1">
      <c r="A832" s="11"/>
      <c r="B832" s="12"/>
      <c r="C832" s="11"/>
      <c r="D832" s="11"/>
      <c r="E832" s="11"/>
      <c r="F832" s="11"/>
      <c r="G832" s="13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0" customHeight="1">
      <c r="A833" s="11"/>
      <c r="B833" s="12"/>
      <c r="C833" s="11"/>
      <c r="D833" s="11"/>
      <c r="E833" s="11"/>
      <c r="F833" s="11"/>
      <c r="G833" s="13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0" customHeight="1">
      <c r="A834" s="11"/>
      <c r="B834" s="12"/>
      <c r="C834" s="11"/>
      <c r="D834" s="11"/>
      <c r="E834" s="11"/>
      <c r="F834" s="11"/>
      <c r="G834" s="13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0" customHeight="1">
      <c r="A835" s="11"/>
      <c r="B835" s="12"/>
      <c r="C835" s="11"/>
      <c r="D835" s="11"/>
      <c r="E835" s="11"/>
      <c r="F835" s="11"/>
      <c r="G835" s="13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0" customHeight="1">
      <c r="A836" s="11"/>
      <c r="B836" s="12"/>
      <c r="C836" s="11"/>
      <c r="D836" s="11"/>
      <c r="E836" s="11"/>
      <c r="F836" s="11"/>
      <c r="G836" s="13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0" customHeight="1">
      <c r="A837" s="11"/>
      <c r="B837" s="12"/>
      <c r="C837" s="11"/>
      <c r="D837" s="11"/>
      <c r="E837" s="11"/>
      <c r="F837" s="11"/>
      <c r="G837" s="13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0" customHeight="1">
      <c r="A838" s="11"/>
      <c r="B838" s="12"/>
      <c r="C838" s="11"/>
      <c r="D838" s="11"/>
      <c r="E838" s="11"/>
      <c r="F838" s="11"/>
      <c r="G838" s="13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0" customHeight="1">
      <c r="A839" s="11"/>
      <c r="B839" s="12"/>
      <c r="C839" s="11"/>
      <c r="D839" s="11"/>
      <c r="E839" s="11"/>
      <c r="F839" s="11"/>
      <c r="G839" s="13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0" customHeight="1">
      <c r="A840" s="11"/>
      <c r="B840" s="12"/>
      <c r="C840" s="11"/>
      <c r="D840" s="11"/>
      <c r="E840" s="11"/>
      <c r="F840" s="11"/>
      <c r="G840" s="13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0" customHeight="1">
      <c r="A841" s="11"/>
      <c r="B841" s="12"/>
      <c r="C841" s="11"/>
      <c r="D841" s="11"/>
      <c r="E841" s="11"/>
      <c r="F841" s="11"/>
      <c r="G841" s="13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0" customHeight="1">
      <c r="A842" s="11"/>
      <c r="B842" s="12"/>
      <c r="C842" s="11"/>
      <c r="D842" s="11"/>
      <c r="E842" s="11"/>
      <c r="F842" s="11"/>
      <c r="G842" s="13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0" customHeight="1">
      <c r="A843" s="11"/>
      <c r="B843" s="12"/>
      <c r="C843" s="11"/>
      <c r="D843" s="11"/>
      <c r="E843" s="11"/>
      <c r="F843" s="11"/>
      <c r="G843" s="13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0" customHeight="1">
      <c r="A844" s="11"/>
      <c r="B844" s="12"/>
      <c r="C844" s="11"/>
      <c r="D844" s="11"/>
      <c r="E844" s="11"/>
      <c r="F844" s="11"/>
      <c r="G844" s="13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0" customHeight="1">
      <c r="A845" s="11"/>
      <c r="B845" s="12"/>
      <c r="C845" s="11"/>
      <c r="D845" s="11"/>
      <c r="E845" s="11"/>
      <c r="F845" s="11"/>
      <c r="G845" s="13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0" customHeight="1">
      <c r="A846" s="11"/>
      <c r="B846" s="12"/>
      <c r="C846" s="11"/>
      <c r="D846" s="11"/>
      <c r="E846" s="11"/>
      <c r="F846" s="11"/>
      <c r="G846" s="13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0" customHeight="1">
      <c r="A847" s="11"/>
      <c r="B847" s="12"/>
      <c r="C847" s="11"/>
      <c r="D847" s="11"/>
      <c r="E847" s="11"/>
      <c r="F847" s="11"/>
      <c r="G847" s="13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0" customHeight="1">
      <c r="A848" s="11"/>
      <c r="B848" s="12"/>
      <c r="C848" s="11"/>
      <c r="D848" s="11"/>
      <c r="E848" s="11"/>
      <c r="F848" s="11"/>
      <c r="G848" s="13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0" customHeight="1">
      <c r="A849" s="11"/>
      <c r="B849" s="12"/>
      <c r="C849" s="11"/>
      <c r="D849" s="11"/>
      <c r="E849" s="11"/>
      <c r="F849" s="11"/>
      <c r="G849" s="13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0" customHeight="1">
      <c r="A850" s="11"/>
      <c r="B850" s="12"/>
      <c r="C850" s="11"/>
      <c r="D850" s="11"/>
      <c r="E850" s="11"/>
      <c r="F850" s="11"/>
      <c r="G850" s="13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0" customHeight="1">
      <c r="A851" s="11"/>
      <c r="B851" s="12"/>
      <c r="C851" s="11"/>
      <c r="D851" s="11"/>
      <c r="E851" s="11"/>
      <c r="F851" s="11"/>
      <c r="G851" s="13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0" customHeight="1">
      <c r="A852" s="11"/>
      <c r="B852" s="12"/>
      <c r="C852" s="11"/>
      <c r="D852" s="11"/>
      <c r="E852" s="11"/>
      <c r="F852" s="11"/>
      <c r="G852" s="13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0" customHeight="1">
      <c r="A853" s="11"/>
      <c r="B853" s="12"/>
      <c r="C853" s="11"/>
      <c r="D853" s="11"/>
      <c r="E853" s="11"/>
      <c r="F853" s="11"/>
      <c r="G853" s="13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0" customHeight="1">
      <c r="A854" s="11"/>
      <c r="B854" s="12"/>
      <c r="C854" s="11"/>
      <c r="D854" s="11"/>
      <c r="E854" s="11"/>
      <c r="F854" s="11"/>
      <c r="G854" s="13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0" customHeight="1">
      <c r="A855" s="11"/>
      <c r="B855" s="12"/>
      <c r="C855" s="11"/>
      <c r="D855" s="11"/>
      <c r="E855" s="11"/>
      <c r="F855" s="11"/>
      <c r="G855" s="13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0" customHeight="1">
      <c r="A856" s="11"/>
      <c r="B856" s="12"/>
      <c r="C856" s="11"/>
      <c r="D856" s="11"/>
      <c r="E856" s="11"/>
      <c r="F856" s="11"/>
      <c r="G856" s="13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0" customHeight="1">
      <c r="A857" s="11"/>
      <c r="B857" s="12"/>
      <c r="C857" s="11"/>
      <c r="D857" s="11"/>
      <c r="E857" s="11"/>
      <c r="F857" s="11"/>
      <c r="G857" s="13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0" customHeight="1">
      <c r="A858" s="11"/>
      <c r="B858" s="12"/>
      <c r="C858" s="11"/>
      <c r="D858" s="11"/>
      <c r="E858" s="11"/>
      <c r="F858" s="11"/>
      <c r="G858" s="13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0" customHeight="1">
      <c r="A859" s="11"/>
      <c r="B859" s="12"/>
      <c r="C859" s="11"/>
      <c r="D859" s="11"/>
      <c r="E859" s="11"/>
      <c r="F859" s="11"/>
      <c r="G859" s="13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0" customHeight="1">
      <c r="A860" s="11"/>
      <c r="B860" s="12"/>
      <c r="C860" s="11"/>
      <c r="D860" s="11"/>
      <c r="E860" s="11"/>
      <c r="F860" s="11"/>
      <c r="G860" s="13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0" customHeight="1">
      <c r="A861" s="11"/>
      <c r="B861" s="12"/>
      <c r="C861" s="11"/>
      <c r="D861" s="11"/>
      <c r="E861" s="11"/>
      <c r="F861" s="11"/>
      <c r="G861" s="13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0" customHeight="1">
      <c r="A862" s="11"/>
      <c r="B862" s="12"/>
      <c r="C862" s="11"/>
      <c r="D862" s="11"/>
      <c r="E862" s="11"/>
      <c r="F862" s="11"/>
      <c r="G862" s="13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0" customHeight="1">
      <c r="A863" s="11"/>
      <c r="B863" s="12"/>
      <c r="C863" s="11"/>
      <c r="D863" s="11"/>
      <c r="E863" s="11"/>
      <c r="F863" s="11"/>
      <c r="G863" s="13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0" customHeight="1">
      <c r="A864" s="11"/>
      <c r="B864" s="12"/>
      <c r="C864" s="11"/>
      <c r="D864" s="11"/>
      <c r="E864" s="11"/>
      <c r="F864" s="11"/>
      <c r="G864" s="13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0" customHeight="1">
      <c r="A865" s="11"/>
      <c r="B865" s="12"/>
      <c r="C865" s="11"/>
      <c r="D865" s="11"/>
      <c r="E865" s="11"/>
      <c r="F865" s="11"/>
      <c r="G865" s="13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0" customHeight="1">
      <c r="A866" s="11"/>
      <c r="B866" s="12"/>
      <c r="C866" s="11"/>
      <c r="D866" s="11"/>
      <c r="E866" s="11"/>
      <c r="F866" s="11"/>
      <c r="G866" s="13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0" customHeight="1">
      <c r="A867" s="11"/>
      <c r="B867" s="12"/>
      <c r="C867" s="11"/>
      <c r="D867" s="11"/>
      <c r="E867" s="11"/>
      <c r="F867" s="11"/>
      <c r="G867" s="13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0" customHeight="1">
      <c r="A868" s="11"/>
      <c r="B868" s="12"/>
      <c r="C868" s="11"/>
      <c r="D868" s="11"/>
      <c r="E868" s="11"/>
      <c r="F868" s="11"/>
      <c r="G868" s="13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0" customHeight="1">
      <c r="A869" s="11"/>
      <c r="B869" s="12"/>
      <c r="C869" s="11"/>
      <c r="D869" s="11"/>
      <c r="E869" s="11"/>
      <c r="F869" s="11"/>
      <c r="G869" s="13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0" customHeight="1">
      <c r="A870" s="11"/>
      <c r="B870" s="12"/>
      <c r="C870" s="11"/>
      <c r="D870" s="11"/>
      <c r="E870" s="11"/>
      <c r="F870" s="11"/>
      <c r="G870" s="13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0" customHeight="1">
      <c r="A871" s="11"/>
      <c r="B871" s="12"/>
      <c r="C871" s="11"/>
      <c r="D871" s="11"/>
      <c r="E871" s="11"/>
      <c r="F871" s="11"/>
      <c r="G871" s="13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0" customHeight="1">
      <c r="A872" s="11"/>
      <c r="B872" s="12"/>
      <c r="C872" s="11"/>
      <c r="D872" s="11"/>
      <c r="E872" s="11"/>
      <c r="F872" s="11"/>
      <c r="G872" s="13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0" customHeight="1">
      <c r="A873" s="11"/>
      <c r="B873" s="12"/>
      <c r="C873" s="11"/>
      <c r="D873" s="11"/>
      <c r="E873" s="11"/>
      <c r="F873" s="11"/>
      <c r="G873" s="13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0" customHeight="1">
      <c r="A874" s="11"/>
      <c r="B874" s="12"/>
      <c r="C874" s="11"/>
      <c r="D874" s="11"/>
      <c r="E874" s="11"/>
      <c r="F874" s="11"/>
      <c r="G874" s="13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0" customHeight="1">
      <c r="A875" s="11"/>
      <c r="B875" s="12"/>
      <c r="C875" s="11"/>
      <c r="D875" s="11"/>
      <c r="E875" s="11"/>
      <c r="F875" s="11"/>
      <c r="G875" s="13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0" customHeight="1">
      <c r="A876" s="11"/>
      <c r="B876" s="12"/>
      <c r="C876" s="11"/>
      <c r="D876" s="11"/>
      <c r="E876" s="11"/>
      <c r="F876" s="11"/>
      <c r="G876" s="13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0" customHeight="1">
      <c r="A877" s="11"/>
      <c r="B877" s="12"/>
      <c r="C877" s="11"/>
      <c r="D877" s="11"/>
      <c r="E877" s="11"/>
      <c r="F877" s="11"/>
      <c r="G877" s="13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0" customHeight="1">
      <c r="A878" s="11"/>
      <c r="B878" s="12"/>
      <c r="C878" s="11"/>
      <c r="D878" s="11"/>
      <c r="E878" s="11"/>
      <c r="F878" s="11"/>
      <c r="G878" s="13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0" customHeight="1">
      <c r="A879" s="11"/>
      <c r="B879" s="12"/>
      <c r="C879" s="11"/>
      <c r="D879" s="11"/>
      <c r="E879" s="11"/>
      <c r="F879" s="11"/>
      <c r="G879" s="13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0" customHeight="1">
      <c r="A880" s="11"/>
      <c r="B880" s="12"/>
      <c r="C880" s="11"/>
      <c r="D880" s="11"/>
      <c r="E880" s="11"/>
      <c r="F880" s="11"/>
      <c r="G880" s="13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0" customHeight="1">
      <c r="A881" s="11"/>
      <c r="B881" s="12"/>
      <c r="C881" s="11"/>
      <c r="D881" s="11"/>
      <c r="E881" s="11"/>
      <c r="F881" s="11"/>
      <c r="G881" s="13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0" customHeight="1">
      <c r="A882" s="11"/>
      <c r="B882" s="12"/>
      <c r="C882" s="11"/>
      <c r="D882" s="11"/>
      <c r="E882" s="11"/>
      <c r="F882" s="11"/>
      <c r="G882" s="13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0" customHeight="1">
      <c r="A883" s="11"/>
      <c r="B883" s="12"/>
      <c r="C883" s="11"/>
      <c r="D883" s="11"/>
      <c r="E883" s="11"/>
      <c r="F883" s="11"/>
      <c r="G883" s="13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0" customHeight="1">
      <c r="A884" s="11"/>
      <c r="B884" s="12"/>
      <c r="C884" s="11"/>
      <c r="D884" s="11"/>
      <c r="E884" s="11"/>
      <c r="F884" s="11"/>
      <c r="G884" s="13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0" customHeight="1">
      <c r="A885" s="11"/>
      <c r="B885" s="12"/>
      <c r="C885" s="11"/>
      <c r="D885" s="11"/>
      <c r="E885" s="11"/>
      <c r="F885" s="11"/>
      <c r="G885" s="13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0" customHeight="1">
      <c r="A886" s="11"/>
      <c r="B886" s="12"/>
      <c r="C886" s="11"/>
      <c r="D886" s="11"/>
      <c r="E886" s="11"/>
      <c r="F886" s="11"/>
      <c r="G886" s="13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0" customHeight="1">
      <c r="A887" s="11"/>
      <c r="B887" s="12"/>
      <c r="C887" s="11"/>
      <c r="D887" s="11"/>
      <c r="E887" s="11"/>
      <c r="F887" s="11"/>
      <c r="G887" s="13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0" customHeight="1">
      <c r="A888" s="11"/>
      <c r="B888" s="12"/>
      <c r="C888" s="11"/>
      <c r="D888" s="11"/>
      <c r="E888" s="11"/>
      <c r="F888" s="11"/>
      <c r="G888" s="13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0" customHeight="1">
      <c r="A889" s="11"/>
      <c r="B889" s="12"/>
      <c r="C889" s="11"/>
      <c r="D889" s="11"/>
      <c r="E889" s="11"/>
      <c r="F889" s="11"/>
      <c r="G889" s="13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0" customHeight="1">
      <c r="A890" s="11"/>
      <c r="B890" s="12"/>
      <c r="C890" s="11"/>
      <c r="D890" s="11"/>
      <c r="E890" s="11"/>
      <c r="F890" s="11"/>
      <c r="G890" s="13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0" customHeight="1">
      <c r="A891" s="11"/>
      <c r="B891" s="12"/>
      <c r="C891" s="11"/>
      <c r="D891" s="11"/>
      <c r="E891" s="11"/>
      <c r="F891" s="11"/>
      <c r="G891" s="13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0" customHeight="1">
      <c r="A892" s="11"/>
      <c r="B892" s="12"/>
      <c r="C892" s="11"/>
      <c r="D892" s="11"/>
      <c r="E892" s="11"/>
      <c r="F892" s="11"/>
      <c r="G892" s="13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0" customHeight="1">
      <c r="A893" s="11"/>
      <c r="B893" s="12"/>
      <c r="C893" s="11"/>
      <c r="D893" s="11"/>
      <c r="E893" s="11"/>
      <c r="F893" s="11"/>
      <c r="G893" s="13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0" customHeight="1">
      <c r="A894" s="11"/>
      <c r="B894" s="12"/>
      <c r="C894" s="11"/>
      <c r="D894" s="11"/>
      <c r="E894" s="11"/>
      <c r="F894" s="11"/>
      <c r="G894" s="13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0" customHeight="1">
      <c r="A895" s="11"/>
      <c r="B895" s="12"/>
      <c r="C895" s="11"/>
      <c r="D895" s="11"/>
      <c r="E895" s="11"/>
      <c r="F895" s="11"/>
      <c r="G895" s="13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0" customHeight="1">
      <c r="A896" s="11"/>
      <c r="B896" s="12"/>
      <c r="C896" s="11"/>
      <c r="D896" s="11"/>
      <c r="E896" s="11"/>
      <c r="F896" s="11"/>
      <c r="G896" s="13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0" customHeight="1">
      <c r="A897" s="11"/>
      <c r="B897" s="12"/>
      <c r="C897" s="11"/>
      <c r="D897" s="11"/>
      <c r="E897" s="11"/>
      <c r="F897" s="11"/>
      <c r="G897" s="13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0" customHeight="1">
      <c r="A898" s="11"/>
      <c r="B898" s="12"/>
      <c r="C898" s="11"/>
      <c r="D898" s="11"/>
      <c r="E898" s="11"/>
      <c r="F898" s="11"/>
      <c r="G898" s="13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0" customHeight="1">
      <c r="A899" s="11"/>
      <c r="B899" s="12"/>
      <c r="C899" s="11"/>
      <c r="D899" s="11"/>
      <c r="E899" s="11"/>
      <c r="F899" s="11"/>
      <c r="G899" s="13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0" customHeight="1">
      <c r="A900" s="11"/>
      <c r="B900" s="12"/>
      <c r="C900" s="11"/>
      <c r="D900" s="11"/>
      <c r="E900" s="11"/>
      <c r="F900" s="11"/>
      <c r="G900" s="13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0" customHeight="1">
      <c r="A901" s="11"/>
      <c r="B901" s="12"/>
      <c r="C901" s="11"/>
      <c r="D901" s="11"/>
      <c r="E901" s="11"/>
      <c r="F901" s="11"/>
      <c r="G901" s="13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0" customHeight="1">
      <c r="A902" s="11"/>
      <c r="B902" s="12"/>
      <c r="C902" s="11"/>
      <c r="D902" s="11"/>
      <c r="E902" s="11"/>
      <c r="F902" s="11"/>
      <c r="G902" s="13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0" customHeight="1">
      <c r="A903" s="11"/>
      <c r="B903" s="12"/>
      <c r="C903" s="11"/>
      <c r="D903" s="11"/>
      <c r="E903" s="11"/>
      <c r="F903" s="11"/>
      <c r="G903" s="13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0" customHeight="1">
      <c r="A904" s="11"/>
      <c r="B904" s="12"/>
      <c r="C904" s="11"/>
      <c r="D904" s="11"/>
      <c r="E904" s="11"/>
      <c r="F904" s="11"/>
      <c r="G904" s="13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0" customHeight="1">
      <c r="A905" s="11"/>
      <c r="B905" s="12"/>
      <c r="C905" s="11"/>
      <c r="D905" s="11"/>
      <c r="E905" s="11"/>
      <c r="F905" s="11"/>
      <c r="G905" s="13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0" customHeight="1">
      <c r="A906" s="11"/>
      <c r="B906" s="12"/>
      <c r="C906" s="11"/>
      <c r="D906" s="11"/>
      <c r="E906" s="11"/>
      <c r="F906" s="11"/>
      <c r="G906" s="13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0" customHeight="1">
      <c r="A907" s="11"/>
      <c r="B907" s="12"/>
      <c r="C907" s="11"/>
      <c r="D907" s="11"/>
      <c r="E907" s="11"/>
      <c r="F907" s="11"/>
      <c r="G907" s="13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0" customHeight="1">
      <c r="A908" s="11"/>
      <c r="B908" s="12"/>
      <c r="C908" s="11"/>
      <c r="D908" s="11"/>
      <c r="E908" s="11"/>
      <c r="F908" s="11"/>
      <c r="G908" s="13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0" customHeight="1">
      <c r="A909" s="11"/>
      <c r="B909" s="12"/>
      <c r="C909" s="11"/>
      <c r="D909" s="11"/>
      <c r="E909" s="11"/>
      <c r="F909" s="11"/>
      <c r="G909" s="13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0" customHeight="1">
      <c r="A910" s="11"/>
      <c r="B910" s="12"/>
      <c r="C910" s="11"/>
      <c r="D910" s="11"/>
      <c r="E910" s="11"/>
      <c r="F910" s="11"/>
      <c r="G910" s="13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0" customHeight="1">
      <c r="A911" s="11"/>
      <c r="B911" s="12"/>
      <c r="C911" s="11"/>
      <c r="D911" s="11"/>
      <c r="E911" s="11"/>
      <c r="F911" s="11"/>
      <c r="G911" s="13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0" customHeight="1">
      <c r="A912" s="11"/>
      <c r="B912" s="12"/>
      <c r="C912" s="11"/>
      <c r="D912" s="11"/>
      <c r="E912" s="11"/>
      <c r="F912" s="11"/>
      <c r="G912" s="13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0" customHeight="1">
      <c r="A913" s="11"/>
      <c r="B913" s="12"/>
      <c r="C913" s="11"/>
      <c r="D913" s="11"/>
      <c r="E913" s="11"/>
      <c r="F913" s="11"/>
      <c r="G913" s="13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0" customHeight="1">
      <c r="A914" s="11"/>
      <c r="B914" s="12"/>
      <c r="C914" s="11"/>
      <c r="D914" s="11"/>
      <c r="E914" s="11"/>
      <c r="F914" s="11"/>
      <c r="G914" s="13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0" customHeight="1">
      <c r="A915" s="11"/>
      <c r="B915" s="12"/>
      <c r="C915" s="11"/>
      <c r="D915" s="11"/>
      <c r="E915" s="11"/>
      <c r="F915" s="11"/>
      <c r="G915" s="13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0" customHeight="1">
      <c r="A916" s="11"/>
      <c r="B916" s="12"/>
      <c r="C916" s="11"/>
      <c r="D916" s="11"/>
      <c r="E916" s="11"/>
      <c r="F916" s="11"/>
      <c r="G916" s="13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0" customHeight="1">
      <c r="A917" s="11"/>
      <c r="B917" s="12"/>
      <c r="C917" s="11"/>
      <c r="D917" s="11"/>
      <c r="E917" s="11"/>
      <c r="F917" s="11"/>
      <c r="G917" s="13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0" customHeight="1">
      <c r="A918" s="11"/>
      <c r="B918" s="12"/>
      <c r="C918" s="11"/>
      <c r="D918" s="11"/>
      <c r="E918" s="11"/>
      <c r="F918" s="11"/>
      <c r="G918" s="13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0" customHeight="1">
      <c r="A919" s="11"/>
      <c r="B919" s="12"/>
      <c r="C919" s="11"/>
      <c r="D919" s="11"/>
      <c r="E919" s="11"/>
      <c r="F919" s="11"/>
      <c r="G919" s="13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0" customHeight="1">
      <c r="A920" s="11"/>
      <c r="B920" s="12"/>
      <c r="C920" s="11"/>
      <c r="D920" s="11"/>
      <c r="E920" s="11"/>
      <c r="F920" s="11"/>
      <c r="G920" s="13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0" customHeight="1">
      <c r="A921" s="11"/>
      <c r="B921" s="12"/>
      <c r="C921" s="11"/>
      <c r="D921" s="11"/>
      <c r="E921" s="11"/>
      <c r="F921" s="11"/>
      <c r="G921" s="13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0" customHeight="1">
      <c r="A922" s="11"/>
      <c r="B922" s="12"/>
      <c r="C922" s="11"/>
      <c r="D922" s="11"/>
      <c r="E922" s="11"/>
      <c r="F922" s="11"/>
      <c r="G922" s="13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0" customHeight="1">
      <c r="A923" s="11"/>
      <c r="B923" s="12"/>
      <c r="C923" s="11"/>
      <c r="D923" s="11"/>
      <c r="E923" s="11"/>
      <c r="F923" s="11"/>
      <c r="G923" s="13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0" customHeight="1">
      <c r="A924" s="11"/>
      <c r="B924" s="12"/>
      <c r="C924" s="11"/>
      <c r="D924" s="11"/>
      <c r="E924" s="11"/>
      <c r="F924" s="11"/>
      <c r="G924" s="13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0" customHeight="1">
      <c r="A925" s="11"/>
      <c r="B925" s="12"/>
      <c r="C925" s="11"/>
      <c r="D925" s="11"/>
      <c r="E925" s="11"/>
      <c r="F925" s="11"/>
      <c r="G925" s="13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0" customHeight="1">
      <c r="A926" s="11"/>
      <c r="B926" s="12"/>
      <c r="C926" s="11"/>
      <c r="D926" s="11"/>
      <c r="E926" s="11"/>
      <c r="F926" s="11"/>
      <c r="G926" s="13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0" customHeight="1">
      <c r="A927" s="11"/>
      <c r="B927" s="12"/>
      <c r="C927" s="11"/>
      <c r="D927" s="11"/>
      <c r="E927" s="11"/>
      <c r="F927" s="11"/>
      <c r="G927" s="13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0" customHeight="1">
      <c r="A928" s="11"/>
      <c r="B928" s="12"/>
      <c r="C928" s="11"/>
      <c r="D928" s="11"/>
      <c r="E928" s="11"/>
      <c r="F928" s="11"/>
      <c r="G928" s="13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0" customHeight="1">
      <c r="A929" s="11"/>
      <c r="B929" s="12"/>
      <c r="C929" s="11"/>
      <c r="D929" s="11"/>
      <c r="E929" s="11"/>
      <c r="F929" s="11"/>
      <c r="G929" s="13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0" customHeight="1">
      <c r="A930" s="11"/>
      <c r="B930" s="12"/>
      <c r="C930" s="11"/>
      <c r="D930" s="11"/>
      <c r="E930" s="11"/>
      <c r="F930" s="11"/>
      <c r="G930" s="13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0" customHeight="1">
      <c r="A931" s="11"/>
      <c r="B931" s="12"/>
      <c r="C931" s="11"/>
      <c r="D931" s="11"/>
      <c r="E931" s="11"/>
      <c r="F931" s="11"/>
      <c r="G931" s="13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0" customHeight="1">
      <c r="A932" s="11"/>
      <c r="B932" s="12"/>
      <c r="C932" s="11"/>
      <c r="D932" s="11"/>
      <c r="E932" s="11"/>
      <c r="F932" s="11"/>
      <c r="G932" s="13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0" customHeight="1">
      <c r="A933" s="11"/>
      <c r="B933" s="12"/>
      <c r="C933" s="11"/>
      <c r="D933" s="11"/>
      <c r="E933" s="11"/>
      <c r="F933" s="11"/>
      <c r="G933" s="13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0" customHeight="1">
      <c r="A934" s="11"/>
      <c r="B934" s="12"/>
      <c r="C934" s="11"/>
      <c r="D934" s="11"/>
      <c r="E934" s="11"/>
      <c r="F934" s="11"/>
      <c r="G934" s="13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0" customHeight="1">
      <c r="A935" s="11"/>
      <c r="B935" s="12"/>
      <c r="C935" s="11"/>
      <c r="D935" s="11"/>
      <c r="E935" s="11"/>
      <c r="F935" s="11"/>
      <c r="G935" s="13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0" customHeight="1">
      <c r="A936" s="11"/>
      <c r="B936" s="12"/>
      <c r="C936" s="11"/>
      <c r="D936" s="11"/>
      <c r="E936" s="11"/>
      <c r="F936" s="11"/>
      <c r="G936" s="13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0" customHeight="1">
      <c r="A937" s="11"/>
      <c r="B937" s="12"/>
      <c r="C937" s="11"/>
      <c r="D937" s="11"/>
      <c r="E937" s="11"/>
      <c r="F937" s="11"/>
      <c r="G937" s="13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0" customHeight="1">
      <c r="A938" s="11"/>
      <c r="B938" s="12"/>
      <c r="C938" s="11"/>
      <c r="D938" s="11"/>
      <c r="E938" s="11"/>
      <c r="F938" s="11"/>
      <c r="G938" s="13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0" customHeight="1">
      <c r="A939" s="11"/>
      <c r="B939" s="12"/>
      <c r="C939" s="11"/>
      <c r="D939" s="11"/>
      <c r="E939" s="11"/>
      <c r="F939" s="11"/>
      <c r="G939" s="13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0" customHeight="1">
      <c r="A940" s="11"/>
      <c r="B940" s="12"/>
      <c r="C940" s="11"/>
      <c r="D940" s="11"/>
      <c r="E940" s="11"/>
      <c r="F940" s="11"/>
      <c r="G940" s="13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0" customHeight="1">
      <c r="A941" s="11"/>
      <c r="B941" s="12"/>
      <c r="C941" s="11"/>
      <c r="D941" s="11"/>
      <c r="E941" s="11"/>
      <c r="F941" s="11"/>
      <c r="G941" s="13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0" customHeight="1">
      <c r="A942" s="11"/>
      <c r="B942" s="12"/>
      <c r="C942" s="11"/>
      <c r="D942" s="11"/>
      <c r="E942" s="11"/>
      <c r="F942" s="11"/>
      <c r="G942" s="13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0" customHeight="1">
      <c r="A943" s="11"/>
      <c r="B943" s="12"/>
      <c r="C943" s="11"/>
      <c r="D943" s="11"/>
      <c r="E943" s="11"/>
      <c r="F943" s="11"/>
      <c r="G943" s="13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0" customHeight="1">
      <c r="A944" s="11"/>
      <c r="B944" s="12"/>
      <c r="C944" s="11"/>
      <c r="D944" s="11"/>
      <c r="E944" s="11"/>
      <c r="F944" s="11"/>
      <c r="G944" s="13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0" customHeight="1">
      <c r="A945" s="11"/>
      <c r="B945" s="12"/>
      <c r="C945" s="11"/>
      <c r="D945" s="11"/>
      <c r="E945" s="11"/>
      <c r="F945" s="11"/>
      <c r="G945" s="13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0" customHeight="1">
      <c r="A946" s="11"/>
      <c r="B946" s="12"/>
      <c r="C946" s="11"/>
      <c r="D946" s="11"/>
      <c r="E946" s="11"/>
      <c r="F946" s="11"/>
      <c r="G946" s="13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0" customHeight="1">
      <c r="A947" s="11"/>
      <c r="B947" s="12"/>
      <c r="C947" s="11"/>
      <c r="D947" s="11"/>
      <c r="E947" s="11"/>
      <c r="F947" s="11"/>
      <c r="G947" s="13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0" customHeight="1">
      <c r="A948" s="11"/>
      <c r="B948" s="12"/>
      <c r="C948" s="11"/>
      <c r="D948" s="11"/>
      <c r="E948" s="11"/>
      <c r="F948" s="11"/>
      <c r="G948" s="13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0" customHeight="1">
      <c r="A949" s="11"/>
      <c r="B949" s="12"/>
      <c r="C949" s="11"/>
      <c r="D949" s="11"/>
      <c r="E949" s="11"/>
      <c r="F949" s="11"/>
      <c r="G949" s="13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0" customHeight="1">
      <c r="A950" s="11"/>
      <c r="B950" s="12"/>
      <c r="C950" s="11"/>
      <c r="D950" s="11"/>
      <c r="E950" s="11"/>
      <c r="F950" s="11"/>
      <c r="G950" s="13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0" customHeight="1">
      <c r="A951" s="11"/>
      <c r="B951" s="12"/>
      <c r="C951" s="11"/>
      <c r="D951" s="11"/>
      <c r="E951" s="11"/>
      <c r="F951" s="11"/>
      <c r="G951" s="13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0" customHeight="1">
      <c r="A952" s="11"/>
      <c r="B952" s="12"/>
      <c r="C952" s="11"/>
      <c r="D952" s="11"/>
      <c r="E952" s="11"/>
      <c r="F952" s="11"/>
      <c r="G952" s="13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0" customHeight="1">
      <c r="A953" s="11"/>
      <c r="B953" s="12"/>
      <c r="C953" s="11"/>
      <c r="D953" s="11"/>
      <c r="E953" s="11"/>
      <c r="F953" s="11"/>
      <c r="G953" s="13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0" customHeight="1">
      <c r="A954" s="11"/>
      <c r="B954" s="12"/>
      <c r="C954" s="11"/>
      <c r="D954" s="11"/>
      <c r="E954" s="11"/>
      <c r="F954" s="11"/>
      <c r="G954" s="13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0" customHeight="1">
      <c r="A955" s="11"/>
      <c r="B955" s="12"/>
      <c r="C955" s="11"/>
      <c r="D955" s="11"/>
      <c r="E955" s="11"/>
      <c r="F955" s="11"/>
      <c r="G955" s="13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0" customHeight="1">
      <c r="A956" s="11"/>
      <c r="B956" s="12"/>
      <c r="C956" s="11"/>
      <c r="D956" s="11"/>
      <c r="E956" s="11"/>
      <c r="F956" s="11"/>
      <c r="G956" s="13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0" customHeight="1">
      <c r="A957" s="11"/>
      <c r="B957" s="12"/>
      <c r="C957" s="11"/>
      <c r="D957" s="11"/>
      <c r="E957" s="11"/>
      <c r="F957" s="11"/>
      <c r="G957" s="13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0" customHeight="1">
      <c r="A958" s="11"/>
      <c r="B958" s="12"/>
      <c r="C958" s="11"/>
      <c r="D958" s="11"/>
      <c r="E958" s="11"/>
      <c r="F958" s="11"/>
      <c r="G958" s="13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0" customHeight="1">
      <c r="A959" s="11"/>
      <c r="B959" s="12"/>
      <c r="C959" s="11"/>
      <c r="D959" s="11"/>
      <c r="E959" s="11"/>
      <c r="F959" s="11"/>
      <c r="G959" s="13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0" customHeight="1">
      <c r="A960" s="11"/>
      <c r="B960" s="12"/>
      <c r="C960" s="11"/>
      <c r="D960" s="11"/>
      <c r="E960" s="11"/>
      <c r="F960" s="11"/>
      <c r="G960" s="13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0" customHeight="1">
      <c r="A961" s="11"/>
      <c r="B961" s="12"/>
      <c r="C961" s="11"/>
      <c r="D961" s="11"/>
      <c r="E961" s="11"/>
      <c r="F961" s="11"/>
      <c r="G961" s="13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0" customHeight="1">
      <c r="A962" s="11"/>
      <c r="B962" s="12"/>
      <c r="C962" s="11"/>
      <c r="D962" s="11"/>
      <c r="E962" s="11"/>
      <c r="F962" s="11"/>
      <c r="G962" s="13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0" customHeight="1">
      <c r="A963" s="11"/>
      <c r="B963" s="12"/>
      <c r="C963" s="11"/>
      <c r="D963" s="11"/>
      <c r="E963" s="11"/>
      <c r="F963" s="11"/>
      <c r="G963" s="13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0" customHeight="1">
      <c r="A964" s="11"/>
      <c r="B964" s="12"/>
      <c r="C964" s="11"/>
      <c r="D964" s="11"/>
      <c r="E964" s="11"/>
      <c r="F964" s="11"/>
      <c r="G964" s="13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0" customHeight="1">
      <c r="A965" s="11"/>
      <c r="B965" s="12"/>
      <c r="C965" s="11"/>
      <c r="D965" s="11"/>
      <c r="E965" s="11"/>
      <c r="F965" s="11"/>
      <c r="G965" s="13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0" customHeight="1">
      <c r="A966" s="11"/>
      <c r="B966" s="12"/>
      <c r="C966" s="11"/>
      <c r="D966" s="11"/>
      <c r="E966" s="11"/>
      <c r="F966" s="11"/>
      <c r="G966" s="13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0" customHeight="1">
      <c r="A967" s="11"/>
      <c r="B967" s="12"/>
      <c r="C967" s="11"/>
      <c r="D967" s="11"/>
      <c r="E967" s="11"/>
      <c r="F967" s="11"/>
      <c r="G967" s="13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0" customHeight="1">
      <c r="A968" s="11"/>
      <c r="B968" s="12"/>
      <c r="C968" s="11"/>
      <c r="D968" s="11"/>
      <c r="E968" s="11"/>
      <c r="F968" s="11"/>
      <c r="G968" s="13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0" customHeight="1">
      <c r="A969" s="11"/>
      <c r="B969" s="12"/>
      <c r="C969" s="11"/>
      <c r="D969" s="11"/>
      <c r="E969" s="11"/>
      <c r="F969" s="11"/>
      <c r="G969" s="13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0" customHeight="1">
      <c r="A970" s="11"/>
      <c r="B970" s="12"/>
      <c r="C970" s="11"/>
      <c r="D970" s="11"/>
      <c r="E970" s="11"/>
      <c r="F970" s="11"/>
      <c r="G970" s="13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0" customHeight="1">
      <c r="A971" s="11"/>
      <c r="B971" s="12"/>
      <c r="C971" s="11"/>
      <c r="D971" s="11"/>
      <c r="E971" s="11"/>
      <c r="F971" s="11"/>
      <c r="G971" s="13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0" customHeight="1">
      <c r="A972" s="11"/>
      <c r="B972" s="12"/>
      <c r="C972" s="11"/>
      <c r="D972" s="11"/>
      <c r="E972" s="11"/>
      <c r="F972" s="11"/>
      <c r="G972" s="13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0" customHeight="1">
      <c r="A973" s="11"/>
      <c r="B973" s="12"/>
      <c r="C973" s="11"/>
      <c r="D973" s="11"/>
      <c r="E973" s="11"/>
      <c r="F973" s="11"/>
      <c r="G973" s="13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0" customHeight="1">
      <c r="A974" s="11"/>
      <c r="B974" s="12"/>
      <c r="C974" s="11"/>
      <c r="D974" s="11"/>
      <c r="E974" s="11"/>
      <c r="F974" s="11"/>
      <c r="G974" s="13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0" customHeight="1">
      <c r="A975" s="11"/>
      <c r="B975" s="12"/>
      <c r="C975" s="11"/>
      <c r="D975" s="11"/>
      <c r="E975" s="11"/>
      <c r="F975" s="11"/>
      <c r="G975" s="13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0" customHeight="1">
      <c r="A976" s="11"/>
      <c r="B976" s="12"/>
      <c r="C976" s="11"/>
      <c r="D976" s="11"/>
      <c r="E976" s="11"/>
      <c r="F976" s="11"/>
      <c r="G976" s="13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0" customHeight="1">
      <c r="A977" s="11"/>
      <c r="B977" s="12"/>
      <c r="C977" s="11"/>
      <c r="D977" s="11"/>
      <c r="E977" s="11"/>
      <c r="F977" s="11"/>
      <c r="G977" s="13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0" customHeight="1">
      <c r="A978" s="11"/>
      <c r="B978" s="12"/>
      <c r="C978" s="11"/>
      <c r="D978" s="11"/>
      <c r="E978" s="11"/>
      <c r="F978" s="11"/>
      <c r="G978" s="13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0" customHeight="1">
      <c r="A979" s="11"/>
      <c r="B979" s="12"/>
      <c r="C979" s="11"/>
      <c r="D979" s="11"/>
      <c r="E979" s="11"/>
      <c r="F979" s="11"/>
      <c r="G979" s="13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0" customHeight="1">
      <c r="A980" s="11"/>
      <c r="B980" s="12"/>
      <c r="C980" s="11"/>
      <c r="D980" s="11"/>
      <c r="E980" s="11"/>
      <c r="F980" s="11"/>
      <c r="G980" s="13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0" customHeight="1">
      <c r="A981" s="11"/>
      <c r="B981" s="12"/>
      <c r="C981" s="11"/>
      <c r="D981" s="11"/>
      <c r="E981" s="11"/>
      <c r="F981" s="11"/>
      <c r="G981" s="13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0" customHeight="1">
      <c r="A982" s="11"/>
      <c r="B982" s="12"/>
      <c r="C982" s="11"/>
      <c r="D982" s="11"/>
      <c r="E982" s="11"/>
      <c r="F982" s="11"/>
      <c r="G982" s="13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0" customHeight="1">
      <c r="A983" s="11"/>
      <c r="B983" s="12"/>
      <c r="C983" s="11"/>
      <c r="D983" s="11"/>
      <c r="E983" s="11"/>
      <c r="F983" s="11"/>
      <c r="G983" s="13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0" customHeight="1">
      <c r="A984" s="11"/>
      <c r="B984" s="12"/>
      <c r="C984" s="11"/>
      <c r="D984" s="11"/>
      <c r="E984" s="11"/>
      <c r="F984" s="11"/>
      <c r="G984" s="13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0" customHeight="1">
      <c r="A985" s="11"/>
      <c r="B985" s="12"/>
      <c r="C985" s="11"/>
      <c r="D985" s="11"/>
      <c r="E985" s="11"/>
      <c r="F985" s="11"/>
      <c r="G985" s="13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0" customHeight="1">
      <c r="A986" s="11"/>
      <c r="B986" s="12"/>
      <c r="C986" s="11"/>
      <c r="D986" s="11"/>
      <c r="E986" s="11"/>
      <c r="F986" s="11"/>
      <c r="G986" s="13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0" customHeight="1">
      <c r="A987" s="11"/>
      <c r="B987" s="12"/>
      <c r="C987" s="11"/>
      <c r="D987" s="11"/>
      <c r="E987" s="11"/>
      <c r="F987" s="11"/>
      <c r="G987" s="13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0" customHeight="1">
      <c r="A988" s="11"/>
      <c r="B988" s="12"/>
      <c r="C988" s="11"/>
      <c r="D988" s="11"/>
      <c r="E988" s="11"/>
      <c r="F988" s="11"/>
      <c r="G988" s="13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0" customHeight="1">
      <c r="A989" s="11"/>
      <c r="B989" s="12"/>
      <c r="C989" s="11"/>
      <c r="D989" s="11"/>
      <c r="E989" s="11"/>
      <c r="F989" s="11"/>
      <c r="G989" s="13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0" customHeight="1">
      <c r="A990" s="11"/>
      <c r="B990" s="12"/>
      <c r="C990" s="11"/>
      <c r="D990" s="11"/>
      <c r="E990" s="11"/>
      <c r="F990" s="11"/>
      <c r="G990" s="13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0" customHeight="1">
      <c r="A991" s="11"/>
      <c r="B991" s="12"/>
      <c r="C991" s="11"/>
      <c r="D991" s="11"/>
      <c r="E991" s="11"/>
      <c r="F991" s="11"/>
      <c r="G991" s="13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0" customHeight="1">
      <c r="A992" s="11"/>
      <c r="B992" s="12"/>
      <c r="C992" s="11"/>
      <c r="D992" s="11"/>
      <c r="E992" s="11"/>
      <c r="F992" s="11"/>
      <c r="G992" s="13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0" customHeight="1">
      <c r="A993" s="11"/>
      <c r="B993" s="12"/>
      <c r="C993" s="11"/>
      <c r="D993" s="11"/>
      <c r="E993" s="11"/>
      <c r="F993" s="11"/>
      <c r="G993" s="13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0" customHeight="1">
      <c r="A994" s="11"/>
      <c r="B994" s="12"/>
      <c r="C994" s="11"/>
      <c r="D994" s="11"/>
      <c r="E994" s="11"/>
      <c r="F994" s="11"/>
      <c r="G994" s="13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0" customHeight="1">
      <c r="A995" s="11"/>
      <c r="B995" s="12"/>
      <c r="C995" s="11"/>
      <c r="D995" s="11"/>
      <c r="E995" s="11"/>
      <c r="F995" s="11"/>
      <c r="G995" s="13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0" customHeight="1">
      <c r="A996" s="11"/>
      <c r="B996" s="12"/>
      <c r="C996" s="11"/>
      <c r="D996" s="11"/>
      <c r="E996" s="11"/>
      <c r="F996" s="11"/>
      <c r="G996" s="13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0" customHeight="1">
      <c r="A997" s="11"/>
      <c r="B997" s="12"/>
      <c r="C997" s="11"/>
      <c r="D997" s="11"/>
      <c r="E997" s="11"/>
      <c r="F997" s="11"/>
      <c r="G997" s="13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0" customHeight="1">
      <c r="A998" s="11"/>
      <c r="B998" s="12"/>
      <c r="C998" s="11"/>
      <c r="D998" s="11"/>
      <c r="E998" s="11"/>
      <c r="F998" s="11"/>
      <c r="G998" s="13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0" customHeight="1">
      <c r="A999" s="11"/>
      <c r="B999" s="12"/>
      <c r="C999" s="11"/>
      <c r="D999" s="11"/>
      <c r="E999" s="11"/>
      <c r="F999" s="11"/>
      <c r="G999" s="13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0" customHeight="1">
      <c r="A1000" s="11"/>
      <c r="B1000" s="12"/>
      <c r="C1000" s="11"/>
      <c r="D1000" s="11"/>
      <c r="E1000" s="11"/>
      <c r="F1000" s="11"/>
      <c r="G1000" s="13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paperSize="9" scale="76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1.63"/>
    <col customWidth="1" min="3" max="6" width="20.75"/>
    <col customWidth="1" min="7" max="7" width="23.0"/>
    <col customWidth="1" min="8" max="10" width="20.75"/>
    <col customWidth="1" min="11" max="14" width="10.75"/>
    <col customWidth="1" min="15" max="15" width="11.13"/>
    <col customWidth="1" min="16" max="19" width="20.75"/>
    <col customWidth="1" hidden="1" min="20" max="20" width="5.0"/>
    <col customWidth="1" hidden="1" min="21" max="21" width="2.25"/>
    <col customWidth="1" min="22" max="27" width="5.0"/>
    <col customWidth="1" min="28" max="30" width="9.13"/>
  </cols>
  <sheetData>
    <row r="1" ht="21.0" customHeight="1">
      <c r="A1" s="31"/>
      <c r="B1" s="32"/>
      <c r="C1" s="33"/>
      <c r="D1" s="33"/>
      <c r="E1" s="34" t="s">
        <v>15</v>
      </c>
      <c r="F1" s="35"/>
      <c r="G1" s="36" t="s">
        <v>16</v>
      </c>
      <c r="H1" s="35"/>
      <c r="I1" s="37" t="s">
        <v>17</v>
      </c>
      <c r="J1" s="38" t="s">
        <v>18</v>
      </c>
      <c r="K1" s="39" t="s">
        <v>19</v>
      </c>
      <c r="L1" s="38" t="s">
        <v>20</v>
      </c>
      <c r="M1" s="38" t="s">
        <v>21</v>
      </c>
      <c r="N1" s="38" t="s">
        <v>22</v>
      </c>
      <c r="O1" s="38" t="s">
        <v>23</v>
      </c>
      <c r="P1" s="40" t="s">
        <v>24</v>
      </c>
      <c r="Q1" s="41"/>
      <c r="R1" s="42" t="s">
        <v>25</v>
      </c>
      <c r="S1" s="43" t="s">
        <v>26</v>
      </c>
      <c r="T1" s="44"/>
      <c r="U1" s="45"/>
      <c r="V1" s="31"/>
      <c r="W1" s="31"/>
      <c r="X1" s="31"/>
      <c r="Y1" s="31"/>
      <c r="Z1" s="31"/>
      <c r="AA1" s="31"/>
      <c r="AB1" s="31"/>
      <c r="AC1" s="31"/>
      <c r="AD1" s="31"/>
    </row>
    <row r="2" ht="21.0" customHeight="1">
      <c r="A2" s="31"/>
      <c r="B2" s="46" t="s">
        <v>27</v>
      </c>
      <c r="C2" s="47"/>
      <c r="D2" s="48" t="s">
        <v>28</v>
      </c>
      <c r="E2" s="49" t="s">
        <v>29</v>
      </c>
      <c r="F2" s="50"/>
      <c r="G2" s="51"/>
      <c r="H2" s="50"/>
      <c r="I2" s="52"/>
      <c r="J2" s="53" t="s">
        <v>30</v>
      </c>
      <c r="K2" s="54">
        <f t="shared" ref="K2:O2" si="1">COUNTIF(K6:K30,"=H")</f>
        <v>0</v>
      </c>
      <c r="L2" s="54">
        <f t="shared" si="1"/>
        <v>0</v>
      </c>
      <c r="M2" s="54">
        <f t="shared" si="1"/>
        <v>0</v>
      </c>
      <c r="N2" s="54">
        <f t="shared" si="1"/>
        <v>0</v>
      </c>
      <c r="O2" s="54">
        <f t="shared" si="1"/>
        <v>0</v>
      </c>
      <c r="P2" s="55">
        <f t="shared" ref="P2:P4" si="4">SUM(K2:O2)</f>
        <v>0</v>
      </c>
      <c r="Q2" s="41"/>
      <c r="R2" s="56" t="str">
        <f t="shared" ref="R2:S2" si="2">SUM(T6:T31)</f>
        <v>#REF!</v>
      </c>
      <c r="S2" s="57" t="str">
        <f t="shared" si="2"/>
        <v>#REF!</v>
      </c>
      <c r="T2" s="58" t="str">
        <f t="shared" ref="T2:T4" si="5">SUM(K2:S2)</f>
        <v>#REF!</v>
      </c>
      <c r="U2" s="45"/>
      <c r="V2" s="31"/>
      <c r="W2" s="31"/>
      <c r="X2" s="31"/>
      <c r="Y2" s="31"/>
      <c r="Z2" s="31"/>
      <c r="AA2" s="31"/>
      <c r="AB2" s="31"/>
      <c r="AC2" s="31"/>
      <c r="AD2" s="31"/>
    </row>
    <row r="3" ht="21.0" customHeight="1">
      <c r="A3" s="31"/>
      <c r="B3" s="59"/>
      <c r="C3" s="60"/>
      <c r="D3" s="61" t="s">
        <v>7</v>
      </c>
      <c r="E3" s="62">
        <v>2.0250731E7</v>
      </c>
      <c r="F3" s="63"/>
      <c r="G3" s="64"/>
      <c r="H3" s="63"/>
      <c r="I3" s="52"/>
      <c r="J3" s="53" t="s">
        <v>31</v>
      </c>
      <c r="K3" s="54">
        <f t="shared" ref="K3:O3" si="3">COUNTIF(K6:K30,"=M")</f>
        <v>0</v>
      </c>
      <c r="L3" s="54">
        <f t="shared" si="3"/>
        <v>0</v>
      </c>
      <c r="M3" s="54">
        <f t="shared" si="3"/>
        <v>0</v>
      </c>
      <c r="N3" s="54">
        <f t="shared" si="3"/>
        <v>0</v>
      </c>
      <c r="O3" s="54">
        <f t="shared" si="3"/>
        <v>0</v>
      </c>
      <c r="P3" s="55">
        <f t="shared" si="4"/>
        <v>0</v>
      </c>
      <c r="Q3" s="41"/>
      <c r="R3" s="41"/>
      <c r="S3" s="41"/>
      <c r="T3" s="65">
        <f t="shared" si="5"/>
        <v>0</v>
      </c>
      <c r="U3" s="45"/>
      <c r="V3" s="31"/>
      <c r="W3" s="31"/>
      <c r="X3" s="31"/>
      <c r="Y3" s="31"/>
      <c r="Z3" s="31"/>
      <c r="AA3" s="31"/>
      <c r="AB3" s="31"/>
      <c r="AC3" s="31"/>
      <c r="AD3" s="31"/>
    </row>
    <row r="4" ht="21.0" customHeight="1">
      <c r="A4" s="31"/>
      <c r="B4" s="66"/>
      <c r="C4" s="67"/>
      <c r="D4" s="67"/>
      <c r="E4" s="68"/>
      <c r="F4" s="69"/>
      <c r="G4" s="69"/>
      <c r="H4" s="69"/>
      <c r="I4" s="70"/>
      <c r="J4" s="71" t="s">
        <v>32</v>
      </c>
      <c r="K4" s="72">
        <f t="shared" ref="K4:O4" si="6">COUNTIF(K6:K30,"=L")</f>
        <v>0</v>
      </c>
      <c r="L4" s="72">
        <f t="shared" si="6"/>
        <v>0</v>
      </c>
      <c r="M4" s="72">
        <f t="shared" si="6"/>
        <v>0</v>
      </c>
      <c r="N4" s="72">
        <f t="shared" si="6"/>
        <v>0</v>
      </c>
      <c r="O4" s="72">
        <f t="shared" si="6"/>
        <v>0</v>
      </c>
      <c r="P4" s="73">
        <f t="shared" si="4"/>
        <v>0</v>
      </c>
      <c r="Q4" s="74"/>
      <c r="R4" s="74"/>
      <c r="S4" s="74"/>
      <c r="T4" s="75">
        <f t="shared" si="5"/>
        <v>0</v>
      </c>
      <c r="U4" s="45"/>
      <c r="V4" s="31"/>
      <c r="W4" s="31"/>
      <c r="X4" s="31"/>
      <c r="Y4" s="31"/>
      <c r="Z4" s="31"/>
      <c r="AA4" s="31"/>
      <c r="AB4" s="31"/>
      <c r="AC4" s="31"/>
      <c r="AD4" s="31"/>
    </row>
    <row r="5" ht="21.0" customHeigh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45"/>
      <c r="U5" s="45"/>
      <c r="V5" s="31"/>
      <c r="W5" s="31"/>
      <c r="X5" s="31"/>
      <c r="Y5" s="31"/>
      <c r="Z5" s="31"/>
      <c r="AA5" s="31"/>
      <c r="AB5" s="31"/>
      <c r="AC5" s="31"/>
      <c r="AD5" s="31"/>
    </row>
    <row r="6" ht="21.0" customHeight="1">
      <c r="A6" s="2"/>
      <c r="B6" s="76" t="s">
        <v>33</v>
      </c>
      <c r="C6" s="77" t="s">
        <v>34</v>
      </c>
      <c r="D6" s="78"/>
      <c r="E6" s="78"/>
      <c r="F6" s="79"/>
      <c r="G6" s="77" t="s">
        <v>35</v>
      </c>
      <c r="H6" s="78"/>
      <c r="I6" s="78"/>
      <c r="J6" s="79"/>
      <c r="K6" s="80" t="s">
        <v>36</v>
      </c>
      <c r="L6" s="78"/>
      <c r="M6" s="78"/>
      <c r="N6" s="78"/>
      <c r="O6" s="81"/>
      <c r="P6" s="80" t="s">
        <v>37</v>
      </c>
      <c r="Q6" s="78"/>
      <c r="R6" s="78"/>
      <c r="S6" s="82"/>
      <c r="T6" s="41"/>
      <c r="U6" s="41"/>
      <c r="V6" s="41"/>
      <c r="W6" s="41"/>
      <c r="X6" s="83"/>
      <c r="Y6" s="83"/>
      <c r="Z6" s="83"/>
      <c r="AA6" s="83"/>
      <c r="AB6" s="83"/>
      <c r="AC6" s="83"/>
      <c r="AD6" s="83"/>
    </row>
    <row r="7" ht="21.0" customHeight="1">
      <c r="A7" s="2"/>
      <c r="B7" s="84" t="s">
        <v>38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85"/>
      <c r="T7" s="41"/>
      <c r="U7" s="41"/>
      <c r="V7" s="41"/>
      <c r="W7" s="41"/>
      <c r="X7" s="83"/>
      <c r="Y7" s="83"/>
      <c r="Z7" s="83"/>
      <c r="AA7" s="83"/>
      <c r="AB7" s="83"/>
      <c r="AC7" s="83"/>
      <c r="AD7" s="83"/>
    </row>
    <row r="8" ht="143.25" customHeight="1">
      <c r="A8" s="86"/>
      <c r="B8" s="87">
        <v>1.0</v>
      </c>
      <c r="C8" s="88" t="s">
        <v>39</v>
      </c>
      <c r="D8" s="6"/>
      <c r="E8" s="6"/>
      <c r="F8" s="7"/>
      <c r="G8" s="88" t="s">
        <v>40</v>
      </c>
      <c r="H8" s="6"/>
      <c r="I8" s="6"/>
      <c r="J8" s="7"/>
      <c r="K8" s="89"/>
      <c r="L8" s="89"/>
      <c r="M8" s="89"/>
      <c r="N8" s="89"/>
      <c r="O8" s="89"/>
      <c r="P8" s="90"/>
      <c r="Q8" s="6"/>
      <c r="R8" s="6"/>
      <c r="S8" s="85"/>
      <c r="T8" s="41">
        <f t="shared" ref="T8:T9" si="7">IF(OR(K8&lt;&gt;"",L8&lt;&gt;"",M8&lt;&gt;"",N8&lt;&gt;"",O8&lt;&gt;""),1,0)</f>
        <v>0</v>
      </c>
      <c r="U8" s="41">
        <f t="shared" ref="U8:U9" si="8">IF(OR(K8="H",L8="H",M8="H",N8="H",O8="H",K8="M",L8="M",M8="M",N8="M",O8="M",K8="L",L8="L",M8="L",N8="L",O8="L"),1,0)</f>
        <v>0</v>
      </c>
      <c r="V8" s="86">
        <f t="shared" ref="V8:V9" si="9">IF(AND(ISNUMBER($B8)=TRUE,$B8&lt;&gt;"",$C8&lt;&gt;"",$G8&lt;&gt;""),1,0)</f>
        <v>1</v>
      </c>
      <c r="W8" s="86">
        <f t="shared" ref="W8:W9" si="10">IF($K8&lt;&gt;"",1,0)</f>
        <v>0</v>
      </c>
      <c r="X8" s="86">
        <f t="shared" ref="X8:X9" si="11">IF(AND($K8="",$L8&lt;&gt;""),1,0)</f>
        <v>0</v>
      </c>
      <c r="Y8" s="86">
        <f t="shared" ref="Y8:Y9" si="12">IF(AND($K8="",$L8="",$M8&lt;&gt;""),1,0)</f>
        <v>0</v>
      </c>
      <c r="Z8" s="86">
        <f t="shared" ref="Z8:Z9" si="13">IF(AND($K8="",$L8="",$M8="",$N8&lt;&gt;""),1,0)</f>
        <v>0</v>
      </c>
      <c r="AA8" s="86">
        <f t="shared" ref="AA8:AA9" si="14">IF(AND($K8="",$L8="",$M8="",$N8="",$O8&lt;&gt;""),1,0)</f>
        <v>0</v>
      </c>
      <c r="AB8" s="86"/>
      <c r="AC8" s="86"/>
      <c r="AD8" s="86"/>
    </row>
    <row r="9" ht="148.5" customHeight="1">
      <c r="A9" s="86"/>
      <c r="B9" s="91">
        <f>ROW()-7</f>
        <v>2</v>
      </c>
      <c r="C9" s="88" t="s">
        <v>41</v>
      </c>
      <c r="D9" s="6"/>
      <c r="E9" s="6"/>
      <c r="F9" s="7"/>
      <c r="G9" s="88" t="s">
        <v>42</v>
      </c>
      <c r="H9" s="6"/>
      <c r="I9" s="6"/>
      <c r="J9" s="7"/>
      <c r="K9" s="92" t="s">
        <v>43</v>
      </c>
      <c r="L9" s="89"/>
      <c r="M9" s="89"/>
      <c r="N9" s="89"/>
      <c r="O9" s="89"/>
      <c r="P9" s="90"/>
      <c r="Q9" s="6"/>
      <c r="R9" s="6"/>
      <c r="S9" s="85"/>
      <c r="T9" s="41">
        <f t="shared" si="7"/>
        <v>1</v>
      </c>
      <c r="U9" s="41">
        <f t="shared" si="8"/>
        <v>0</v>
      </c>
      <c r="V9" s="86">
        <f t="shared" si="9"/>
        <v>1</v>
      </c>
      <c r="W9" s="86">
        <f t="shared" si="10"/>
        <v>1</v>
      </c>
      <c r="X9" s="86">
        <f t="shared" si="11"/>
        <v>0</v>
      </c>
      <c r="Y9" s="86">
        <f t="shared" si="12"/>
        <v>0</v>
      </c>
      <c r="Z9" s="86">
        <f t="shared" si="13"/>
        <v>0</v>
      </c>
      <c r="AA9" s="86">
        <f t="shared" si="14"/>
        <v>0</v>
      </c>
      <c r="AB9" s="86"/>
      <c r="AC9" s="86"/>
      <c r="AD9" s="86"/>
    </row>
    <row r="10" ht="21.0" customHeight="1">
      <c r="A10" s="93"/>
      <c r="B10" s="94" t="s">
        <v>44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5"/>
      <c r="T10" s="41"/>
      <c r="U10" s="41"/>
      <c r="V10" s="41"/>
      <c r="W10" s="41"/>
      <c r="X10" s="83"/>
      <c r="Y10" s="83"/>
      <c r="Z10" s="83"/>
      <c r="AA10" s="83"/>
      <c r="AB10" s="83"/>
      <c r="AC10" s="83"/>
      <c r="AD10" s="83"/>
    </row>
    <row r="11" ht="217.5" customHeight="1">
      <c r="A11" s="86"/>
      <c r="B11" s="91">
        <f t="shared" ref="B11:B16" si="15">ROW()-8</f>
        <v>3</v>
      </c>
      <c r="C11" s="88" t="s">
        <v>45</v>
      </c>
      <c r="D11" s="6"/>
      <c r="E11" s="6"/>
      <c r="F11" s="7"/>
      <c r="G11" s="88" t="s">
        <v>46</v>
      </c>
      <c r="H11" s="6"/>
      <c r="I11" s="6"/>
      <c r="J11" s="7"/>
      <c r="K11" s="54"/>
      <c r="L11" s="54"/>
      <c r="M11" s="54"/>
      <c r="N11" s="54"/>
      <c r="O11" s="54"/>
      <c r="P11" s="90"/>
      <c r="Q11" s="6"/>
      <c r="R11" s="6"/>
      <c r="S11" s="85"/>
      <c r="T11" s="41">
        <f t="shared" ref="T11:T13" si="16">IF(OR(K11&lt;&gt;"",L11&lt;&gt;"",M11&lt;&gt;"",N11&lt;&gt;"",O11&lt;&gt;""),1,0)</f>
        <v>0</v>
      </c>
      <c r="U11" s="41">
        <f t="shared" ref="U11:U13" si="17">IF(OR(K11="H",L11="H",M11="H",N11="H",O11="H",K11="M",L11="M",M11="M",N11="M",O11="M",K11="L",L11="L",M11="L",N11="L",O11="L"),1,0)</f>
        <v>0</v>
      </c>
      <c r="V11" s="86">
        <f t="shared" ref="V11:V16" si="18">IF(AND(ISNUMBER($B11)=TRUE,$B11&lt;&gt;"",$C11&lt;&gt;"",$G11&lt;&gt;""),1,0)</f>
        <v>1</v>
      </c>
      <c r="W11" s="86">
        <f t="shared" ref="W11:W16" si="19">IF($K11&lt;&gt;"",1,0)</f>
        <v>0</v>
      </c>
      <c r="X11" s="86">
        <f t="shared" ref="X11:X16" si="20">IF(AND($K11="",$L11&lt;&gt;""),1,0)</f>
        <v>0</v>
      </c>
      <c r="Y11" s="86">
        <f t="shared" ref="Y11:Y16" si="21">IF(AND($K11="",$L11="",$M11&lt;&gt;""),1,0)</f>
        <v>0</v>
      </c>
      <c r="Z11" s="86">
        <f t="shared" ref="Z11:Z16" si="22">IF(AND($K11="",$L11="",$M11="",$N11&lt;&gt;""),1,0)</f>
        <v>0</v>
      </c>
      <c r="AA11" s="86">
        <f t="shared" ref="AA11:AA16" si="23">IF(AND($K11="",$L11="",$M11="",$N11="",$O11&lt;&gt;""),1,0)</f>
        <v>0</v>
      </c>
      <c r="AB11" s="86"/>
      <c r="AC11" s="86"/>
      <c r="AD11" s="86"/>
    </row>
    <row r="12" ht="217.5" customHeight="1">
      <c r="A12" s="86"/>
      <c r="B12" s="91">
        <f t="shared" si="15"/>
        <v>4</v>
      </c>
      <c r="C12" s="88" t="s">
        <v>47</v>
      </c>
      <c r="D12" s="6"/>
      <c r="E12" s="6"/>
      <c r="F12" s="7"/>
      <c r="G12" s="88" t="s">
        <v>48</v>
      </c>
      <c r="H12" s="6"/>
      <c r="I12" s="6"/>
      <c r="J12" s="7"/>
      <c r="K12" s="54"/>
      <c r="L12" s="54"/>
      <c r="M12" s="54"/>
      <c r="N12" s="54"/>
      <c r="O12" s="54"/>
      <c r="P12" s="90"/>
      <c r="Q12" s="6"/>
      <c r="R12" s="6"/>
      <c r="S12" s="85"/>
      <c r="T12" s="41">
        <f t="shared" si="16"/>
        <v>0</v>
      </c>
      <c r="U12" s="41">
        <f t="shared" si="17"/>
        <v>0</v>
      </c>
      <c r="V12" s="86">
        <f t="shared" si="18"/>
        <v>1</v>
      </c>
      <c r="W12" s="86">
        <f t="shared" si="19"/>
        <v>0</v>
      </c>
      <c r="X12" s="86">
        <f t="shared" si="20"/>
        <v>0</v>
      </c>
      <c r="Y12" s="86">
        <f t="shared" si="21"/>
        <v>0</v>
      </c>
      <c r="Z12" s="86">
        <f t="shared" si="22"/>
        <v>0</v>
      </c>
      <c r="AA12" s="86">
        <f t="shared" si="23"/>
        <v>0</v>
      </c>
      <c r="AB12" s="86"/>
      <c r="AC12" s="86"/>
      <c r="AD12" s="86"/>
    </row>
    <row r="13" ht="217.5" customHeight="1">
      <c r="A13" s="86"/>
      <c r="B13" s="91">
        <f t="shared" si="15"/>
        <v>5</v>
      </c>
      <c r="C13" s="88" t="s">
        <v>49</v>
      </c>
      <c r="D13" s="6"/>
      <c r="E13" s="6"/>
      <c r="F13" s="7"/>
      <c r="G13" s="88" t="s">
        <v>50</v>
      </c>
      <c r="H13" s="6"/>
      <c r="I13" s="6"/>
      <c r="J13" s="7"/>
      <c r="K13" s="54"/>
      <c r="L13" s="54"/>
      <c r="M13" s="54"/>
      <c r="N13" s="54"/>
      <c r="O13" s="54"/>
      <c r="P13" s="90"/>
      <c r="Q13" s="6"/>
      <c r="R13" s="6"/>
      <c r="S13" s="85"/>
      <c r="T13" s="41">
        <f t="shared" si="16"/>
        <v>0</v>
      </c>
      <c r="U13" s="41">
        <f t="shared" si="17"/>
        <v>0</v>
      </c>
      <c r="V13" s="86">
        <f t="shared" si="18"/>
        <v>1</v>
      </c>
      <c r="W13" s="86">
        <f t="shared" si="19"/>
        <v>0</v>
      </c>
      <c r="X13" s="86">
        <f t="shared" si="20"/>
        <v>0</v>
      </c>
      <c r="Y13" s="86">
        <f t="shared" si="21"/>
        <v>0</v>
      </c>
      <c r="Z13" s="86">
        <f t="shared" si="22"/>
        <v>0</v>
      </c>
      <c r="AA13" s="86">
        <f t="shared" si="23"/>
        <v>0</v>
      </c>
      <c r="AB13" s="86"/>
      <c r="AC13" s="86"/>
      <c r="AD13" s="86"/>
    </row>
    <row r="14" ht="228.75" customHeight="1">
      <c r="A14" s="86"/>
      <c r="B14" s="91">
        <f t="shared" si="15"/>
        <v>6</v>
      </c>
      <c r="C14" s="88" t="s">
        <v>51</v>
      </c>
      <c r="D14" s="6"/>
      <c r="E14" s="6"/>
      <c r="F14" s="7"/>
      <c r="G14" s="88" t="s">
        <v>52</v>
      </c>
      <c r="H14" s="6"/>
      <c r="I14" s="6"/>
      <c r="J14" s="7"/>
      <c r="K14" s="54"/>
      <c r="L14" s="54"/>
      <c r="M14" s="54"/>
      <c r="N14" s="54"/>
      <c r="O14" s="54"/>
      <c r="P14" s="90"/>
      <c r="Q14" s="6"/>
      <c r="R14" s="6"/>
      <c r="S14" s="85"/>
      <c r="T14" s="41"/>
      <c r="U14" s="41"/>
      <c r="V14" s="86">
        <f t="shared" si="18"/>
        <v>1</v>
      </c>
      <c r="W14" s="86">
        <f t="shared" si="19"/>
        <v>0</v>
      </c>
      <c r="X14" s="86">
        <f t="shared" si="20"/>
        <v>0</v>
      </c>
      <c r="Y14" s="86">
        <f t="shared" si="21"/>
        <v>0</v>
      </c>
      <c r="Z14" s="86">
        <f t="shared" si="22"/>
        <v>0</v>
      </c>
      <c r="AA14" s="86">
        <f t="shared" si="23"/>
        <v>0</v>
      </c>
      <c r="AB14" s="86"/>
      <c r="AC14" s="86"/>
      <c r="AD14" s="86"/>
    </row>
    <row r="15" ht="217.5" customHeight="1">
      <c r="A15" s="86"/>
      <c r="B15" s="91">
        <f t="shared" si="15"/>
        <v>7</v>
      </c>
      <c r="C15" s="88" t="s">
        <v>53</v>
      </c>
      <c r="D15" s="6"/>
      <c r="E15" s="6"/>
      <c r="F15" s="7"/>
      <c r="G15" s="88" t="s">
        <v>54</v>
      </c>
      <c r="H15" s="6"/>
      <c r="I15" s="6"/>
      <c r="J15" s="7"/>
      <c r="K15" s="54"/>
      <c r="L15" s="54"/>
      <c r="M15" s="54"/>
      <c r="N15" s="54"/>
      <c r="O15" s="54"/>
      <c r="P15" s="90"/>
      <c r="Q15" s="6"/>
      <c r="R15" s="6"/>
      <c r="S15" s="85"/>
      <c r="T15" s="41">
        <f t="shared" ref="T15:T16" si="24">IF(OR(K15&lt;&gt;"",L15&lt;&gt;"",M15&lt;&gt;"",N15&lt;&gt;"",O15&lt;&gt;""),1,0)</f>
        <v>0</v>
      </c>
      <c r="U15" s="41">
        <f t="shared" ref="U15:U16" si="25">IF(OR(K15="H",L15="H",M15="H",N15="H",O15="H",K15="M",L15="M",M15="M",N15="M",O15="M",K15="L",L15="L",M15="L",N15="L",O15="L"),1,0)</f>
        <v>0</v>
      </c>
      <c r="V15" s="86">
        <f t="shared" si="18"/>
        <v>1</v>
      </c>
      <c r="W15" s="86">
        <f t="shared" si="19"/>
        <v>0</v>
      </c>
      <c r="X15" s="86">
        <f t="shared" si="20"/>
        <v>0</v>
      </c>
      <c r="Y15" s="86">
        <f t="shared" si="21"/>
        <v>0</v>
      </c>
      <c r="Z15" s="86">
        <f t="shared" si="22"/>
        <v>0</v>
      </c>
      <c r="AA15" s="86">
        <f t="shared" si="23"/>
        <v>0</v>
      </c>
      <c r="AB15" s="86"/>
      <c r="AC15" s="86"/>
      <c r="AD15" s="86"/>
    </row>
    <row r="16" ht="217.5" customHeight="1">
      <c r="A16" s="86"/>
      <c r="B16" s="95">
        <f t="shared" si="15"/>
        <v>8</v>
      </c>
      <c r="C16" s="96" t="s">
        <v>55</v>
      </c>
      <c r="F16" s="97"/>
      <c r="G16" s="96" t="s">
        <v>56</v>
      </c>
      <c r="J16" s="97"/>
      <c r="K16" s="98"/>
      <c r="L16" s="98"/>
      <c r="M16" s="98"/>
      <c r="N16" s="98"/>
      <c r="O16" s="98"/>
      <c r="P16" s="99"/>
      <c r="S16" s="100"/>
      <c r="T16" s="41">
        <f t="shared" si="24"/>
        <v>0</v>
      </c>
      <c r="U16" s="41">
        <f t="shared" si="25"/>
        <v>0</v>
      </c>
      <c r="V16" s="86">
        <f t="shared" si="18"/>
        <v>1</v>
      </c>
      <c r="W16" s="86">
        <f t="shared" si="19"/>
        <v>0</v>
      </c>
      <c r="X16" s="86">
        <f t="shared" si="20"/>
        <v>0</v>
      </c>
      <c r="Y16" s="86">
        <f t="shared" si="21"/>
        <v>0</v>
      </c>
      <c r="Z16" s="86">
        <f t="shared" si="22"/>
        <v>0</v>
      </c>
      <c r="AA16" s="86">
        <f t="shared" si="23"/>
        <v>0</v>
      </c>
      <c r="AB16" s="86"/>
      <c r="AC16" s="86"/>
      <c r="AD16" s="86"/>
    </row>
    <row r="17" ht="217.5" customHeight="1">
      <c r="A17" s="86"/>
      <c r="B17" s="101">
        <v>9.0</v>
      </c>
      <c r="C17" s="88" t="s">
        <v>57</v>
      </c>
      <c r="D17" s="6"/>
      <c r="E17" s="6"/>
      <c r="F17" s="7"/>
      <c r="G17" s="88" t="s">
        <v>58</v>
      </c>
      <c r="H17" s="6"/>
      <c r="I17" s="6"/>
      <c r="J17" s="7"/>
      <c r="K17" s="54"/>
      <c r="L17" s="54"/>
      <c r="M17" s="54"/>
      <c r="N17" s="54"/>
      <c r="O17" s="54"/>
      <c r="P17" s="90"/>
      <c r="Q17" s="6"/>
      <c r="R17" s="6"/>
      <c r="S17" s="85"/>
      <c r="T17" s="41" t="str">
        <f>IF(OR(#REF!&lt;&gt;"",#REF!&lt;&gt;"",#REF!&lt;&gt;"",#REF!&lt;&gt;"",#REF!&lt;&gt;""),1,0)</f>
        <v>#REF!</v>
      </c>
      <c r="U17" s="41" t="str">
        <f>IF(OR(#REF!="H",#REF!="H",#REF!="H",#REF!="H",#REF!="H",#REF!="M",#REF!="M",#REF!="M",#REF!="M",#REF!="M",#REF!="L",#REF!="L",#REF!="L",#REF!="L",#REF!="L"),1,0)</f>
        <v>#REF!</v>
      </c>
      <c r="V17" s="86" t="str">
        <f>IF(AND(ISNUMBER(#REF!)=TRUE,#REF!&lt;&gt;"",#REF!&lt;&gt;"",#REF!&lt;&gt;""),1,0)</f>
        <v>#REF!</v>
      </c>
      <c r="W17" s="86" t="str">
        <f>IF(#REF!&lt;&gt;"",1,0)</f>
        <v>#REF!</v>
      </c>
      <c r="X17" s="86" t="str">
        <f>IF(AND(#REF!="",#REF!&lt;&gt;""),1,0)</f>
        <v>#REF!</v>
      </c>
      <c r="Y17" s="86" t="str">
        <f>IF(AND(#REF!="",#REF!="",#REF!&lt;&gt;""),1,0)</f>
        <v>#REF!</v>
      </c>
      <c r="Z17" s="86" t="str">
        <f>IF(AND(#REF!="",#REF!="",#REF!="",#REF!&lt;&gt;""),1,0)</f>
        <v>#REF!</v>
      </c>
      <c r="AA17" s="86" t="str">
        <f>IF(AND(#REF!="",#REF!="",#REF!="",#REF!="",#REF!&lt;&gt;""),1,0)</f>
        <v>#REF!</v>
      </c>
      <c r="AB17" s="86"/>
      <c r="AC17" s="86"/>
      <c r="AD17" s="86"/>
    </row>
    <row r="18" ht="217.5" customHeight="1">
      <c r="A18" s="86"/>
      <c r="B18" s="102">
        <v>10.0</v>
      </c>
      <c r="C18" s="96" t="s">
        <v>59</v>
      </c>
      <c r="F18" s="97"/>
      <c r="G18" s="96" t="s">
        <v>60</v>
      </c>
      <c r="J18" s="97"/>
      <c r="K18" s="98"/>
      <c r="L18" s="98"/>
      <c r="M18" s="98"/>
      <c r="N18" s="98"/>
      <c r="O18" s="98"/>
      <c r="P18" s="99"/>
      <c r="S18" s="100"/>
      <c r="T18" s="41">
        <f>IF(OR(K17&lt;&gt;"",L17&lt;&gt;"",M17&lt;&gt;"",N17&lt;&gt;"",O17&lt;&gt;""),1,0)</f>
        <v>0</v>
      </c>
      <c r="U18" s="41">
        <f>IF(OR(K17="H",L17="H",M17="H",N17="H",O17="H",K17="M",L17="M",M17="M",N17="M",O17="M",K17="L",L17="L",M17="L",N17="L",O17="L"),1,0)</f>
        <v>0</v>
      </c>
      <c r="V18" s="86">
        <f>IF(AND(ISNUMBER($B17)=TRUE,$B17&lt;&gt;"",$C17&lt;&gt;"",$G17&lt;&gt;""),1,0)</f>
        <v>1</v>
      </c>
      <c r="W18" s="86">
        <f>IF($K17&lt;&gt;"",1,0)</f>
        <v>0</v>
      </c>
      <c r="X18" s="86">
        <f>IF(AND($K17="",$L17&lt;&gt;""),1,0)</f>
        <v>0</v>
      </c>
      <c r="Y18" s="86">
        <f>IF(AND($K17="",$L17="",$M17&lt;&gt;""),1,0)</f>
        <v>0</v>
      </c>
      <c r="Z18" s="86">
        <f>IF(AND($K17="",$L17="",$M17="",$N17&lt;&gt;""),1,0)</f>
        <v>0</v>
      </c>
      <c r="AA18" s="86">
        <f>IF(AND($K17="",$L17="",$M17="",$N17="",$O17&lt;&gt;""),1,0)</f>
        <v>0</v>
      </c>
      <c r="AB18" s="86"/>
      <c r="AC18" s="86"/>
      <c r="AD18" s="86"/>
    </row>
    <row r="19" ht="21.0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45"/>
      <c r="U19" s="45"/>
      <c r="V19" s="31"/>
      <c r="W19" s="31"/>
      <c r="X19" s="31"/>
      <c r="Y19" s="31"/>
      <c r="Z19" s="31"/>
      <c r="AA19" s="31"/>
      <c r="AB19" s="31"/>
      <c r="AC19" s="31"/>
      <c r="AD19" s="31"/>
    </row>
    <row r="20" ht="21.0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45"/>
      <c r="U20" s="45"/>
      <c r="V20" s="31"/>
      <c r="W20" s="31"/>
      <c r="X20" s="31"/>
      <c r="Y20" s="31"/>
      <c r="Z20" s="31"/>
      <c r="AA20" s="31"/>
      <c r="AB20" s="31"/>
      <c r="AC20" s="31"/>
      <c r="AD20" s="31"/>
    </row>
    <row r="21" ht="21.0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45"/>
      <c r="U21" s="45"/>
      <c r="V21" s="31"/>
      <c r="W21" s="31"/>
      <c r="X21" s="31"/>
      <c r="Y21" s="31"/>
      <c r="Z21" s="31"/>
      <c r="AA21" s="31"/>
      <c r="AB21" s="31"/>
      <c r="AC21" s="31"/>
      <c r="AD21" s="31"/>
    </row>
    <row r="22" ht="21.0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45"/>
      <c r="U22" s="45"/>
      <c r="V22" s="31"/>
      <c r="W22" s="31"/>
      <c r="X22" s="31"/>
      <c r="Y22" s="31"/>
      <c r="Z22" s="31"/>
      <c r="AA22" s="31"/>
      <c r="AB22" s="31"/>
      <c r="AC22" s="31"/>
      <c r="AD22" s="31"/>
    </row>
    <row r="23" ht="21.0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45"/>
      <c r="U23" s="45"/>
      <c r="V23" s="31"/>
      <c r="W23" s="31"/>
      <c r="X23" s="31"/>
      <c r="Y23" s="31"/>
      <c r="Z23" s="31"/>
      <c r="AA23" s="31"/>
      <c r="AB23" s="31"/>
      <c r="AC23" s="31"/>
      <c r="AD23" s="31"/>
    </row>
    <row r="24" ht="21.0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45"/>
      <c r="U24" s="45"/>
      <c r="V24" s="31"/>
      <c r="W24" s="31"/>
      <c r="X24" s="31"/>
      <c r="Y24" s="31"/>
      <c r="Z24" s="31"/>
      <c r="AA24" s="31"/>
      <c r="AB24" s="31"/>
      <c r="AC24" s="31"/>
      <c r="AD24" s="31"/>
    </row>
    <row r="25" ht="21.0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45"/>
      <c r="U25" s="45"/>
      <c r="V25" s="31"/>
      <c r="W25" s="31"/>
      <c r="X25" s="31"/>
      <c r="Y25" s="31"/>
      <c r="Z25" s="31"/>
      <c r="AA25" s="31"/>
      <c r="AB25" s="31"/>
      <c r="AC25" s="31"/>
      <c r="AD25" s="31"/>
    </row>
    <row r="26" ht="21.0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45"/>
      <c r="U26" s="45"/>
      <c r="V26" s="31"/>
      <c r="W26" s="31"/>
      <c r="X26" s="31"/>
      <c r="Y26" s="31"/>
      <c r="Z26" s="31"/>
      <c r="AA26" s="31"/>
      <c r="AB26" s="31"/>
      <c r="AC26" s="31"/>
      <c r="AD26" s="31"/>
    </row>
    <row r="27" ht="21.0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45"/>
      <c r="U27" s="45"/>
      <c r="V27" s="31"/>
      <c r="W27" s="31"/>
      <c r="X27" s="31"/>
      <c r="Y27" s="31"/>
      <c r="Z27" s="31"/>
      <c r="AA27" s="31"/>
      <c r="AB27" s="31"/>
      <c r="AC27" s="31"/>
      <c r="AD27" s="31"/>
    </row>
    <row r="28" ht="21.0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45"/>
      <c r="U28" s="45"/>
      <c r="V28" s="31"/>
      <c r="W28" s="31"/>
      <c r="X28" s="31"/>
      <c r="Y28" s="31"/>
      <c r="Z28" s="31"/>
      <c r="AA28" s="31"/>
      <c r="AB28" s="31"/>
      <c r="AC28" s="31"/>
      <c r="AD28" s="31"/>
    </row>
    <row r="29" ht="21.0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5"/>
      <c r="U29" s="45"/>
      <c r="V29" s="31"/>
      <c r="W29" s="31"/>
      <c r="X29" s="31"/>
      <c r="Y29" s="31"/>
      <c r="Z29" s="31"/>
      <c r="AA29" s="31"/>
      <c r="AB29" s="31"/>
      <c r="AC29" s="31"/>
      <c r="AD29" s="31"/>
    </row>
    <row r="30" ht="21.0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45"/>
      <c r="U30" s="45"/>
      <c r="V30" s="31"/>
      <c r="W30" s="31"/>
      <c r="X30" s="31"/>
      <c r="Y30" s="31"/>
      <c r="Z30" s="31"/>
      <c r="AA30" s="31"/>
      <c r="AB30" s="31"/>
      <c r="AC30" s="31"/>
      <c r="AD30" s="31"/>
    </row>
    <row r="31" ht="21.0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5"/>
      <c r="U31" s="45"/>
      <c r="V31" s="31"/>
      <c r="W31" s="31"/>
      <c r="X31" s="31"/>
      <c r="Y31" s="31"/>
      <c r="Z31" s="31"/>
      <c r="AA31" s="31"/>
      <c r="AB31" s="31"/>
      <c r="AC31" s="31"/>
      <c r="AD31" s="31"/>
    </row>
    <row r="32" ht="21.0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5"/>
      <c r="U32" s="45"/>
      <c r="V32" s="31"/>
      <c r="W32" s="31"/>
      <c r="X32" s="31"/>
      <c r="Y32" s="31"/>
      <c r="Z32" s="31"/>
      <c r="AA32" s="31"/>
      <c r="AB32" s="31"/>
      <c r="AC32" s="31"/>
      <c r="AD32" s="31"/>
    </row>
    <row r="33" ht="21.0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45"/>
      <c r="U33" s="45"/>
      <c r="V33" s="31"/>
      <c r="W33" s="31"/>
      <c r="X33" s="31"/>
      <c r="Y33" s="31"/>
      <c r="Z33" s="31"/>
      <c r="AA33" s="31"/>
      <c r="AB33" s="31"/>
      <c r="AC33" s="31"/>
      <c r="AD33" s="31"/>
    </row>
    <row r="34" ht="21.0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45"/>
      <c r="U34" s="45"/>
      <c r="V34" s="31"/>
      <c r="W34" s="31"/>
      <c r="X34" s="31"/>
      <c r="Y34" s="31"/>
      <c r="Z34" s="31"/>
      <c r="AA34" s="31"/>
      <c r="AB34" s="31"/>
      <c r="AC34" s="31"/>
      <c r="AD34" s="31"/>
    </row>
    <row r="35" ht="21.0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45"/>
      <c r="U35" s="45"/>
      <c r="V35" s="31"/>
      <c r="W35" s="31"/>
      <c r="X35" s="31"/>
      <c r="Y35" s="31"/>
      <c r="Z35" s="31"/>
      <c r="AA35" s="31"/>
      <c r="AB35" s="31"/>
      <c r="AC35" s="31"/>
      <c r="AD35" s="31"/>
    </row>
    <row r="36" ht="21.0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45"/>
      <c r="U36" s="45"/>
      <c r="V36" s="31"/>
      <c r="W36" s="31"/>
      <c r="X36" s="31"/>
      <c r="Y36" s="31"/>
      <c r="Z36" s="31"/>
      <c r="AA36" s="31"/>
      <c r="AB36" s="31"/>
      <c r="AC36" s="31"/>
      <c r="AD36" s="31"/>
    </row>
    <row r="37" ht="21.0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45"/>
      <c r="U37" s="45"/>
      <c r="V37" s="31"/>
      <c r="W37" s="31"/>
      <c r="X37" s="31"/>
      <c r="Y37" s="31"/>
      <c r="Z37" s="31"/>
      <c r="AA37" s="31"/>
      <c r="AB37" s="31"/>
      <c r="AC37" s="31"/>
      <c r="AD37" s="31"/>
    </row>
    <row r="38" ht="21.0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45"/>
      <c r="U38" s="45"/>
      <c r="V38" s="31"/>
      <c r="W38" s="31"/>
      <c r="X38" s="31"/>
      <c r="Y38" s="31"/>
      <c r="Z38" s="31"/>
      <c r="AA38" s="31"/>
      <c r="AB38" s="31"/>
      <c r="AC38" s="31"/>
      <c r="AD38" s="31"/>
    </row>
    <row r="39" ht="21.0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45"/>
      <c r="U39" s="45"/>
      <c r="V39" s="31"/>
      <c r="W39" s="31"/>
      <c r="X39" s="31"/>
      <c r="Y39" s="31"/>
      <c r="Z39" s="31"/>
      <c r="AA39" s="31"/>
      <c r="AB39" s="31"/>
      <c r="AC39" s="31"/>
      <c r="AD39" s="31"/>
    </row>
    <row r="40" ht="21.0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45"/>
      <c r="U40" s="45"/>
      <c r="V40" s="31"/>
      <c r="W40" s="31"/>
      <c r="X40" s="31"/>
      <c r="Y40" s="31"/>
      <c r="Z40" s="31"/>
      <c r="AA40" s="31"/>
      <c r="AB40" s="31"/>
      <c r="AC40" s="31"/>
      <c r="AD40" s="31"/>
    </row>
    <row r="41" ht="21.0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45"/>
      <c r="U41" s="45"/>
      <c r="V41" s="31"/>
      <c r="W41" s="31"/>
      <c r="X41" s="31"/>
      <c r="Y41" s="31"/>
      <c r="Z41" s="31"/>
      <c r="AA41" s="31"/>
      <c r="AB41" s="31"/>
      <c r="AC41" s="31"/>
      <c r="AD41" s="31"/>
    </row>
    <row r="42" ht="21.0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45"/>
      <c r="U42" s="45"/>
      <c r="V42" s="31"/>
      <c r="W42" s="31"/>
      <c r="X42" s="31"/>
      <c r="Y42" s="31"/>
      <c r="Z42" s="31"/>
      <c r="AA42" s="31"/>
      <c r="AB42" s="31"/>
      <c r="AC42" s="31"/>
      <c r="AD42" s="31"/>
    </row>
    <row r="43" ht="21.0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45"/>
      <c r="U43" s="45"/>
      <c r="V43" s="31"/>
      <c r="W43" s="31"/>
      <c r="X43" s="31"/>
      <c r="Y43" s="31"/>
      <c r="Z43" s="31"/>
      <c r="AA43" s="31"/>
      <c r="AB43" s="31"/>
      <c r="AC43" s="31"/>
      <c r="AD43" s="31"/>
    </row>
    <row r="44" ht="21.0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45"/>
      <c r="U44" s="45"/>
      <c r="V44" s="31"/>
      <c r="W44" s="31"/>
      <c r="X44" s="31"/>
      <c r="Y44" s="31"/>
      <c r="Z44" s="31"/>
      <c r="AA44" s="31"/>
      <c r="AB44" s="31"/>
      <c r="AC44" s="31"/>
      <c r="AD44" s="31"/>
    </row>
    <row r="45" ht="21.0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45"/>
      <c r="U45" s="45"/>
      <c r="V45" s="31"/>
      <c r="W45" s="31"/>
      <c r="X45" s="31"/>
      <c r="Y45" s="31"/>
      <c r="Z45" s="31"/>
      <c r="AA45" s="31"/>
      <c r="AB45" s="31"/>
      <c r="AC45" s="31"/>
      <c r="AD45" s="31"/>
    </row>
    <row r="46" ht="21.0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45"/>
      <c r="U46" s="45"/>
      <c r="V46" s="31"/>
      <c r="W46" s="31"/>
      <c r="X46" s="31"/>
      <c r="Y46" s="31"/>
      <c r="Z46" s="31"/>
      <c r="AA46" s="31"/>
      <c r="AB46" s="31"/>
      <c r="AC46" s="31"/>
      <c r="AD46" s="31"/>
    </row>
    <row r="47" ht="21.0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45"/>
      <c r="U47" s="45"/>
      <c r="V47" s="31"/>
      <c r="W47" s="31"/>
      <c r="X47" s="31"/>
      <c r="Y47" s="31"/>
      <c r="Z47" s="31"/>
      <c r="AA47" s="31"/>
      <c r="AB47" s="31"/>
      <c r="AC47" s="31"/>
      <c r="AD47" s="31"/>
    </row>
    <row r="48" ht="21.0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45"/>
      <c r="U48" s="45"/>
      <c r="V48" s="31"/>
      <c r="W48" s="31"/>
      <c r="X48" s="31"/>
      <c r="Y48" s="31"/>
      <c r="Z48" s="31"/>
      <c r="AA48" s="31"/>
      <c r="AB48" s="31"/>
      <c r="AC48" s="31"/>
      <c r="AD48" s="31"/>
    </row>
    <row r="49" ht="21.0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45"/>
      <c r="U49" s="45"/>
      <c r="V49" s="31"/>
      <c r="W49" s="31"/>
      <c r="X49" s="31"/>
      <c r="Y49" s="31"/>
      <c r="Z49" s="31"/>
      <c r="AA49" s="31"/>
      <c r="AB49" s="31"/>
      <c r="AC49" s="31"/>
      <c r="AD49" s="31"/>
    </row>
    <row r="50" ht="21.0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45"/>
      <c r="U50" s="45"/>
      <c r="V50" s="31"/>
      <c r="W50" s="31"/>
      <c r="X50" s="31"/>
      <c r="Y50" s="31"/>
      <c r="Z50" s="31"/>
      <c r="AA50" s="31"/>
      <c r="AB50" s="31"/>
      <c r="AC50" s="31"/>
      <c r="AD50" s="31"/>
    </row>
    <row r="51" ht="21.0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45"/>
      <c r="U51" s="45"/>
      <c r="V51" s="31"/>
      <c r="W51" s="31"/>
      <c r="X51" s="31"/>
      <c r="Y51" s="31"/>
      <c r="Z51" s="31"/>
      <c r="AA51" s="31"/>
      <c r="AB51" s="31"/>
      <c r="AC51" s="31"/>
      <c r="AD51" s="31"/>
    </row>
    <row r="52" ht="21.0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45"/>
      <c r="U52" s="45"/>
      <c r="V52" s="31"/>
      <c r="W52" s="31"/>
      <c r="X52" s="31"/>
      <c r="Y52" s="31"/>
      <c r="Z52" s="31"/>
      <c r="AA52" s="31"/>
      <c r="AB52" s="31"/>
      <c r="AC52" s="31"/>
      <c r="AD52" s="31"/>
    </row>
    <row r="53" ht="21.0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45"/>
      <c r="U53" s="45"/>
      <c r="V53" s="31"/>
      <c r="W53" s="31"/>
      <c r="X53" s="31"/>
      <c r="Y53" s="31"/>
      <c r="Z53" s="31"/>
      <c r="AA53" s="31"/>
      <c r="AB53" s="31"/>
      <c r="AC53" s="31"/>
      <c r="AD53" s="31"/>
    </row>
    <row r="54" ht="21.0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45"/>
      <c r="U54" s="45"/>
      <c r="V54" s="31"/>
      <c r="W54" s="31"/>
      <c r="X54" s="31"/>
      <c r="Y54" s="31"/>
      <c r="Z54" s="31"/>
      <c r="AA54" s="31"/>
      <c r="AB54" s="31"/>
      <c r="AC54" s="31"/>
      <c r="AD54" s="31"/>
    </row>
    <row r="55" ht="21.0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45"/>
      <c r="U55" s="45"/>
      <c r="V55" s="31"/>
      <c r="W55" s="31"/>
      <c r="X55" s="31"/>
      <c r="Y55" s="31"/>
      <c r="Z55" s="31"/>
      <c r="AA55" s="31"/>
      <c r="AB55" s="31"/>
      <c r="AC55" s="31"/>
      <c r="AD55" s="31"/>
    </row>
    <row r="56" ht="21.0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45"/>
      <c r="U56" s="45"/>
      <c r="V56" s="31"/>
      <c r="W56" s="31"/>
      <c r="X56" s="31"/>
      <c r="Y56" s="31"/>
      <c r="Z56" s="31"/>
      <c r="AA56" s="31"/>
      <c r="AB56" s="31"/>
      <c r="AC56" s="31"/>
      <c r="AD56" s="31"/>
    </row>
    <row r="57" ht="21.0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45"/>
      <c r="U57" s="45"/>
      <c r="V57" s="31"/>
      <c r="W57" s="31"/>
      <c r="X57" s="31"/>
      <c r="Y57" s="31"/>
      <c r="Z57" s="31"/>
      <c r="AA57" s="31"/>
      <c r="AB57" s="31"/>
      <c r="AC57" s="31"/>
      <c r="AD57" s="31"/>
    </row>
    <row r="58" ht="21.0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45"/>
      <c r="U58" s="45"/>
      <c r="V58" s="31"/>
      <c r="W58" s="31"/>
      <c r="X58" s="31"/>
      <c r="Y58" s="31"/>
      <c r="Z58" s="31"/>
      <c r="AA58" s="31"/>
      <c r="AB58" s="31"/>
      <c r="AC58" s="31"/>
      <c r="AD58" s="31"/>
    </row>
    <row r="59" ht="21.0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45"/>
      <c r="U59" s="45"/>
      <c r="V59" s="31"/>
      <c r="W59" s="31"/>
      <c r="X59" s="31"/>
      <c r="Y59" s="31"/>
      <c r="Z59" s="31"/>
      <c r="AA59" s="31"/>
      <c r="AB59" s="31"/>
      <c r="AC59" s="31"/>
      <c r="AD59" s="31"/>
    </row>
    <row r="60" ht="21.0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45"/>
      <c r="U60" s="45"/>
      <c r="V60" s="31"/>
      <c r="W60" s="31"/>
      <c r="X60" s="31"/>
      <c r="Y60" s="31"/>
      <c r="Z60" s="31"/>
      <c r="AA60" s="31"/>
      <c r="AB60" s="31"/>
      <c r="AC60" s="31"/>
      <c r="AD60" s="31"/>
    </row>
    <row r="61" ht="21.0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45"/>
      <c r="U61" s="45"/>
      <c r="V61" s="31"/>
      <c r="W61" s="31"/>
      <c r="X61" s="31"/>
      <c r="Y61" s="31"/>
      <c r="Z61" s="31"/>
      <c r="AA61" s="31"/>
      <c r="AB61" s="31"/>
      <c r="AC61" s="31"/>
      <c r="AD61" s="31"/>
    </row>
    <row r="62" ht="21.0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45"/>
      <c r="U62" s="45"/>
      <c r="V62" s="31"/>
      <c r="W62" s="31"/>
      <c r="X62" s="31"/>
      <c r="Y62" s="31"/>
      <c r="Z62" s="31"/>
      <c r="AA62" s="31"/>
      <c r="AB62" s="31"/>
      <c r="AC62" s="31"/>
      <c r="AD62" s="31"/>
    </row>
    <row r="63" ht="21.0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45"/>
      <c r="U63" s="45"/>
      <c r="V63" s="31"/>
      <c r="W63" s="31"/>
      <c r="X63" s="31"/>
      <c r="Y63" s="31"/>
      <c r="Z63" s="31"/>
      <c r="AA63" s="31"/>
      <c r="AB63" s="31"/>
      <c r="AC63" s="31"/>
      <c r="AD63" s="31"/>
    </row>
    <row r="64" ht="21.0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45"/>
      <c r="U64" s="45"/>
      <c r="V64" s="31"/>
      <c r="W64" s="31"/>
      <c r="X64" s="31"/>
      <c r="Y64" s="31"/>
      <c r="Z64" s="31"/>
      <c r="AA64" s="31"/>
      <c r="AB64" s="31"/>
      <c r="AC64" s="31"/>
      <c r="AD64" s="31"/>
    </row>
    <row r="65" ht="21.0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45"/>
      <c r="U65" s="45"/>
      <c r="V65" s="31"/>
      <c r="W65" s="31"/>
      <c r="X65" s="31"/>
      <c r="Y65" s="31"/>
      <c r="Z65" s="31"/>
      <c r="AA65" s="31"/>
      <c r="AB65" s="31"/>
      <c r="AC65" s="31"/>
      <c r="AD65" s="31"/>
    </row>
    <row r="66" ht="21.0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45"/>
      <c r="U66" s="45"/>
      <c r="V66" s="31"/>
      <c r="W66" s="31"/>
      <c r="X66" s="31"/>
      <c r="Y66" s="31"/>
      <c r="Z66" s="31"/>
      <c r="AA66" s="31"/>
      <c r="AB66" s="31"/>
      <c r="AC66" s="31"/>
      <c r="AD66" s="31"/>
    </row>
    <row r="67" ht="21.0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45"/>
      <c r="U67" s="45"/>
      <c r="V67" s="31"/>
      <c r="W67" s="31"/>
      <c r="X67" s="31"/>
      <c r="Y67" s="31"/>
      <c r="Z67" s="31"/>
      <c r="AA67" s="31"/>
      <c r="AB67" s="31"/>
      <c r="AC67" s="31"/>
      <c r="AD67" s="31"/>
    </row>
    <row r="68" ht="21.0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45"/>
      <c r="U68" s="45"/>
      <c r="V68" s="31"/>
      <c r="W68" s="31"/>
      <c r="X68" s="31"/>
      <c r="Y68" s="31"/>
      <c r="Z68" s="31"/>
      <c r="AA68" s="31"/>
      <c r="AB68" s="31"/>
      <c r="AC68" s="31"/>
      <c r="AD68" s="31"/>
    </row>
    <row r="69" ht="21.0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45"/>
      <c r="U69" s="45"/>
      <c r="V69" s="31"/>
      <c r="W69" s="31"/>
      <c r="X69" s="31"/>
      <c r="Y69" s="31"/>
      <c r="Z69" s="31"/>
      <c r="AA69" s="31"/>
      <c r="AB69" s="31"/>
      <c r="AC69" s="31"/>
      <c r="AD69" s="31"/>
    </row>
    <row r="70" ht="21.0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45"/>
      <c r="U70" s="45"/>
      <c r="V70" s="31"/>
      <c r="W70" s="31"/>
      <c r="X70" s="31"/>
      <c r="Y70" s="31"/>
      <c r="Z70" s="31"/>
      <c r="AA70" s="31"/>
      <c r="AB70" s="31"/>
      <c r="AC70" s="31"/>
      <c r="AD70" s="31"/>
    </row>
    <row r="71" ht="21.0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45"/>
      <c r="U71" s="45"/>
      <c r="V71" s="31"/>
      <c r="W71" s="31"/>
      <c r="X71" s="31"/>
      <c r="Y71" s="31"/>
      <c r="Z71" s="31"/>
      <c r="AA71" s="31"/>
      <c r="AB71" s="31"/>
      <c r="AC71" s="31"/>
      <c r="AD71" s="31"/>
    </row>
    <row r="72" ht="21.0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45"/>
      <c r="U72" s="45"/>
      <c r="V72" s="31"/>
      <c r="W72" s="31"/>
      <c r="X72" s="31"/>
      <c r="Y72" s="31"/>
      <c r="Z72" s="31"/>
      <c r="AA72" s="31"/>
      <c r="AB72" s="31"/>
      <c r="AC72" s="31"/>
      <c r="AD72" s="31"/>
    </row>
    <row r="73" ht="21.0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45"/>
      <c r="U73" s="45"/>
      <c r="V73" s="31"/>
      <c r="W73" s="31"/>
      <c r="X73" s="31"/>
      <c r="Y73" s="31"/>
      <c r="Z73" s="31"/>
      <c r="AA73" s="31"/>
      <c r="AB73" s="31"/>
      <c r="AC73" s="31"/>
      <c r="AD73" s="31"/>
    </row>
    <row r="74" ht="21.0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45"/>
      <c r="U74" s="45"/>
      <c r="V74" s="31"/>
      <c r="W74" s="31"/>
      <c r="X74" s="31"/>
      <c r="Y74" s="31"/>
      <c r="Z74" s="31"/>
      <c r="AA74" s="31"/>
      <c r="AB74" s="31"/>
      <c r="AC74" s="31"/>
      <c r="AD74" s="31"/>
    </row>
    <row r="75" ht="21.0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45"/>
      <c r="U75" s="45"/>
      <c r="V75" s="31"/>
      <c r="W75" s="31"/>
      <c r="X75" s="31"/>
      <c r="Y75" s="31"/>
      <c r="Z75" s="31"/>
      <c r="AA75" s="31"/>
      <c r="AB75" s="31"/>
      <c r="AC75" s="31"/>
      <c r="AD75" s="31"/>
    </row>
    <row r="76" ht="21.0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45"/>
      <c r="U76" s="45"/>
      <c r="V76" s="31"/>
      <c r="W76" s="31"/>
      <c r="X76" s="31"/>
      <c r="Y76" s="31"/>
      <c r="Z76" s="31"/>
      <c r="AA76" s="31"/>
      <c r="AB76" s="31"/>
      <c r="AC76" s="31"/>
      <c r="AD76" s="31"/>
    </row>
    <row r="77" ht="21.0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45"/>
      <c r="U77" s="45"/>
      <c r="V77" s="31"/>
      <c r="W77" s="31"/>
      <c r="X77" s="31"/>
      <c r="Y77" s="31"/>
      <c r="Z77" s="31"/>
      <c r="AA77" s="31"/>
      <c r="AB77" s="31"/>
      <c r="AC77" s="31"/>
      <c r="AD77" s="31"/>
    </row>
    <row r="78" ht="21.0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45"/>
      <c r="U78" s="45"/>
      <c r="V78" s="31"/>
      <c r="W78" s="31"/>
      <c r="X78" s="31"/>
      <c r="Y78" s="31"/>
      <c r="Z78" s="31"/>
      <c r="AA78" s="31"/>
      <c r="AB78" s="31"/>
      <c r="AC78" s="31"/>
      <c r="AD78" s="31"/>
    </row>
    <row r="79" ht="21.0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45"/>
      <c r="U79" s="45"/>
      <c r="V79" s="31"/>
      <c r="W79" s="31"/>
      <c r="X79" s="31"/>
      <c r="Y79" s="31"/>
      <c r="Z79" s="31"/>
      <c r="AA79" s="31"/>
      <c r="AB79" s="31"/>
      <c r="AC79" s="31"/>
      <c r="AD79" s="31"/>
    </row>
    <row r="80" ht="21.0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45"/>
      <c r="U80" s="45"/>
      <c r="V80" s="31"/>
      <c r="W80" s="31"/>
      <c r="X80" s="31"/>
      <c r="Y80" s="31"/>
      <c r="Z80" s="31"/>
      <c r="AA80" s="31"/>
      <c r="AB80" s="31"/>
      <c r="AC80" s="31"/>
      <c r="AD80" s="31"/>
    </row>
    <row r="81" ht="21.0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45"/>
      <c r="U81" s="45"/>
      <c r="V81" s="31"/>
      <c r="W81" s="31"/>
      <c r="X81" s="31"/>
      <c r="Y81" s="31"/>
      <c r="Z81" s="31"/>
      <c r="AA81" s="31"/>
      <c r="AB81" s="31"/>
      <c r="AC81" s="31"/>
      <c r="AD81" s="31"/>
    </row>
    <row r="82" ht="21.0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45"/>
      <c r="U82" s="45"/>
      <c r="V82" s="31"/>
      <c r="W82" s="31"/>
      <c r="X82" s="31"/>
      <c r="Y82" s="31"/>
      <c r="Z82" s="31"/>
      <c r="AA82" s="31"/>
      <c r="AB82" s="31"/>
      <c r="AC82" s="31"/>
      <c r="AD82" s="31"/>
    </row>
    <row r="83" ht="21.0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45"/>
      <c r="U83" s="45"/>
      <c r="V83" s="31"/>
      <c r="W83" s="31"/>
      <c r="X83" s="31"/>
      <c r="Y83" s="31"/>
      <c r="Z83" s="31"/>
      <c r="AA83" s="31"/>
      <c r="AB83" s="31"/>
      <c r="AC83" s="31"/>
      <c r="AD83" s="31"/>
    </row>
    <row r="84" ht="21.0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45"/>
      <c r="U84" s="45"/>
      <c r="V84" s="31"/>
      <c r="W84" s="31"/>
      <c r="X84" s="31"/>
      <c r="Y84" s="31"/>
      <c r="Z84" s="31"/>
      <c r="AA84" s="31"/>
      <c r="AB84" s="31"/>
      <c r="AC84" s="31"/>
      <c r="AD84" s="31"/>
    </row>
    <row r="85" ht="21.0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45"/>
      <c r="U85" s="45"/>
      <c r="V85" s="31"/>
      <c r="W85" s="31"/>
      <c r="X85" s="31"/>
      <c r="Y85" s="31"/>
      <c r="Z85" s="31"/>
      <c r="AA85" s="31"/>
      <c r="AB85" s="31"/>
      <c r="AC85" s="31"/>
      <c r="AD85" s="31"/>
    </row>
    <row r="86" ht="21.0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45"/>
      <c r="U86" s="45"/>
      <c r="V86" s="31"/>
      <c r="W86" s="31"/>
      <c r="X86" s="31"/>
      <c r="Y86" s="31"/>
      <c r="Z86" s="31"/>
      <c r="AA86" s="31"/>
      <c r="AB86" s="31"/>
      <c r="AC86" s="31"/>
      <c r="AD86" s="31"/>
    </row>
    <row r="87" ht="21.0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45"/>
      <c r="U87" s="45"/>
      <c r="V87" s="31"/>
      <c r="W87" s="31"/>
      <c r="X87" s="31"/>
      <c r="Y87" s="31"/>
      <c r="Z87" s="31"/>
      <c r="AA87" s="31"/>
      <c r="AB87" s="31"/>
      <c r="AC87" s="31"/>
      <c r="AD87" s="31"/>
    </row>
    <row r="88" ht="21.0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45"/>
      <c r="U88" s="45"/>
      <c r="V88" s="31"/>
      <c r="W88" s="31"/>
      <c r="X88" s="31"/>
      <c r="Y88" s="31"/>
      <c r="Z88" s="31"/>
      <c r="AA88" s="31"/>
      <c r="AB88" s="31"/>
      <c r="AC88" s="31"/>
      <c r="AD88" s="31"/>
    </row>
    <row r="89" ht="21.0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45"/>
      <c r="U89" s="45"/>
      <c r="V89" s="31"/>
      <c r="W89" s="31"/>
      <c r="X89" s="31"/>
      <c r="Y89" s="31"/>
      <c r="Z89" s="31"/>
      <c r="AA89" s="31"/>
      <c r="AB89" s="31"/>
      <c r="AC89" s="31"/>
      <c r="AD89" s="31"/>
    </row>
    <row r="90" ht="21.0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45"/>
      <c r="U90" s="45"/>
      <c r="V90" s="31"/>
      <c r="W90" s="31"/>
      <c r="X90" s="31"/>
      <c r="Y90" s="31"/>
      <c r="Z90" s="31"/>
      <c r="AA90" s="31"/>
      <c r="AB90" s="31"/>
      <c r="AC90" s="31"/>
      <c r="AD90" s="31"/>
    </row>
    <row r="91" ht="21.0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45"/>
      <c r="U91" s="45"/>
      <c r="V91" s="31"/>
      <c r="W91" s="31"/>
      <c r="X91" s="31"/>
      <c r="Y91" s="31"/>
      <c r="Z91" s="31"/>
      <c r="AA91" s="31"/>
      <c r="AB91" s="31"/>
      <c r="AC91" s="31"/>
      <c r="AD91" s="31"/>
    </row>
    <row r="92" ht="21.0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45"/>
      <c r="U92" s="45"/>
      <c r="V92" s="31"/>
      <c r="W92" s="31"/>
      <c r="X92" s="31"/>
      <c r="Y92" s="31"/>
      <c r="Z92" s="31"/>
      <c r="AA92" s="31"/>
      <c r="AB92" s="31"/>
      <c r="AC92" s="31"/>
      <c r="AD92" s="31"/>
    </row>
    <row r="93" ht="21.0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45"/>
      <c r="U93" s="45"/>
      <c r="V93" s="31"/>
      <c r="W93" s="31"/>
      <c r="X93" s="31"/>
      <c r="Y93" s="31"/>
      <c r="Z93" s="31"/>
      <c r="AA93" s="31"/>
      <c r="AB93" s="31"/>
      <c r="AC93" s="31"/>
      <c r="AD93" s="31"/>
    </row>
    <row r="94" ht="21.0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45"/>
      <c r="U94" s="45"/>
      <c r="V94" s="31"/>
      <c r="W94" s="31"/>
      <c r="X94" s="31"/>
      <c r="Y94" s="31"/>
      <c r="Z94" s="31"/>
      <c r="AA94" s="31"/>
      <c r="AB94" s="31"/>
      <c r="AC94" s="31"/>
      <c r="AD94" s="31"/>
    </row>
    <row r="95" ht="21.0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45"/>
      <c r="U95" s="45"/>
      <c r="V95" s="31"/>
      <c r="W95" s="31"/>
      <c r="X95" s="31"/>
      <c r="Y95" s="31"/>
      <c r="Z95" s="31"/>
      <c r="AA95" s="31"/>
      <c r="AB95" s="31"/>
      <c r="AC95" s="31"/>
      <c r="AD95" s="31"/>
    </row>
    <row r="96" ht="21.0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45"/>
      <c r="U96" s="45"/>
      <c r="V96" s="31"/>
      <c r="W96" s="31"/>
      <c r="X96" s="31"/>
      <c r="Y96" s="31"/>
      <c r="Z96" s="31"/>
      <c r="AA96" s="31"/>
      <c r="AB96" s="31"/>
      <c r="AC96" s="31"/>
      <c r="AD96" s="31"/>
    </row>
    <row r="97" ht="21.0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45"/>
      <c r="U97" s="45"/>
      <c r="V97" s="31"/>
      <c r="W97" s="31"/>
      <c r="X97" s="31"/>
      <c r="Y97" s="31"/>
      <c r="Z97" s="31"/>
      <c r="AA97" s="31"/>
      <c r="AB97" s="31"/>
      <c r="AC97" s="31"/>
      <c r="AD97" s="31"/>
    </row>
    <row r="98" ht="21.0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45"/>
      <c r="U98" s="45"/>
      <c r="V98" s="31"/>
      <c r="W98" s="31"/>
      <c r="X98" s="31"/>
      <c r="Y98" s="31"/>
      <c r="Z98" s="31"/>
      <c r="AA98" s="31"/>
      <c r="AB98" s="31"/>
      <c r="AC98" s="31"/>
      <c r="AD98" s="31"/>
    </row>
    <row r="99" ht="21.0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45"/>
      <c r="U99" s="45"/>
      <c r="V99" s="31"/>
      <c r="W99" s="31"/>
      <c r="X99" s="31"/>
      <c r="Y99" s="31"/>
      <c r="Z99" s="31"/>
      <c r="AA99" s="31"/>
      <c r="AB99" s="31"/>
      <c r="AC99" s="31"/>
      <c r="AD99" s="31"/>
    </row>
    <row r="100" ht="21.0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45"/>
      <c r="U100" s="45"/>
      <c r="V100" s="31"/>
      <c r="W100" s="31"/>
      <c r="X100" s="31"/>
      <c r="Y100" s="31"/>
      <c r="Z100" s="31"/>
      <c r="AA100" s="31"/>
      <c r="AB100" s="31"/>
      <c r="AC100" s="31"/>
      <c r="AD100" s="31"/>
    </row>
    <row r="101" ht="21.0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45"/>
      <c r="U101" s="45"/>
      <c r="V101" s="31"/>
      <c r="W101" s="31"/>
      <c r="X101" s="31"/>
      <c r="Y101" s="31"/>
      <c r="Z101" s="31"/>
      <c r="AA101" s="31"/>
      <c r="AB101" s="31"/>
      <c r="AC101" s="31"/>
      <c r="AD101" s="31"/>
    </row>
    <row r="102" ht="21.0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45"/>
      <c r="U102" s="45"/>
      <c r="V102" s="31"/>
      <c r="W102" s="31"/>
      <c r="X102" s="31"/>
      <c r="Y102" s="31"/>
      <c r="Z102" s="31"/>
      <c r="AA102" s="31"/>
      <c r="AB102" s="31"/>
      <c r="AC102" s="31"/>
      <c r="AD102" s="31"/>
    </row>
    <row r="103" ht="21.0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45"/>
      <c r="U103" s="45"/>
      <c r="V103" s="31"/>
      <c r="W103" s="31"/>
      <c r="X103" s="31"/>
      <c r="Y103" s="31"/>
      <c r="Z103" s="31"/>
      <c r="AA103" s="31"/>
      <c r="AB103" s="31"/>
      <c r="AC103" s="31"/>
      <c r="AD103" s="31"/>
    </row>
    <row r="104" ht="21.0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45"/>
      <c r="U104" s="45"/>
      <c r="V104" s="31"/>
      <c r="W104" s="31"/>
      <c r="X104" s="31"/>
      <c r="Y104" s="31"/>
      <c r="Z104" s="31"/>
      <c r="AA104" s="31"/>
      <c r="AB104" s="31"/>
      <c r="AC104" s="31"/>
      <c r="AD104" s="31"/>
    </row>
    <row r="105" ht="21.0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45"/>
      <c r="U105" s="45"/>
      <c r="V105" s="31"/>
      <c r="W105" s="31"/>
      <c r="X105" s="31"/>
      <c r="Y105" s="31"/>
      <c r="Z105" s="31"/>
      <c r="AA105" s="31"/>
      <c r="AB105" s="31"/>
      <c r="AC105" s="31"/>
      <c r="AD105" s="31"/>
    </row>
    <row r="106" ht="21.0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45"/>
      <c r="U106" s="45"/>
      <c r="V106" s="31"/>
      <c r="W106" s="31"/>
      <c r="X106" s="31"/>
      <c r="Y106" s="31"/>
      <c r="Z106" s="31"/>
      <c r="AA106" s="31"/>
      <c r="AB106" s="31"/>
      <c r="AC106" s="31"/>
      <c r="AD106" s="31"/>
    </row>
    <row r="107" ht="21.0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45"/>
      <c r="U107" s="45"/>
      <c r="V107" s="31"/>
      <c r="W107" s="31"/>
      <c r="X107" s="31"/>
      <c r="Y107" s="31"/>
      <c r="Z107" s="31"/>
      <c r="AA107" s="31"/>
      <c r="AB107" s="31"/>
      <c r="AC107" s="31"/>
      <c r="AD107" s="31"/>
    </row>
    <row r="108" ht="21.0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45"/>
      <c r="U108" s="45"/>
      <c r="V108" s="31"/>
      <c r="W108" s="31"/>
      <c r="X108" s="31"/>
      <c r="Y108" s="31"/>
      <c r="Z108" s="31"/>
      <c r="AA108" s="31"/>
      <c r="AB108" s="31"/>
      <c r="AC108" s="31"/>
      <c r="AD108" s="31"/>
    </row>
    <row r="109" ht="21.0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45"/>
      <c r="U109" s="45"/>
      <c r="V109" s="31"/>
      <c r="W109" s="31"/>
      <c r="X109" s="31"/>
      <c r="Y109" s="31"/>
      <c r="Z109" s="31"/>
      <c r="AA109" s="31"/>
      <c r="AB109" s="31"/>
      <c r="AC109" s="31"/>
      <c r="AD109" s="31"/>
    </row>
    <row r="110" ht="21.0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45"/>
      <c r="U110" s="45"/>
      <c r="V110" s="31"/>
      <c r="W110" s="31"/>
      <c r="X110" s="31"/>
      <c r="Y110" s="31"/>
      <c r="Z110" s="31"/>
      <c r="AA110" s="31"/>
      <c r="AB110" s="31"/>
      <c r="AC110" s="31"/>
      <c r="AD110" s="31"/>
    </row>
    <row r="111" ht="21.0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45"/>
      <c r="U111" s="45"/>
      <c r="V111" s="31"/>
      <c r="W111" s="31"/>
      <c r="X111" s="31"/>
      <c r="Y111" s="31"/>
      <c r="Z111" s="31"/>
      <c r="AA111" s="31"/>
      <c r="AB111" s="31"/>
      <c r="AC111" s="31"/>
      <c r="AD111" s="31"/>
    </row>
    <row r="112" ht="21.0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45"/>
      <c r="U112" s="45"/>
      <c r="V112" s="31"/>
      <c r="W112" s="31"/>
      <c r="X112" s="31"/>
      <c r="Y112" s="31"/>
      <c r="Z112" s="31"/>
      <c r="AA112" s="31"/>
      <c r="AB112" s="31"/>
      <c r="AC112" s="31"/>
      <c r="AD112" s="31"/>
    </row>
    <row r="113" ht="21.0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45"/>
      <c r="U113" s="45"/>
      <c r="V113" s="31"/>
      <c r="W113" s="31"/>
      <c r="X113" s="31"/>
      <c r="Y113" s="31"/>
      <c r="Z113" s="31"/>
      <c r="AA113" s="31"/>
      <c r="AB113" s="31"/>
      <c r="AC113" s="31"/>
      <c r="AD113" s="31"/>
    </row>
    <row r="114" ht="21.0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45"/>
      <c r="U114" s="45"/>
      <c r="V114" s="31"/>
      <c r="W114" s="31"/>
      <c r="X114" s="31"/>
      <c r="Y114" s="31"/>
      <c r="Z114" s="31"/>
      <c r="AA114" s="31"/>
      <c r="AB114" s="31"/>
      <c r="AC114" s="31"/>
      <c r="AD114" s="31"/>
    </row>
    <row r="115" ht="21.0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45"/>
      <c r="U115" s="45"/>
      <c r="V115" s="31"/>
      <c r="W115" s="31"/>
      <c r="X115" s="31"/>
      <c r="Y115" s="31"/>
      <c r="Z115" s="31"/>
      <c r="AA115" s="31"/>
      <c r="AB115" s="31"/>
      <c r="AC115" s="31"/>
      <c r="AD115" s="31"/>
    </row>
    <row r="116" ht="21.0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45"/>
      <c r="U116" s="45"/>
      <c r="V116" s="31"/>
      <c r="W116" s="31"/>
      <c r="X116" s="31"/>
      <c r="Y116" s="31"/>
      <c r="Z116" s="31"/>
      <c r="AA116" s="31"/>
      <c r="AB116" s="31"/>
      <c r="AC116" s="31"/>
      <c r="AD116" s="31"/>
    </row>
    <row r="117" ht="21.0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45"/>
      <c r="U117" s="45"/>
      <c r="V117" s="31"/>
      <c r="W117" s="31"/>
      <c r="X117" s="31"/>
      <c r="Y117" s="31"/>
      <c r="Z117" s="31"/>
      <c r="AA117" s="31"/>
      <c r="AB117" s="31"/>
      <c r="AC117" s="31"/>
      <c r="AD117" s="31"/>
    </row>
    <row r="118" ht="21.0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45"/>
      <c r="U118" s="45"/>
      <c r="V118" s="31"/>
      <c r="W118" s="31"/>
      <c r="X118" s="31"/>
      <c r="Y118" s="31"/>
      <c r="Z118" s="31"/>
      <c r="AA118" s="31"/>
      <c r="AB118" s="31"/>
      <c r="AC118" s="31"/>
      <c r="AD118" s="31"/>
    </row>
    <row r="119" ht="21.0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45"/>
      <c r="U119" s="45"/>
      <c r="V119" s="31"/>
      <c r="W119" s="31"/>
      <c r="X119" s="31"/>
      <c r="Y119" s="31"/>
      <c r="Z119" s="31"/>
      <c r="AA119" s="31"/>
      <c r="AB119" s="31"/>
      <c r="AC119" s="31"/>
      <c r="AD119" s="31"/>
    </row>
    <row r="120" ht="21.0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45"/>
      <c r="U120" s="45"/>
      <c r="V120" s="31"/>
      <c r="W120" s="31"/>
      <c r="X120" s="31"/>
      <c r="Y120" s="31"/>
      <c r="Z120" s="31"/>
      <c r="AA120" s="31"/>
      <c r="AB120" s="31"/>
      <c r="AC120" s="31"/>
      <c r="AD120" s="31"/>
    </row>
    <row r="121" ht="21.0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45"/>
      <c r="U121" s="45"/>
      <c r="V121" s="31"/>
      <c r="W121" s="31"/>
      <c r="X121" s="31"/>
      <c r="Y121" s="31"/>
      <c r="Z121" s="31"/>
      <c r="AA121" s="31"/>
      <c r="AB121" s="31"/>
      <c r="AC121" s="31"/>
      <c r="AD121" s="31"/>
    </row>
    <row r="122" ht="21.0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45"/>
      <c r="U122" s="45"/>
      <c r="V122" s="31"/>
      <c r="W122" s="31"/>
      <c r="X122" s="31"/>
      <c r="Y122" s="31"/>
      <c r="Z122" s="31"/>
      <c r="AA122" s="31"/>
      <c r="AB122" s="31"/>
      <c r="AC122" s="31"/>
      <c r="AD122" s="31"/>
    </row>
    <row r="123" ht="21.0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45"/>
      <c r="U123" s="45"/>
      <c r="V123" s="31"/>
      <c r="W123" s="31"/>
      <c r="X123" s="31"/>
      <c r="Y123" s="31"/>
      <c r="Z123" s="31"/>
      <c r="AA123" s="31"/>
      <c r="AB123" s="31"/>
      <c r="AC123" s="31"/>
      <c r="AD123" s="31"/>
    </row>
    <row r="124" ht="21.0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45"/>
      <c r="U124" s="45"/>
      <c r="V124" s="31"/>
      <c r="W124" s="31"/>
      <c r="X124" s="31"/>
      <c r="Y124" s="31"/>
      <c r="Z124" s="31"/>
      <c r="AA124" s="31"/>
      <c r="AB124" s="31"/>
      <c r="AC124" s="31"/>
      <c r="AD124" s="31"/>
    </row>
    <row r="125" ht="21.0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45"/>
      <c r="U125" s="45"/>
      <c r="V125" s="31"/>
      <c r="W125" s="31"/>
      <c r="X125" s="31"/>
      <c r="Y125" s="31"/>
      <c r="Z125" s="31"/>
      <c r="AA125" s="31"/>
      <c r="AB125" s="31"/>
      <c r="AC125" s="31"/>
      <c r="AD125" s="31"/>
    </row>
    <row r="126" ht="21.0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45"/>
      <c r="U126" s="45"/>
      <c r="V126" s="31"/>
      <c r="W126" s="31"/>
      <c r="X126" s="31"/>
      <c r="Y126" s="31"/>
      <c r="Z126" s="31"/>
      <c r="AA126" s="31"/>
      <c r="AB126" s="31"/>
      <c r="AC126" s="31"/>
      <c r="AD126" s="31"/>
    </row>
    <row r="127" ht="21.0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45"/>
      <c r="U127" s="45"/>
      <c r="V127" s="31"/>
      <c r="W127" s="31"/>
      <c r="X127" s="31"/>
      <c r="Y127" s="31"/>
      <c r="Z127" s="31"/>
      <c r="AA127" s="31"/>
      <c r="AB127" s="31"/>
      <c r="AC127" s="31"/>
      <c r="AD127" s="31"/>
    </row>
    <row r="128" ht="21.0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45"/>
      <c r="U128" s="45"/>
      <c r="V128" s="31"/>
      <c r="W128" s="31"/>
      <c r="X128" s="31"/>
      <c r="Y128" s="31"/>
      <c r="Z128" s="31"/>
      <c r="AA128" s="31"/>
      <c r="AB128" s="31"/>
      <c r="AC128" s="31"/>
      <c r="AD128" s="31"/>
    </row>
    <row r="129" ht="21.0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45"/>
      <c r="U129" s="45"/>
      <c r="V129" s="31"/>
      <c r="W129" s="31"/>
      <c r="X129" s="31"/>
      <c r="Y129" s="31"/>
      <c r="Z129" s="31"/>
      <c r="AA129" s="31"/>
      <c r="AB129" s="31"/>
      <c r="AC129" s="31"/>
      <c r="AD129" s="31"/>
    </row>
    <row r="130" ht="21.0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45"/>
      <c r="U130" s="45"/>
      <c r="V130" s="31"/>
      <c r="W130" s="31"/>
      <c r="X130" s="31"/>
      <c r="Y130" s="31"/>
      <c r="Z130" s="31"/>
      <c r="AA130" s="31"/>
      <c r="AB130" s="31"/>
      <c r="AC130" s="31"/>
      <c r="AD130" s="31"/>
    </row>
    <row r="131" ht="21.0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45"/>
      <c r="U131" s="45"/>
      <c r="V131" s="31"/>
      <c r="W131" s="31"/>
      <c r="X131" s="31"/>
      <c r="Y131" s="31"/>
      <c r="Z131" s="31"/>
      <c r="AA131" s="31"/>
      <c r="AB131" s="31"/>
      <c r="AC131" s="31"/>
      <c r="AD131" s="31"/>
    </row>
    <row r="132" ht="21.0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45"/>
      <c r="U132" s="45"/>
      <c r="V132" s="31"/>
      <c r="W132" s="31"/>
      <c r="X132" s="31"/>
      <c r="Y132" s="31"/>
      <c r="Z132" s="31"/>
      <c r="AA132" s="31"/>
      <c r="AB132" s="31"/>
      <c r="AC132" s="31"/>
      <c r="AD132" s="31"/>
    </row>
    <row r="133" ht="21.0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45"/>
      <c r="U133" s="45"/>
      <c r="V133" s="31"/>
      <c r="W133" s="31"/>
      <c r="X133" s="31"/>
      <c r="Y133" s="31"/>
      <c r="Z133" s="31"/>
      <c r="AA133" s="31"/>
      <c r="AB133" s="31"/>
      <c r="AC133" s="31"/>
      <c r="AD133" s="31"/>
    </row>
    <row r="134" ht="21.0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45"/>
      <c r="U134" s="45"/>
      <c r="V134" s="31"/>
      <c r="W134" s="31"/>
      <c r="X134" s="31"/>
      <c r="Y134" s="31"/>
      <c r="Z134" s="31"/>
      <c r="AA134" s="31"/>
      <c r="AB134" s="31"/>
      <c r="AC134" s="31"/>
      <c r="AD134" s="31"/>
    </row>
    <row r="135" ht="21.0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45"/>
      <c r="U135" s="45"/>
      <c r="V135" s="31"/>
      <c r="W135" s="31"/>
      <c r="X135" s="31"/>
      <c r="Y135" s="31"/>
      <c r="Z135" s="31"/>
      <c r="AA135" s="31"/>
      <c r="AB135" s="31"/>
      <c r="AC135" s="31"/>
      <c r="AD135" s="31"/>
    </row>
    <row r="136" ht="21.0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45"/>
      <c r="U136" s="45"/>
      <c r="V136" s="31"/>
      <c r="W136" s="31"/>
      <c r="X136" s="31"/>
      <c r="Y136" s="31"/>
      <c r="Z136" s="31"/>
      <c r="AA136" s="31"/>
      <c r="AB136" s="31"/>
      <c r="AC136" s="31"/>
      <c r="AD136" s="31"/>
    </row>
    <row r="137" ht="21.0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45"/>
      <c r="U137" s="45"/>
      <c r="V137" s="31"/>
      <c r="W137" s="31"/>
      <c r="X137" s="31"/>
      <c r="Y137" s="31"/>
      <c r="Z137" s="31"/>
      <c r="AA137" s="31"/>
      <c r="AB137" s="31"/>
      <c r="AC137" s="31"/>
      <c r="AD137" s="31"/>
    </row>
    <row r="138" ht="21.0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45"/>
      <c r="U138" s="45"/>
      <c r="V138" s="31"/>
      <c r="W138" s="31"/>
      <c r="X138" s="31"/>
      <c r="Y138" s="31"/>
      <c r="Z138" s="31"/>
      <c r="AA138" s="31"/>
      <c r="AB138" s="31"/>
      <c r="AC138" s="31"/>
      <c r="AD138" s="31"/>
    </row>
    <row r="139" ht="21.0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45"/>
      <c r="U139" s="45"/>
      <c r="V139" s="31"/>
      <c r="W139" s="31"/>
      <c r="X139" s="31"/>
      <c r="Y139" s="31"/>
      <c r="Z139" s="31"/>
      <c r="AA139" s="31"/>
      <c r="AB139" s="31"/>
      <c r="AC139" s="31"/>
      <c r="AD139" s="31"/>
    </row>
    <row r="140" ht="21.0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45"/>
      <c r="U140" s="45"/>
      <c r="V140" s="31"/>
      <c r="W140" s="31"/>
      <c r="X140" s="31"/>
      <c r="Y140" s="31"/>
      <c r="Z140" s="31"/>
      <c r="AA140" s="31"/>
      <c r="AB140" s="31"/>
      <c r="AC140" s="31"/>
      <c r="AD140" s="31"/>
    </row>
    <row r="141" ht="21.0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45"/>
      <c r="U141" s="45"/>
      <c r="V141" s="31"/>
      <c r="W141" s="31"/>
      <c r="X141" s="31"/>
      <c r="Y141" s="31"/>
      <c r="Z141" s="31"/>
      <c r="AA141" s="31"/>
      <c r="AB141" s="31"/>
      <c r="AC141" s="31"/>
      <c r="AD141" s="31"/>
    </row>
    <row r="142" ht="21.0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45"/>
      <c r="U142" s="45"/>
      <c r="V142" s="31"/>
      <c r="W142" s="31"/>
      <c r="X142" s="31"/>
      <c r="Y142" s="31"/>
      <c r="Z142" s="31"/>
      <c r="AA142" s="31"/>
      <c r="AB142" s="31"/>
      <c r="AC142" s="31"/>
      <c r="AD142" s="31"/>
    </row>
    <row r="143" ht="21.0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45"/>
      <c r="U143" s="45"/>
      <c r="V143" s="31"/>
      <c r="W143" s="31"/>
      <c r="X143" s="31"/>
      <c r="Y143" s="31"/>
      <c r="Z143" s="31"/>
      <c r="AA143" s="31"/>
      <c r="AB143" s="31"/>
      <c r="AC143" s="31"/>
      <c r="AD143" s="31"/>
    </row>
    <row r="144" ht="21.0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45"/>
      <c r="U144" s="45"/>
      <c r="V144" s="31"/>
      <c r="W144" s="31"/>
      <c r="X144" s="31"/>
      <c r="Y144" s="31"/>
      <c r="Z144" s="31"/>
      <c r="AA144" s="31"/>
      <c r="AB144" s="31"/>
      <c r="AC144" s="31"/>
      <c r="AD144" s="31"/>
    </row>
    <row r="145" ht="21.0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45"/>
      <c r="U145" s="45"/>
      <c r="V145" s="31"/>
      <c r="W145" s="31"/>
      <c r="X145" s="31"/>
      <c r="Y145" s="31"/>
      <c r="Z145" s="31"/>
      <c r="AA145" s="31"/>
      <c r="AB145" s="31"/>
      <c r="AC145" s="31"/>
      <c r="AD145" s="31"/>
    </row>
    <row r="146" ht="21.0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45"/>
      <c r="U146" s="45"/>
      <c r="V146" s="31"/>
      <c r="W146" s="31"/>
      <c r="X146" s="31"/>
      <c r="Y146" s="31"/>
      <c r="Z146" s="31"/>
      <c r="AA146" s="31"/>
      <c r="AB146" s="31"/>
      <c r="AC146" s="31"/>
      <c r="AD146" s="31"/>
    </row>
    <row r="147" ht="21.0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45"/>
      <c r="U147" s="45"/>
      <c r="V147" s="31"/>
      <c r="W147" s="31"/>
      <c r="X147" s="31"/>
      <c r="Y147" s="31"/>
      <c r="Z147" s="31"/>
      <c r="AA147" s="31"/>
      <c r="AB147" s="31"/>
      <c r="AC147" s="31"/>
      <c r="AD147" s="31"/>
    </row>
    <row r="148" ht="21.0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45"/>
      <c r="U148" s="45"/>
      <c r="V148" s="31"/>
      <c r="W148" s="31"/>
      <c r="X148" s="31"/>
      <c r="Y148" s="31"/>
      <c r="Z148" s="31"/>
      <c r="AA148" s="31"/>
      <c r="AB148" s="31"/>
      <c r="AC148" s="31"/>
      <c r="AD148" s="31"/>
    </row>
    <row r="149" ht="21.0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45"/>
      <c r="U149" s="45"/>
      <c r="V149" s="31"/>
      <c r="W149" s="31"/>
      <c r="X149" s="31"/>
      <c r="Y149" s="31"/>
      <c r="Z149" s="31"/>
      <c r="AA149" s="31"/>
      <c r="AB149" s="31"/>
      <c r="AC149" s="31"/>
      <c r="AD149" s="31"/>
    </row>
    <row r="150" ht="21.0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45"/>
      <c r="U150" s="45"/>
      <c r="V150" s="31"/>
      <c r="W150" s="31"/>
      <c r="X150" s="31"/>
      <c r="Y150" s="31"/>
      <c r="Z150" s="31"/>
      <c r="AA150" s="31"/>
      <c r="AB150" s="31"/>
      <c r="AC150" s="31"/>
      <c r="AD150" s="31"/>
    </row>
    <row r="151" ht="21.0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45"/>
      <c r="U151" s="45"/>
      <c r="V151" s="31"/>
      <c r="W151" s="31"/>
      <c r="X151" s="31"/>
      <c r="Y151" s="31"/>
      <c r="Z151" s="31"/>
      <c r="AA151" s="31"/>
      <c r="AB151" s="31"/>
      <c r="AC151" s="31"/>
      <c r="AD151" s="31"/>
    </row>
    <row r="152" ht="21.0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45"/>
      <c r="U152" s="45"/>
      <c r="V152" s="31"/>
      <c r="W152" s="31"/>
      <c r="X152" s="31"/>
      <c r="Y152" s="31"/>
      <c r="Z152" s="31"/>
      <c r="AA152" s="31"/>
      <c r="AB152" s="31"/>
      <c r="AC152" s="31"/>
      <c r="AD152" s="31"/>
    </row>
    <row r="153" ht="21.0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45"/>
      <c r="U153" s="45"/>
      <c r="V153" s="31"/>
      <c r="W153" s="31"/>
      <c r="X153" s="31"/>
      <c r="Y153" s="31"/>
      <c r="Z153" s="31"/>
      <c r="AA153" s="31"/>
      <c r="AB153" s="31"/>
      <c r="AC153" s="31"/>
      <c r="AD153" s="31"/>
    </row>
    <row r="154" ht="21.0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45"/>
      <c r="U154" s="45"/>
      <c r="V154" s="31"/>
      <c r="W154" s="31"/>
      <c r="X154" s="31"/>
      <c r="Y154" s="31"/>
      <c r="Z154" s="31"/>
      <c r="AA154" s="31"/>
      <c r="AB154" s="31"/>
      <c r="AC154" s="31"/>
      <c r="AD154" s="31"/>
    </row>
    <row r="155" ht="21.0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45"/>
      <c r="U155" s="45"/>
      <c r="V155" s="31"/>
      <c r="W155" s="31"/>
      <c r="X155" s="31"/>
      <c r="Y155" s="31"/>
      <c r="Z155" s="31"/>
      <c r="AA155" s="31"/>
      <c r="AB155" s="31"/>
      <c r="AC155" s="31"/>
      <c r="AD155" s="31"/>
    </row>
    <row r="156" ht="21.0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45"/>
      <c r="U156" s="45"/>
      <c r="V156" s="31"/>
      <c r="W156" s="31"/>
      <c r="X156" s="31"/>
      <c r="Y156" s="31"/>
      <c r="Z156" s="31"/>
      <c r="AA156" s="31"/>
      <c r="AB156" s="31"/>
      <c r="AC156" s="31"/>
      <c r="AD156" s="31"/>
    </row>
    <row r="157" ht="21.0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45"/>
      <c r="U157" s="45"/>
      <c r="V157" s="31"/>
      <c r="W157" s="31"/>
      <c r="X157" s="31"/>
      <c r="Y157" s="31"/>
      <c r="Z157" s="31"/>
      <c r="AA157" s="31"/>
      <c r="AB157" s="31"/>
      <c r="AC157" s="31"/>
      <c r="AD157" s="31"/>
    </row>
    <row r="158" ht="21.0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45"/>
      <c r="U158" s="45"/>
      <c r="V158" s="31"/>
      <c r="W158" s="31"/>
      <c r="X158" s="31"/>
      <c r="Y158" s="31"/>
      <c r="Z158" s="31"/>
      <c r="AA158" s="31"/>
      <c r="AB158" s="31"/>
      <c r="AC158" s="31"/>
      <c r="AD158" s="31"/>
    </row>
    <row r="159" ht="21.0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45"/>
      <c r="U159" s="45"/>
      <c r="V159" s="31"/>
      <c r="W159" s="31"/>
      <c r="X159" s="31"/>
      <c r="Y159" s="31"/>
      <c r="Z159" s="31"/>
      <c r="AA159" s="31"/>
      <c r="AB159" s="31"/>
      <c r="AC159" s="31"/>
      <c r="AD159" s="31"/>
    </row>
    <row r="160" ht="21.0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45"/>
      <c r="U160" s="45"/>
      <c r="V160" s="31"/>
      <c r="W160" s="31"/>
      <c r="X160" s="31"/>
      <c r="Y160" s="31"/>
      <c r="Z160" s="31"/>
      <c r="AA160" s="31"/>
      <c r="AB160" s="31"/>
      <c r="AC160" s="31"/>
      <c r="AD160" s="31"/>
    </row>
    <row r="161" ht="21.0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45"/>
      <c r="U161" s="45"/>
      <c r="V161" s="31"/>
      <c r="W161" s="31"/>
      <c r="X161" s="31"/>
      <c r="Y161" s="31"/>
      <c r="Z161" s="31"/>
      <c r="AA161" s="31"/>
      <c r="AB161" s="31"/>
      <c r="AC161" s="31"/>
      <c r="AD161" s="31"/>
    </row>
    <row r="162" ht="21.0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45"/>
      <c r="U162" s="45"/>
      <c r="V162" s="31"/>
      <c r="W162" s="31"/>
      <c r="X162" s="31"/>
      <c r="Y162" s="31"/>
      <c r="Z162" s="31"/>
      <c r="AA162" s="31"/>
      <c r="AB162" s="31"/>
      <c r="AC162" s="31"/>
      <c r="AD162" s="31"/>
    </row>
    <row r="163" ht="21.0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45"/>
      <c r="U163" s="45"/>
      <c r="V163" s="31"/>
      <c r="W163" s="31"/>
      <c r="X163" s="31"/>
      <c r="Y163" s="31"/>
      <c r="Z163" s="31"/>
      <c r="AA163" s="31"/>
      <c r="AB163" s="31"/>
      <c r="AC163" s="31"/>
      <c r="AD163" s="31"/>
    </row>
    <row r="164" ht="21.0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45"/>
      <c r="U164" s="45"/>
      <c r="V164" s="31"/>
      <c r="W164" s="31"/>
      <c r="X164" s="31"/>
      <c r="Y164" s="31"/>
      <c r="Z164" s="31"/>
      <c r="AA164" s="31"/>
      <c r="AB164" s="31"/>
      <c r="AC164" s="31"/>
      <c r="AD164" s="31"/>
    </row>
    <row r="165" ht="21.0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45"/>
      <c r="U165" s="45"/>
      <c r="V165" s="31"/>
      <c r="W165" s="31"/>
      <c r="X165" s="31"/>
      <c r="Y165" s="31"/>
      <c r="Z165" s="31"/>
      <c r="AA165" s="31"/>
      <c r="AB165" s="31"/>
      <c r="AC165" s="31"/>
      <c r="AD165" s="31"/>
    </row>
    <row r="166" ht="21.0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45"/>
      <c r="U166" s="45"/>
      <c r="V166" s="31"/>
      <c r="W166" s="31"/>
      <c r="X166" s="31"/>
      <c r="Y166" s="31"/>
      <c r="Z166" s="31"/>
      <c r="AA166" s="31"/>
      <c r="AB166" s="31"/>
      <c r="AC166" s="31"/>
      <c r="AD166" s="31"/>
    </row>
    <row r="167" ht="21.0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45"/>
      <c r="U167" s="45"/>
      <c r="V167" s="31"/>
      <c r="W167" s="31"/>
      <c r="X167" s="31"/>
      <c r="Y167" s="31"/>
      <c r="Z167" s="31"/>
      <c r="AA167" s="31"/>
      <c r="AB167" s="31"/>
      <c r="AC167" s="31"/>
      <c r="AD167" s="31"/>
    </row>
    <row r="168" ht="21.0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45"/>
      <c r="U168" s="45"/>
      <c r="V168" s="31"/>
      <c r="W168" s="31"/>
      <c r="X168" s="31"/>
      <c r="Y168" s="31"/>
      <c r="Z168" s="31"/>
      <c r="AA168" s="31"/>
      <c r="AB168" s="31"/>
      <c r="AC168" s="31"/>
      <c r="AD168" s="31"/>
    </row>
    <row r="169" ht="21.0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45"/>
      <c r="U169" s="45"/>
      <c r="V169" s="31"/>
      <c r="W169" s="31"/>
      <c r="X169" s="31"/>
      <c r="Y169" s="31"/>
      <c r="Z169" s="31"/>
      <c r="AA169" s="31"/>
      <c r="AB169" s="31"/>
      <c r="AC169" s="31"/>
      <c r="AD169" s="31"/>
    </row>
    <row r="170" ht="21.0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45"/>
      <c r="U170" s="45"/>
      <c r="V170" s="31"/>
      <c r="W170" s="31"/>
      <c r="X170" s="31"/>
      <c r="Y170" s="31"/>
      <c r="Z170" s="31"/>
      <c r="AA170" s="31"/>
      <c r="AB170" s="31"/>
      <c r="AC170" s="31"/>
      <c r="AD170" s="31"/>
    </row>
    <row r="171" ht="21.0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45"/>
      <c r="U171" s="45"/>
      <c r="V171" s="31"/>
      <c r="W171" s="31"/>
      <c r="X171" s="31"/>
      <c r="Y171" s="31"/>
      <c r="Z171" s="31"/>
      <c r="AA171" s="31"/>
      <c r="AB171" s="31"/>
      <c r="AC171" s="31"/>
      <c r="AD171" s="31"/>
    </row>
    <row r="172" ht="21.0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45"/>
      <c r="U172" s="45"/>
      <c r="V172" s="31"/>
      <c r="W172" s="31"/>
      <c r="X172" s="31"/>
      <c r="Y172" s="31"/>
      <c r="Z172" s="31"/>
      <c r="AA172" s="31"/>
      <c r="AB172" s="31"/>
      <c r="AC172" s="31"/>
      <c r="AD172" s="31"/>
    </row>
    <row r="173" ht="21.0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45"/>
      <c r="U173" s="45"/>
      <c r="V173" s="31"/>
      <c r="W173" s="31"/>
      <c r="X173" s="31"/>
      <c r="Y173" s="31"/>
      <c r="Z173" s="31"/>
      <c r="AA173" s="31"/>
      <c r="AB173" s="31"/>
      <c r="AC173" s="31"/>
      <c r="AD173" s="31"/>
    </row>
    <row r="174" ht="21.0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45"/>
      <c r="U174" s="45"/>
      <c r="V174" s="31"/>
      <c r="W174" s="31"/>
      <c r="X174" s="31"/>
      <c r="Y174" s="31"/>
      <c r="Z174" s="31"/>
      <c r="AA174" s="31"/>
      <c r="AB174" s="31"/>
      <c r="AC174" s="31"/>
      <c r="AD174" s="31"/>
    </row>
    <row r="175" ht="21.0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45"/>
      <c r="U175" s="45"/>
      <c r="V175" s="31"/>
      <c r="W175" s="31"/>
      <c r="X175" s="31"/>
      <c r="Y175" s="31"/>
      <c r="Z175" s="31"/>
      <c r="AA175" s="31"/>
      <c r="AB175" s="31"/>
      <c r="AC175" s="31"/>
      <c r="AD175" s="31"/>
    </row>
    <row r="176" ht="21.0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45"/>
      <c r="U176" s="45"/>
      <c r="V176" s="31"/>
      <c r="W176" s="31"/>
      <c r="X176" s="31"/>
      <c r="Y176" s="31"/>
      <c r="Z176" s="31"/>
      <c r="AA176" s="31"/>
      <c r="AB176" s="31"/>
      <c r="AC176" s="31"/>
      <c r="AD176" s="31"/>
    </row>
    <row r="177" ht="21.0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45"/>
      <c r="U177" s="45"/>
      <c r="V177" s="31"/>
      <c r="W177" s="31"/>
      <c r="X177" s="31"/>
      <c r="Y177" s="31"/>
      <c r="Z177" s="31"/>
      <c r="AA177" s="31"/>
      <c r="AB177" s="31"/>
      <c r="AC177" s="31"/>
      <c r="AD177" s="31"/>
    </row>
    <row r="178" ht="21.0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45"/>
      <c r="U178" s="45"/>
      <c r="V178" s="31"/>
      <c r="W178" s="31"/>
      <c r="X178" s="31"/>
      <c r="Y178" s="31"/>
      <c r="Z178" s="31"/>
      <c r="AA178" s="31"/>
      <c r="AB178" s="31"/>
      <c r="AC178" s="31"/>
      <c r="AD178" s="31"/>
    </row>
    <row r="179" ht="21.0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45"/>
      <c r="U179" s="45"/>
      <c r="V179" s="31"/>
      <c r="W179" s="31"/>
      <c r="X179" s="31"/>
      <c r="Y179" s="31"/>
      <c r="Z179" s="31"/>
      <c r="AA179" s="31"/>
      <c r="AB179" s="31"/>
      <c r="AC179" s="31"/>
      <c r="AD179" s="31"/>
    </row>
    <row r="180" ht="21.0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45"/>
      <c r="U180" s="45"/>
      <c r="V180" s="31"/>
      <c r="W180" s="31"/>
      <c r="X180" s="31"/>
      <c r="Y180" s="31"/>
      <c r="Z180" s="31"/>
      <c r="AA180" s="31"/>
      <c r="AB180" s="31"/>
      <c r="AC180" s="31"/>
      <c r="AD180" s="31"/>
    </row>
    <row r="181" ht="21.0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45"/>
      <c r="U181" s="45"/>
      <c r="V181" s="31"/>
      <c r="W181" s="31"/>
      <c r="X181" s="31"/>
      <c r="Y181" s="31"/>
      <c r="Z181" s="31"/>
      <c r="AA181" s="31"/>
      <c r="AB181" s="31"/>
      <c r="AC181" s="31"/>
      <c r="AD181" s="31"/>
    </row>
    <row r="182" ht="21.0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45"/>
      <c r="U182" s="45"/>
      <c r="V182" s="31"/>
      <c r="W182" s="31"/>
      <c r="X182" s="31"/>
      <c r="Y182" s="31"/>
      <c r="Z182" s="31"/>
      <c r="AA182" s="31"/>
      <c r="AB182" s="31"/>
      <c r="AC182" s="31"/>
      <c r="AD182" s="31"/>
    </row>
    <row r="183" ht="21.0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45"/>
      <c r="U183" s="45"/>
      <c r="V183" s="31"/>
      <c r="W183" s="31"/>
      <c r="X183" s="31"/>
      <c r="Y183" s="31"/>
      <c r="Z183" s="31"/>
      <c r="AA183" s="31"/>
      <c r="AB183" s="31"/>
      <c r="AC183" s="31"/>
      <c r="AD183" s="31"/>
    </row>
    <row r="184" ht="21.0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45"/>
      <c r="U184" s="45"/>
      <c r="V184" s="31"/>
      <c r="W184" s="31"/>
      <c r="X184" s="31"/>
      <c r="Y184" s="31"/>
      <c r="Z184" s="31"/>
      <c r="AA184" s="31"/>
      <c r="AB184" s="31"/>
      <c r="AC184" s="31"/>
      <c r="AD184" s="31"/>
    </row>
    <row r="185" ht="21.0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45"/>
      <c r="U185" s="45"/>
      <c r="V185" s="31"/>
      <c r="W185" s="31"/>
      <c r="X185" s="31"/>
      <c r="Y185" s="31"/>
      <c r="Z185" s="31"/>
      <c r="AA185" s="31"/>
      <c r="AB185" s="31"/>
      <c r="AC185" s="31"/>
      <c r="AD185" s="31"/>
    </row>
    <row r="186" ht="21.0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45"/>
      <c r="U186" s="45"/>
      <c r="V186" s="31"/>
      <c r="W186" s="31"/>
      <c r="X186" s="31"/>
      <c r="Y186" s="31"/>
      <c r="Z186" s="31"/>
      <c r="AA186" s="31"/>
      <c r="AB186" s="31"/>
      <c r="AC186" s="31"/>
      <c r="AD186" s="31"/>
    </row>
    <row r="187" ht="21.0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45"/>
      <c r="U187" s="45"/>
      <c r="V187" s="31"/>
      <c r="W187" s="31"/>
      <c r="X187" s="31"/>
      <c r="Y187" s="31"/>
      <c r="Z187" s="31"/>
      <c r="AA187" s="31"/>
      <c r="AB187" s="31"/>
      <c r="AC187" s="31"/>
      <c r="AD187" s="31"/>
    </row>
    <row r="188" ht="21.0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45"/>
      <c r="U188" s="45"/>
      <c r="V188" s="31"/>
      <c r="W188" s="31"/>
      <c r="X188" s="31"/>
      <c r="Y188" s="31"/>
      <c r="Z188" s="31"/>
      <c r="AA188" s="31"/>
      <c r="AB188" s="31"/>
      <c r="AC188" s="31"/>
      <c r="AD188" s="31"/>
    </row>
    <row r="189" ht="21.0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45"/>
      <c r="U189" s="45"/>
      <c r="V189" s="31"/>
      <c r="W189" s="31"/>
      <c r="X189" s="31"/>
      <c r="Y189" s="31"/>
      <c r="Z189" s="31"/>
      <c r="AA189" s="31"/>
      <c r="AB189" s="31"/>
      <c r="AC189" s="31"/>
      <c r="AD189" s="31"/>
    </row>
    <row r="190" ht="21.0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45"/>
      <c r="U190" s="45"/>
      <c r="V190" s="31"/>
      <c r="W190" s="31"/>
      <c r="X190" s="31"/>
      <c r="Y190" s="31"/>
      <c r="Z190" s="31"/>
      <c r="AA190" s="31"/>
      <c r="AB190" s="31"/>
      <c r="AC190" s="31"/>
      <c r="AD190" s="31"/>
    </row>
    <row r="191" ht="21.0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45"/>
      <c r="U191" s="45"/>
      <c r="V191" s="31"/>
      <c r="W191" s="31"/>
      <c r="X191" s="31"/>
      <c r="Y191" s="31"/>
      <c r="Z191" s="31"/>
      <c r="AA191" s="31"/>
      <c r="AB191" s="31"/>
      <c r="AC191" s="31"/>
      <c r="AD191" s="31"/>
    </row>
    <row r="192" ht="21.0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45"/>
      <c r="U192" s="45"/>
      <c r="V192" s="31"/>
      <c r="W192" s="31"/>
      <c r="X192" s="31"/>
      <c r="Y192" s="31"/>
      <c r="Z192" s="31"/>
      <c r="AA192" s="31"/>
      <c r="AB192" s="31"/>
      <c r="AC192" s="31"/>
      <c r="AD192" s="31"/>
    </row>
    <row r="193" ht="21.0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45"/>
      <c r="U193" s="45"/>
      <c r="V193" s="31"/>
      <c r="W193" s="31"/>
      <c r="X193" s="31"/>
      <c r="Y193" s="31"/>
      <c r="Z193" s="31"/>
      <c r="AA193" s="31"/>
      <c r="AB193" s="31"/>
      <c r="AC193" s="31"/>
      <c r="AD193" s="31"/>
    </row>
    <row r="194" ht="21.0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45"/>
      <c r="U194" s="45"/>
      <c r="V194" s="31"/>
      <c r="W194" s="31"/>
      <c r="X194" s="31"/>
      <c r="Y194" s="31"/>
      <c r="Z194" s="31"/>
      <c r="AA194" s="31"/>
      <c r="AB194" s="31"/>
      <c r="AC194" s="31"/>
      <c r="AD194" s="31"/>
    </row>
    <row r="195" ht="21.0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45"/>
      <c r="U195" s="45"/>
      <c r="V195" s="31"/>
      <c r="W195" s="31"/>
      <c r="X195" s="31"/>
      <c r="Y195" s="31"/>
      <c r="Z195" s="31"/>
      <c r="AA195" s="31"/>
      <c r="AB195" s="31"/>
      <c r="AC195" s="31"/>
      <c r="AD195" s="31"/>
    </row>
    <row r="196" ht="21.0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45"/>
      <c r="U196" s="45"/>
      <c r="V196" s="31"/>
      <c r="W196" s="31"/>
      <c r="X196" s="31"/>
      <c r="Y196" s="31"/>
      <c r="Z196" s="31"/>
      <c r="AA196" s="31"/>
      <c r="AB196" s="31"/>
      <c r="AC196" s="31"/>
      <c r="AD196" s="31"/>
    </row>
    <row r="197" ht="21.0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45"/>
      <c r="U197" s="45"/>
      <c r="V197" s="31"/>
      <c r="W197" s="31"/>
      <c r="X197" s="31"/>
      <c r="Y197" s="31"/>
      <c r="Z197" s="31"/>
      <c r="AA197" s="31"/>
      <c r="AB197" s="31"/>
      <c r="AC197" s="31"/>
      <c r="AD197" s="31"/>
    </row>
    <row r="198" ht="21.0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45"/>
      <c r="U198" s="45"/>
      <c r="V198" s="31"/>
      <c r="W198" s="31"/>
      <c r="X198" s="31"/>
      <c r="Y198" s="31"/>
      <c r="Z198" s="31"/>
      <c r="AA198" s="31"/>
      <c r="AB198" s="31"/>
      <c r="AC198" s="31"/>
      <c r="AD198" s="31"/>
    </row>
    <row r="199" ht="21.0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45"/>
      <c r="U199" s="45"/>
      <c r="V199" s="31"/>
      <c r="W199" s="31"/>
      <c r="X199" s="31"/>
      <c r="Y199" s="31"/>
      <c r="Z199" s="31"/>
      <c r="AA199" s="31"/>
      <c r="AB199" s="31"/>
      <c r="AC199" s="31"/>
      <c r="AD199" s="31"/>
    </row>
    <row r="200" ht="21.0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45"/>
      <c r="U200" s="45"/>
      <c r="V200" s="31"/>
      <c r="W200" s="31"/>
      <c r="X200" s="31"/>
      <c r="Y200" s="31"/>
      <c r="Z200" s="31"/>
      <c r="AA200" s="31"/>
      <c r="AB200" s="31"/>
      <c r="AC200" s="31"/>
      <c r="AD200" s="31"/>
    </row>
    <row r="201" ht="21.0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45"/>
      <c r="U201" s="45"/>
      <c r="V201" s="31"/>
      <c r="W201" s="31"/>
      <c r="X201" s="31"/>
      <c r="Y201" s="31"/>
      <c r="Z201" s="31"/>
      <c r="AA201" s="31"/>
      <c r="AB201" s="31"/>
      <c r="AC201" s="31"/>
      <c r="AD201" s="31"/>
    </row>
    <row r="202" ht="21.0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45"/>
      <c r="U202" s="45"/>
      <c r="V202" s="31"/>
      <c r="W202" s="31"/>
      <c r="X202" s="31"/>
      <c r="Y202" s="31"/>
      <c r="Z202" s="31"/>
      <c r="AA202" s="31"/>
      <c r="AB202" s="31"/>
      <c r="AC202" s="31"/>
      <c r="AD202" s="31"/>
    </row>
    <row r="203" ht="21.0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45"/>
      <c r="U203" s="45"/>
      <c r="V203" s="31"/>
      <c r="W203" s="31"/>
      <c r="X203" s="31"/>
      <c r="Y203" s="31"/>
      <c r="Z203" s="31"/>
      <c r="AA203" s="31"/>
      <c r="AB203" s="31"/>
      <c r="AC203" s="31"/>
      <c r="AD203" s="31"/>
    </row>
    <row r="204" ht="21.0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45"/>
      <c r="U204" s="45"/>
      <c r="V204" s="31"/>
      <c r="W204" s="31"/>
      <c r="X204" s="31"/>
      <c r="Y204" s="31"/>
      <c r="Z204" s="31"/>
      <c r="AA204" s="31"/>
      <c r="AB204" s="31"/>
      <c r="AC204" s="31"/>
      <c r="AD204" s="31"/>
    </row>
    <row r="205" ht="21.0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45"/>
      <c r="U205" s="45"/>
      <c r="V205" s="31"/>
      <c r="W205" s="31"/>
      <c r="X205" s="31"/>
      <c r="Y205" s="31"/>
      <c r="Z205" s="31"/>
      <c r="AA205" s="31"/>
      <c r="AB205" s="31"/>
      <c r="AC205" s="31"/>
      <c r="AD205" s="31"/>
    </row>
    <row r="206" ht="21.0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45"/>
      <c r="U206" s="45"/>
      <c r="V206" s="31"/>
      <c r="W206" s="31"/>
      <c r="X206" s="31"/>
      <c r="Y206" s="31"/>
      <c r="Z206" s="31"/>
      <c r="AA206" s="31"/>
      <c r="AB206" s="31"/>
      <c r="AC206" s="31"/>
      <c r="AD206" s="31"/>
    </row>
    <row r="207" ht="21.0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45"/>
      <c r="U207" s="45"/>
      <c r="V207" s="31"/>
      <c r="W207" s="31"/>
      <c r="X207" s="31"/>
      <c r="Y207" s="31"/>
      <c r="Z207" s="31"/>
      <c r="AA207" s="31"/>
      <c r="AB207" s="31"/>
      <c r="AC207" s="31"/>
      <c r="AD207" s="31"/>
    </row>
    <row r="208" ht="21.0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45"/>
      <c r="U208" s="45"/>
      <c r="V208" s="31"/>
      <c r="W208" s="31"/>
      <c r="X208" s="31"/>
      <c r="Y208" s="31"/>
      <c r="Z208" s="31"/>
      <c r="AA208" s="31"/>
      <c r="AB208" s="31"/>
      <c r="AC208" s="31"/>
      <c r="AD208" s="31"/>
    </row>
    <row r="209" ht="21.0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45"/>
      <c r="U209" s="45"/>
      <c r="V209" s="31"/>
      <c r="W209" s="31"/>
      <c r="X209" s="31"/>
      <c r="Y209" s="31"/>
      <c r="Z209" s="31"/>
      <c r="AA209" s="31"/>
      <c r="AB209" s="31"/>
      <c r="AC209" s="31"/>
      <c r="AD209" s="31"/>
    </row>
    <row r="210" ht="21.0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45"/>
      <c r="U210" s="45"/>
      <c r="V210" s="31"/>
      <c r="W210" s="31"/>
      <c r="X210" s="31"/>
      <c r="Y210" s="31"/>
      <c r="Z210" s="31"/>
      <c r="AA210" s="31"/>
      <c r="AB210" s="31"/>
      <c r="AC210" s="31"/>
      <c r="AD210" s="31"/>
    </row>
    <row r="211" ht="21.0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45"/>
      <c r="U211" s="45"/>
      <c r="V211" s="31"/>
      <c r="W211" s="31"/>
      <c r="X211" s="31"/>
      <c r="Y211" s="31"/>
      <c r="Z211" s="31"/>
      <c r="AA211" s="31"/>
      <c r="AB211" s="31"/>
      <c r="AC211" s="31"/>
      <c r="AD211" s="31"/>
    </row>
    <row r="212" ht="21.0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45"/>
      <c r="U212" s="45"/>
      <c r="V212" s="31"/>
      <c r="W212" s="31"/>
      <c r="X212" s="31"/>
      <c r="Y212" s="31"/>
      <c r="Z212" s="31"/>
      <c r="AA212" s="31"/>
      <c r="AB212" s="31"/>
      <c r="AC212" s="31"/>
      <c r="AD212" s="31"/>
    </row>
    <row r="213" ht="21.0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45"/>
      <c r="U213" s="45"/>
      <c r="V213" s="31"/>
      <c r="W213" s="31"/>
      <c r="X213" s="31"/>
      <c r="Y213" s="31"/>
      <c r="Z213" s="31"/>
      <c r="AA213" s="31"/>
      <c r="AB213" s="31"/>
      <c r="AC213" s="31"/>
      <c r="AD213" s="31"/>
    </row>
    <row r="214" ht="21.0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45"/>
      <c r="U214" s="45"/>
      <c r="V214" s="31"/>
      <c r="W214" s="31"/>
      <c r="X214" s="31"/>
      <c r="Y214" s="31"/>
      <c r="Z214" s="31"/>
      <c r="AA214" s="31"/>
      <c r="AB214" s="31"/>
      <c r="AC214" s="31"/>
      <c r="AD214" s="31"/>
    </row>
    <row r="215" ht="21.0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45"/>
      <c r="U215" s="45"/>
      <c r="V215" s="31"/>
      <c r="W215" s="31"/>
      <c r="X215" s="31"/>
      <c r="Y215" s="31"/>
      <c r="Z215" s="31"/>
      <c r="AA215" s="31"/>
      <c r="AB215" s="31"/>
      <c r="AC215" s="31"/>
      <c r="AD215" s="31"/>
    </row>
    <row r="216" ht="21.0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45"/>
      <c r="U216" s="45"/>
      <c r="V216" s="31"/>
      <c r="W216" s="31"/>
      <c r="X216" s="31"/>
      <c r="Y216" s="31"/>
      <c r="Z216" s="31"/>
      <c r="AA216" s="31"/>
      <c r="AB216" s="31"/>
      <c r="AC216" s="31"/>
      <c r="AD216" s="31"/>
    </row>
    <row r="217" ht="21.0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45"/>
      <c r="U217" s="45"/>
      <c r="V217" s="31"/>
      <c r="W217" s="31"/>
      <c r="X217" s="31"/>
      <c r="Y217" s="31"/>
      <c r="Z217" s="31"/>
      <c r="AA217" s="31"/>
      <c r="AB217" s="31"/>
      <c r="AC217" s="31"/>
      <c r="AD217" s="31"/>
    </row>
    <row r="218" ht="21.0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45"/>
      <c r="U218" s="45"/>
      <c r="V218" s="31"/>
      <c r="W218" s="31"/>
      <c r="X218" s="31"/>
      <c r="Y218" s="31"/>
      <c r="Z218" s="31"/>
      <c r="AA218" s="31"/>
      <c r="AB218" s="31"/>
      <c r="AC218" s="31"/>
      <c r="AD218" s="31"/>
    </row>
    <row r="219" ht="21.0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45"/>
      <c r="U219" s="45"/>
      <c r="V219" s="31"/>
      <c r="W219" s="31"/>
      <c r="X219" s="31"/>
      <c r="Y219" s="31"/>
      <c r="Z219" s="31"/>
      <c r="AA219" s="31"/>
      <c r="AB219" s="31"/>
      <c r="AC219" s="31"/>
      <c r="AD219" s="31"/>
    </row>
    <row r="220" ht="21.0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45"/>
      <c r="U220" s="45"/>
      <c r="V220" s="31"/>
      <c r="W220" s="31"/>
      <c r="X220" s="31"/>
      <c r="Y220" s="31"/>
      <c r="Z220" s="31"/>
      <c r="AA220" s="31"/>
      <c r="AB220" s="31"/>
      <c r="AC220" s="31"/>
      <c r="AD220" s="31"/>
    </row>
    <row r="221" ht="21.0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45"/>
      <c r="U221" s="45"/>
      <c r="V221" s="31"/>
      <c r="W221" s="31"/>
      <c r="X221" s="31"/>
      <c r="Y221" s="31"/>
      <c r="Z221" s="31"/>
      <c r="AA221" s="31"/>
      <c r="AB221" s="31"/>
      <c r="AC221" s="31"/>
      <c r="AD221" s="31"/>
    </row>
    <row r="222" ht="21.0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45"/>
      <c r="U222" s="45"/>
      <c r="V222" s="31"/>
      <c r="W222" s="31"/>
      <c r="X222" s="31"/>
      <c r="Y222" s="31"/>
      <c r="Z222" s="31"/>
      <c r="AA222" s="31"/>
      <c r="AB222" s="31"/>
      <c r="AC222" s="31"/>
      <c r="AD222" s="31"/>
    </row>
    <row r="223" ht="21.0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45"/>
      <c r="U223" s="45"/>
      <c r="V223" s="31"/>
      <c r="W223" s="31"/>
      <c r="X223" s="31"/>
      <c r="Y223" s="31"/>
      <c r="Z223" s="31"/>
      <c r="AA223" s="31"/>
      <c r="AB223" s="31"/>
      <c r="AC223" s="31"/>
      <c r="AD223" s="31"/>
    </row>
    <row r="224" ht="21.0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45"/>
      <c r="U224" s="45"/>
      <c r="V224" s="31"/>
      <c r="W224" s="31"/>
      <c r="X224" s="31"/>
      <c r="Y224" s="31"/>
      <c r="Z224" s="31"/>
      <c r="AA224" s="31"/>
      <c r="AB224" s="31"/>
      <c r="AC224" s="31"/>
      <c r="AD224" s="31"/>
    </row>
    <row r="225" ht="21.0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45"/>
      <c r="U225" s="45"/>
      <c r="V225" s="31"/>
      <c r="W225" s="31"/>
      <c r="X225" s="31"/>
      <c r="Y225" s="31"/>
      <c r="Z225" s="31"/>
      <c r="AA225" s="31"/>
      <c r="AB225" s="31"/>
      <c r="AC225" s="31"/>
      <c r="AD225" s="31"/>
    </row>
    <row r="226" ht="21.0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45"/>
      <c r="U226" s="45"/>
      <c r="V226" s="31"/>
      <c r="W226" s="31"/>
      <c r="X226" s="31"/>
      <c r="Y226" s="31"/>
      <c r="Z226" s="31"/>
      <c r="AA226" s="31"/>
      <c r="AB226" s="31"/>
      <c r="AC226" s="31"/>
      <c r="AD226" s="31"/>
    </row>
    <row r="227" ht="21.0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45"/>
      <c r="U227" s="45"/>
      <c r="V227" s="31"/>
      <c r="W227" s="31"/>
      <c r="X227" s="31"/>
      <c r="Y227" s="31"/>
      <c r="Z227" s="31"/>
      <c r="AA227" s="31"/>
      <c r="AB227" s="31"/>
      <c r="AC227" s="31"/>
      <c r="AD227" s="31"/>
    </row>
    <row r="228" ht="21.0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45"/>
      <c r="U228" s="45"/>
      <c r="V228" s="31"/>
      <c r="W228" s="31"/>
      <c r="X228" s="31"/>
      <c r="Y228" s="31"/>
      <c r="Z228" s="31"/>
      <c r="AA228" s="31"/>
      <c r="AB228" s="31"/>
      <c r="AC228" s="31"/>
      <c r="AD228" s="31"/>
    </row>
    <row r="229" ht="21.0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45"/>
      <c r="U229" s="45"/>
      <c r="V229" s="31"/>
      <c r="W229" s="31"/>
      <c r="X229" s="31"/>
      <c r="Y229" s="31"/>
      <c r="Z229" s="31"/>
      <c r="AA229" s="31"/>
      <c r="AB229" s="31"/>
      <c r="AC229" s="31"/>
      <c r="AD229" s="31"/>
    </row>
    <row r="230" ht="21.0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45"/>
      <c r="U230" s="45"/>
      <c r="V230" s="31"/>
      <c r="W230" s="31"/>
      <c r="X230" s="31"/>
      <c r="Y230" s="31"/>
      <c r="Z230" s="31"/>
      <c r="AA230" s="31"/>
      <c r="AB230" s="31"/>
      <c r="AC230" s="31"/>
      <c r="AD230" s="31"/>
    </row>
    <row r="231" ht="21.0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45"/>
      <c r="U231" s="45"/>
      <c r="V231" s="31"/>
      <c r="W231" s="31"/>
      <c r="X231" s="31"/>
      <c r="Y231" s="31"/>
      <c r="Z231" s="31"/>
      <c r="AA231" s="31"/>
      <c r="AB231" s="31"/>
      <c r="AC231" s="31"/>
      <c r="AD231" s="31"/>
    </row>
    <row r="232" ht="21.0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45"/>
      <c r="U232" s="45"/>
      <c r="V232" s="31"/>
      <c r="W232" s="31"/>
      <c r="X232" s="31"/>
      <c r="Y232" s="31"/>
      <c r="Z232" s="31"/>
      <c r="AA232" s="31"/>
      <c r="AB232" s="31"/>
      <c r="AC232" s="31"/>
      <c r="AD232" s="31"/>
    </row>
    <row r="233" ht="21.0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45"/>
      <c r="U233" s="45"/>
      <c r="V233" s="31"/>
      <c r="W233" s="31"/>
      <c r="X233" s="31"/>
      <c r="Y233" s="31"/>
      <c r="Z233" s="31"/>
      <c r="AA233" s="31"/>
      <c r="AB233" s="31"/>
      <c r="AC233" s="31"/>
      <c r="AD233" s="31"/>
    </row>
    <row r="234" ht="21.0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45"/>
      <c r="U234" s="45"/>
      <c r="V234" s="31"/>
      <c r="W234" s="31"/>
      <c r="X234" s="31"/>
      <c r="Y234" s="31"/>
      <c r="Z234" s="31"/>
      <c r="AA234" s="31"/>
      <c r="AB234" s="31"/>
      <c r="AC234" s="31"/>
      <c r="AD234" s="31"/>
    </row>
    <row r="235" ht="21.0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45"/>
      <c r="U235" s="45"/>
      <c r="V235" s="31"/>
      <c r="W235" s="31"/>
      <c r="X235" s="31"/>
      <c r="Y235" s="31"/>
      <c r="Z235" s="31"/>
      <c r="AA235" s="31"/>
      <c r="AB235" s="31"/>
      <c r="AC235" s="31"/>
      <c r="AD235" s="31"/>
    </row>
    <row r="236" ht="21.0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45"/>
      <c r="U236" s="45"/>
      <c r="V236" s="31"/>
      <c r="W236" s="31"/>
      <c r="X236" s="31"/>
      <c r="Y236" s="31"/>
      <c r="Z236" s="31"/>
      <c r="AA236" s="31"/>
      <c r="AB236" s="31"/>
      <c r="AC236" s="31"/>
      <c r="AD236" s="31"/>
    </row>
    <row r="237" ht="21.0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45"/>
      <c r="U237" s="45"/>
      <c r="V237" s="31"/>
      <c r="W237" s="31"/>
      <c r="X237" s="31"/>
      <c r="Y237" s="31"/>
      <c r="Z237" s="31"/>
      <c r="AA237" s="31"/>
      <c r="AB237" s="31"/>
      <c r="AC237" s="31"/>
      <c r="AD237" s="31"/>
    </row>
    <row r="238" ht="21.0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45"/>
      <c r="U238" s="45"/>
      <c r="V238" s="31"/>
      <c r="W238" s="31"/>
      <c r="X238" s="31"/>
      <c r="Y238" s="31"/>
      <c r="Z238" s="31"/>
      <c r="AA238" s="31"/>
      <c r="AB238" s="31"/>
      <c r="AC238" s="31"/>
      <c r="AD238" s="31"/>
    </row>
    <row r="239" ht="21.0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45"/>
      <c r="U239" s="45"/>
      <c r="V239" s="31"/>
      <c r="W239" s="31"/>
      <c r="X239" s="31"/>
      <c r="Y239" s="31"/>
      <c r="Z239" s="31"/>
      <c r="AA239" s="31"/>
      <c r="AB239" s="31"/>
      <c r="AC239" s="31"/>
      <c r="AD239" s="31"/>
    </row>
    <row r="240" ht="21.0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45"/>
      <c r="U240" s="45"/>
      <c r="V240" s="31"/>
      <c r="W240" s="31"/>
      <c r="X240" s="31"/>
      <c r="Y240" s="31"/>
      <c r="Z240" s="31"/>
      <c r="AA240" s="31"/>
      <c r="AB240" s="31"/>
      <c r="AC240" s="31"/>
      <c r="AD240" s="31"/>
    </row>
    <row r="241" ht="21.0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45"/>
      <c r="U241" s="45"/>
      <c r="V241" s="31"/>
      <c r="W241" s="31"/>
      <c r="X241" s="31"/>
      <c r="Y241" s="31"/>
      <c r="Z241" s="31"/>
      <c r="AA241" s="31"/>
      <c r="AB241" s="31"/>
      <c r="AC241" s="31"/>
      <c r="AD241" s="31"/>
    </row>
    <row r="242" ht="21.0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45"/>
      <c r="U242" s="45"/>
      <c r="V242" s="31"/>
      <c r="W242" s="31"/>
      <c r="X242" s="31"/>
      <c r="Y242" s="31"/>
      <c r="Z242" s="31"/>
      <c r="AA242" s="31"/>
      <c r="AB242" s="31"/>
      <c r="AC242" s="31"/>
      <c r="AD242" s="31"/>
    </row>
    <row r="243" ht="21.0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45"/>
      <c r="U243" s="45"/>
      <c r="V243" s="31"/>
      <c r="W243" s="31"/>
      <c r="X243" s="31"/>
      <c r="Y243" s="31"/>
      <c r="Z243" s="31"/>
      <c r="AA243" s="31"/>
      <c r="AB243" s="31"/>
      <c r="AC243" s="31"/>
      <c r="AD243" s="31"/>
    </row>
    <row r="244" ht="21.0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45"/>
      <c r="U244" s="45"/>
      <c r="V244" s="31"/>
      <c r="W244" s="31"/>
      <c r="X244" s="31"/>
      <c r="Y244" s="31"/>
      <c r="Z244" s="31"/>
      <c r="AA244" s="31"/>
      <c r="AB244" s="31"/>
      <c r="AC244" s="31"/>
      <c r="AD244" s="31"/>
    </row>
    <row r="245" ht="21.0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45"/>
      <c r="U245" s="45"/>
      <c r="V245" s="31"/>
      <c r="W245" s="31"/>
      <c r="X245" s="31"/>
      <c r="Y245" s="31"/>
      <c r="Z245" s="31"/>
      <c r="AA245" s="31"/>
      <c r="AB245" s="31"/>
      <c r="AC245" s="31"/>
      <c r="AD245" s="31"/>
    </row>
    <row r="246" ht="21.0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45"/>
      <c r="U246" s="45"/>
      <c r="V246" s="31"/>
      <c r="W246" s="31"/>
      <c r="X246" s="31"/>
      <c r="Y246" s="31"/>
      <c r="Z246" s="31"/>
      <c r="AA246" s="31"/>
      <c r="AB246" s="31"/>
      <c r="AC246" s="31"/>
      <c r="AD246" s="31"/>
    </row>
    <row r="247" ht="21.0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45"/>
      <c r="U247" s="45"/>
      <c r="V247" s="31"/>
      <c r="W247" s="31"/>
      <c r="X247" s="31"/>
      <c r="Y247" s="31"/>
      <c r="Z247" s="31"/>
      <c r="AA247" s="31"/>
      <c r="AB247" s="31"/>
      <c r="AC247" s="31"/>
      <c r="AD247" s="31"/>
    </row>
    <row r="248" ht="21.0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45"/>
      <c r="U248" s="45"/>
      <c r="V248" s="31"/>
      <c r="W248" s="31"/>
      <c r="X248" s="31"/>
      <c r="Y248" s="31"/>
      <c r="Z248" s="31"/>
      <c r="AA248" s="31"/>
      <c r="AB248" s="31"/>
      <c r="AC248" s="31"/>
      <c r="AD248" s="31"/>
    </row>
    <row r="249" ht="21.0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45"/>
      <c r="U249" s="45"/>
      <c r="V249" s="31"/>
      <c r="W249" s="31"/>
      <c r="X249" s="31"/>
      <c r="Y249" s="31"/>
      <c r="Z249" s="31"/>
      <c r="AA249" s="31"/>
      <c r="AB249" s="31"/>
      <c r="AC249" s="31"/>
      <c r="AD249" s="31"/>
    </row>
    <row r="250" ht="21.0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45"/>
      <c r="U250" s="45"/>
      <c r="V250" s="31"/>
      <c r="W250" s="31"/>
      <c r="X250" s="31"/>
      <c r="Y250" s="31"/>
      <c r="Z250" s="31"/>
      <c r="AA250" s="31"/>
      <c r="AB250" s="31"/>
      <c r="AC250" s="31"/>
      <c r="AD250" s="31"/>
    </row>
    <row r="251" ht="21.0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45"/>
      <c r="U251" s="45"/>
      <c r="V251" s="31"/>
      <c r="W251" s="31"/>
      <c r="X251" s="31"/>
      <c r="Y251" s="31"/>
      <c r="Z251" s="31"/>
      <c r="AA251" s="31"/>
      <c r="AB251" s="31"/>
      <c r="AC251" s="31"/>
      <c r="AD251" s="31"/>
    </row>
    <row r="252" ht="21.0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45"/>
      <c r="U252" s="45"/>
      <c r="V252" s="31"/>
      <c r="W252" s="31"/>
      <c r="X252" s="31"/>
      <c r="Y252" s="31"/>
      <c r="Z252" s="31"/>
      <c r="AA252" s="31"/>
      <c r="AB252" s="31"/>
      <c r="AC252" s="31"/>
      <c r="AD252" s="31"/>
    </row>
    <row r="253" ht="21.0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45"/>
      <c r="U253" s="45"/>
      <c r="V253" s="31"/>
      <c r="W253" s="31"/>
      <c r="X253" s="31"/>
      <c r="Y253" s="31"/>
      <c r="Z253" s="31"/>
      <c r="AA253" s="31"/>
      <c r="AB253" s="31"/>
      <c r="AC253" s="31"/>
      <c r="AD253" s="31"/>
    </row>
    <row r="254" ht="21.0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45"/>
      <c r="U254" s="45"/>
      <c r="V254" s="31"/>
      <c r="W254" s="31"/>
      <c r="X254" s="31"/>
      <c r="Y254" s="31"/>
      <c r="Z254" s="31"/>
      <c r="AA254" s="31"/>
      <c r="AB254" s="31"/>
      <c r="AC254" s="31"/>
      <c r="AD254" s="31"/>
    </row>
    <row r="255" ht="21.0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45"/>
      <c r="U255" s="45"/>
      <c r="V255" s="31"/>
      <c r="W255" s="31"/>
      <c r="X255" s="31"/>
      <c r="Y255" s="31"/>
      <c r="Z255" s="31"/>
      <c r="AA255" s="31"/>
      <c r="AB255" s="31"/>
      <c r="AC255" s="31"/>
      <c r="AD255" s="31"/>
    </row>
    <row r="256" ht="21.0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45"/>
      <c r="U256" s="45"/>
      <c r="V256" s="31"/>
      <c r="W256" s="31"/>
      <c r="X256" s="31"/>
      <c r="Y256" s="31"/>
      <c r="Z256" s="31"/>
      <c r="AA256" s="31"/>
      <c r="AB256" s="31"/>
      <c r="AC256" s="31"/>
      <c r="AD256" s="31"/>
    </row>
    <row r="257" ht="21.0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45"/>
      <c r="U257" s="45"/>
      <c r="V257" s="31"/>
      <c r="W257" s="31"/>
      <c r="X257" s="31"/>
      <c r="Y257" s="31"/>
      <c r="Z257" s="31"/>
      <c r="AA257" s="31"/>
      <c r="AB257" s="31"/>
      <c r="AC257" s="31"/>
      <c r="AD257" s="31"/>
    </row>
    <row r="258" ht="21.0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45"/>
      <c r="U258" s="45"/>
      <c r="V258" s="31"/>
      <c r="W258" s="31"/>
      <c r="X258" s="31"/>
      <c r="Y258" s="31"/>
      <c r="Z258" s="31"/>
      <c r="AA258" s="31"/>
      <c r="AB258" s="31"/>
      <c r="AC258" s="31"/>
      <c r="AD258" s="31"/>
    </row>
    <row r="259" ht="21.0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45"/>
      <c r="U259" s="45"/>
      <c r="V259" s="31"/>
      <c r="W259" s="31"/>
      <c r="X259" s="31"/>
      <c r="Y259" s="31"/>
      <c r="Z259" s="31"/>
      <c r="AA259" s="31"/>
      <c r="AB259" s="31"/>
      <c r="AC259" s="31"/>
      <c r="AD259" s="31"/>
    </row>
    <row r="260" ht="21.0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45"/>
      <c r="U260" s="45"/>
      <c r="V260" s="31"/>
      <c r="W260" s="31"/>
      <c r="X260" s="31"/>
      <c r="Y260" s="31"/>
      <c r="Z260" s="31"/>
      <c r="AA260" s="31"/>
      <c r="AB260" s="31"/>
      <c r="AC260" s="31"/>
      <c r="AD260" s="31"/>
    </row>
    <row r="261" ht="21.0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45"/>
      <c r="U261" s="45"/>
      <c r="V261" s="31"/>
      <c r="W261" s="31"/>
      <c r="X261" s="31"/>
      <c r="Y261" s="31"/>
      <c r="Z261" s="31"/>
      <c r="AA261" s="31"/>
      <c r="AB261" s="31"/>
      <c r="AC261" s="31"/>
      <c r="AD261" s="31"/>
    </row>
    <row r="262" ht="21.0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45"/>
      <c r="U262" s="45"/>
      <c r="V262" s="31"/>
      <c r="W262" s="31"/>
      <c r="X262" s="31"/>
      <c r="Y262" s="31"/>
      <c r="Z262" s="31"/>
      <c r="AA262" s="31"/>
      <c r="AB262" s="31"/>
      <c r="AC262" s="31"/>
      <c r="AD262" s="31"/>
    </row>
    <row r="263" ht="21.0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45"/>
      <c r="U263" s="45"/>
      <c r="V263" s="31"/>
      <c r="W263" s="31"/>
      <c r="X263" s="31"/>
      <c r="Y263" s="31"/>
      <c r="Z263" s="31"/>
      <c r="AA263" s="31"/>
      <c r="AB263" s="31"/>
      <c r="AC263" s="31"/>
      <c r="AD263" s="31"/>
    </row>
    <row r="264" ht="21.0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45"/>
      <c r="U264" s="45"/>
      <c r="V264" s="31"/>
      <c r="W264" s="31"/>
      <c r="X264" s="31"/>
      <c r="Y264" s="31"/>
      <c r="Z264" s="31"/>
      <c r="AA264" s="31"/>
      <c r="AB264" s="31"/>
      <c r="AC264" s="31"/>
      <c r="AD264" s="31"/>
    </row>
    <row r="265" ht="21.0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45"/>
      <c r="U265" s="45"/>
      <c r="V265" s="31"/>
      <c r="W265" s="31"/>
      <c r="X265" s="31"/>
      <c r="Y265" s="31"/>
      <c r="Z265" s="31"/>
      <c r="AA265" s="31"/>
      <c r="AB265" s="31"/>
      <c r="AC265" s="31"/>
      <c r="AD265" s="31"/>
    </row>
    <row r="266" ht="21.0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45"/>
      <c r="U266" s="45"/>
      <c r="V266" s="31"/>
      <c r="W266" s="31"/>
      <c r="X266" s="31"/>
      <c r="Y266" s="31"/>
      <c r="Z266" s="31"/>
      <c r="AA266" s="31"/>
      <c r="AB266" s="31"/>
      <c r="AC266" s="31"/>
      <c r="AD266" s="31"/>
    </row>
    <row r="267" ht="21.0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45"/>
      <c r="U267" s="45"/>
      <c r="V267" s="31"/>
      <c r="W267" s="31"/>
      <c r="X267" s="31"/>
      <c r="Y267" s="31"/>
      <c r="Z267" s="31"/>
      <c r="AA267" s="31"/>
      <c r="AB267" s="31"/>
      <c r="AC267" s="31"/>
      <c r="AD267" s="31"/>
    </row>
    <row r="268" ht="21.0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45"/>
      <c r="U268" s="45"/>
      <c r="V268" s="31"/>
      <c r="W268" s="31"/>
      <c r="X268" s="31"/>
      <c r="Y268" s="31"/>
      <c r="Z268" s="31"/>
      <c r="AA268" s="31"/>
      <c r="AB268" s="31"/>
      <c r="AC268" s="31"/>
      <c r="AD268" s="31"/>
    </row>
    <row r="269" ht="21.0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45"/>
      <c r="U269" s="45"/>
      <c r="V269" s="31"/>
      <c r="W269" s="31"/>
      <c r="X269" s="31"/>
      <c r="Y269" s="31"/>
      <c r="Z269" s="31"/>
      <c r="AA269" s="31"/>
      <c r="AB269" s="31"/>
      <c r="AC269" s="31"/>
      <c r="AD269" s="31"/>
    </row>
    <row r="270" ht="21.0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45"/>
      <c r="U270" s="45"/>
      <c r="V270" s="31"/>
      <c r="W270" s="31"/>
      <c r="X270" s="31"/>
      <c r="Y270" s="31"/>
      <c r="Z270" s="31"/>
      <c r="AA270" s="31"/>
      <c r="AB270" s="31"/>
      <c r="AC270" s="31"/>
      <c r="AD270" s="31"/>
    </row>
    <row r="271" ht="21.0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45"/>
      <c r="U271" s="45"/>
      <c r="V271" s="31"/>
      <c r="W271" s="31"/>
      <c r="X271" s="31"/>
      <c r="Y271" s="31"/>
      <c r="Z271" s="31"/>
      <c r="AA271" s="31"/>
      <c r="AB271" s="31"/>
      <c r="AC271" s="31"/>
      <c r="AD271" s="31"/>
    </row>
    <row r="272" ht="21.0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45"/>
      <c r="U272" s="45"/>
      <c r="V272" s="31"/>
      <c r="W272" s="31"/>
      <c r="X272" s="31"/>
      <c r="Y272" s="31"/>
      <c r="Z272" s="31"/>
      <c r="AA272" s="31"/>
      <c r="AB272" s="31"/>
      <c r="AC272" s="31"/>
      <c r="AD272" s="31"/>
    </row>
    <row r="273" ht="21.0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45"/>
      <c r="U273" s="45"/>
      <c r="V273" s="31"/>
      <c r="W273" s="31"/>
      <c r="X273" s="31"/>
      <c r="Y273" s="31"/>
      <c r="Z273" s="31"/>
      <c r="AA273" s="31"/>
      <c r="AB273" s="31"/>
      <c r="AC273" s="31"/>
      <c r="AD273" s="31"/>
    </row>
    <row r="274" ht="21.0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45"/>
      <c r="U274" s="45"/>
      <c r="V274" s="31"/>
      <c r="W274" s="31"/>
      <c r="X274" s="31"/>
      <c r="Y274" s="31"/>
      <c r="Z274" s="31"/>
      <c r="AA274" s="31"/>
      <c r="AB274" s="31"/>
      <c r="AC274" s="31"/>
      <c r="AD274" s="31"/>
    </row>
    <row r="275" ht="21.0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45"/>
      <c r="U275" s="45"/>
      <c r="V275" s="31"/>
      <c r="W275" s="31"/>
      <c r="X275" s="31"/>
      <c r="Y275" s="31"/>
      <c r="Z275" s="31"/>
      <c r="AA275" s="31"/>
      <c r="AB275" s="31"/>
      <c r="AC275" s="31"/>
      <c r="AD275" s="31"/>
    </row>
    <row r="276" ht="21.0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45"/>
      <c r="U276" s="45"/>
      <c r="V276" s="31"/>
      <c r="W276" s="31"/>
      <c r="X276" s="31"/>
      <c r="Y276" s="31"/>
      <c r="Z276" s="31"/>
      <c r="AA276" s="31"/>
      <c r="AB276" s="31"/>
      <c r="AC276" s="31"/>
      <c r="AD276" s="31"/>
    </row>
    <row r="277" ht="21.0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45"/>
      <c r="U277" s="45"/>
      <c r="V277" s="31"/>
      <c r="W277" s="31"/>
      <c r="X277" s="31"/>
      <c r="Y277" s="31"/>
      <c r="Z277" s="31"/>
      <c r="AA277" s="31"/>
      <c r="AB277" s="31"/>
      <c r="AC277" s="31"/>
      <c r="AD277" s="31"/>
    </row>
    <row r="278" ht="21.0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45"/>
      <c r="U278" s="45"/>
      <c r="V278" s="31"/>
      <c r="W278" s="31"/>
      <c r="X278" s="31"/>
      <c r="Y278" s="31"/>
      <c r="Z278" s="31"/>
      <c r="AA278" s="31"/>
      <c r="AB278" s="31"/>
      <c r="AC278" s="31"/>
      <c r="AD278" s="31"/>
    </row>
    <row r="279" ht="21.0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45"/>
      <c r="U279" s="45"/>
      <c r="V279" s="31"/>
      <c r="W279" s="31"/>
      <c r="X279" s="31"/>
      <c r="Y279" s="31"/>
      <c r="Z279" s="31"/>
      <c r="AA279" s="31"/>
      <c r="AB279" s="31"/>
      <c r="AC279" s="31"/>
      <c r="AD279" s="31"/>
    </row>
    <row r="280" ht="21.0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45"/>
      <c r="U280" s="45"/>
      <c r="V280" s="31"/>
      <c r="W280" s="31"/>
      <c r="X280" s="31"/>
      <c r="Y280" s="31"/>
      <c r="Z280" s="31"/>
      <c r="AA280" s="31"/>
      <c r="AB280" s="31"/>
      <c r="AC280" s="31"/>
      <c r="AD280" s="31"/>
    </row>
    <row r="281" ht="21.0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45"/>
      <c r="U281" s="45"/>
      <c r="V281" s="31"/>
      <c r="W281" s="31"/>
      <c r="X281" s="31"/>
      <c r="Y281" s="31"/>
      <c r="Z281" s="31"/>
      <c r="AA281" s="31"/>
      <c r="AB281" s="31"/>
      <c r="AC281" s="31"/>
      <c r="AD281" s="31"/>
    </row>
    <row r="282" ht="21.0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45"/>
      <c r="U282" s="45"/>
      <c r="V282" s="31"/>
      <c r="W282" s="31"/>
      <c r="X282" s="31"/>
      <c r="Y282" s="31"/>
      <c r="Z282" s="31"/>
      <c r="AA282" s="31"/>
      <c r="AB282" s="31"/>
      <c r="AC282" s="31"/>
      <c r="AD282" s="31"/>
    </row>
    <row r="283" ht="21.0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45"/>
      <c r="U283" s="45"/>
      <c r="V283" s="31"/>
      <c r="W283" s="31"/>
      <c r="X283" s="31"/>
      <c r="Y283" s="31"/>
      <c r="Z283" s="31"/>
      <c r="AA283" s="31"/>
      <c r="AB283" s="31"/>
      <c r="AC283" s="31"/>
      <c r="AD283" s="31"/>
    </row>
    <row r="284" ht="21.0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45"/>
      <c r="U284" s="45"/>
      <c r="V284" s="31"/>
      <c r="W284" s="31"/>
      <c r="X284" s="31"/>
      <c r="Y284" s="31"/>
      <c r="Z284" s="31"/>
      <c r="AA284" s="31"/>
      <c r="AB284" s="31"/>
      <c r="AC284" s="31"/>
      <c r="AD284" s="31"/>
    </row>
    <row r="285" ht="21.0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45"/>
      <c r="U285" s="45"/>
      <c r="V285" s="31"/>
      <c r="W285" s="31"/>
      <c r="X285" s="31"/>
      <c r="Y285" s="31"/>
      <c r="Z285" s="31"/>
      <c r="AA285" s="31"/>
      <c r="AB285" s="31"/>
      <c r="AC285" s="31"/>
      <c r="AD285" s="31"/>
    </row>
    <row r="286" ht="21.0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45"/>
      <c r="U286" s="45"/>
      <c r="V286" s="31"/>
      <c r="W286" s="31"/>
      <c r="X286" s="31"/>
      <c r="Y286" s="31"/>
      <c r="Z286" s="31"/>
      <c r="AA286" s="31"/>
      <c r="AB286" s="31"/>
      <c r="AC286" s="31"/>
      <c r="AD286" s="31"/>
    </row>
    <row r="287" ht="21.0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45"/>
      <c r="U287" s="45"/>
      <c r="V287" s="31"/>
      <c r="W287" s="31"/>
      <c r="X287" s="31"/>
      <c r="Y287" s="31"/>
      <c r="Z287" s="31"/>
      <c r="AA287" s="31"/>
      <c r="AB287" s="31"/>
      <c r="AC287" s="31"/>
      <c r="AD287" s="31"/>
    </row>
    <row r="288" ht="21.0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45"/>
      <c r="U288" s="45"/>
      <c r="V288" s="31"/>
      <c r="W288" s="31"/>
      <c r="X288" s="31"/>
      <c r="Y288" s="31"/>
      <c r="Z288" s="31"/>
      <c r="AA288" s="31"/>
      <c r="AB288" s="31"/>
      <c r="AC288" s="31"/>
      <c r="AD288" s="31"/>
    </row>
    <row r="289" ht="21.0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45"/>
      <c r="U289" s="45"/>
      <c r="V289" s="31"/>
      <c r="W289" s="31"/>
      <c r="X289" s="31"/>
      <c r="Y289" s="31"/>
      <c r="Z289" s="31"/>
      <c r="AA289" s="31"/>
      <c r="AB289" s="31"/>
      <c r="AC289" s="31"/>
      <c r="AD289" s="31"/>
    </row>
    <row r="290" ht="21.0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45"/>
      <c r="U290" s="45"/>
      <c r="V290" s="31"/>
      <c r="W290" s="31"/>
      <c r="X290" s="31"/>
      <c r="Y290" s="31"/>
      <c r="Z290" s="31"/>
      <c r="AA290" s="31"/>
      <c r="AB290" s="31"/>
      <c r="AC290" s="31"/>
      <c r="AD290" s="31"/>
    </row>
    <row r="291" ht="21.0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45"/>
      <c r="U291" s="45"/>
      <c r="V291" s="31"/>
      <c r="W291" s="31"/>
      <c r="X291" s="31"/>
      <c r="Y291" s="31"/>
      <c r="Z291" s="31"/>
      <c r="AA291" s="31"/>
      <c r="AB291" s="31"/>
      <c r="AC291" s="31"/>
      <c r="AD291" s="31"/>
    </row>
    <row r="292" ht="21.0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45"/>
      <c r="U292" s="45"/>
      <c r="V292" s="31"/>
      <c r="W292" s="31"/>
      <c r="X292" s="31"/>
      <c r="Y292" s="31"/>
      <c r="Z292" s="31"/>
      <c r="AA292" s="31"/>
      <c r="AB292" s="31"/>
      <c r="AC292" s="31"/>
      <c r="AD292" s="31"/>
    </row>
    <row r="293" ht="21.0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45"/>
      <c r="U293" s="45"/>
      <c r="V293" s="31"/>
      <c r="W293" s="31"/>
      <c r="X293" s="31"/>
      <c r="Y293" s="31"/>
      <c r="Z293" s="31"/>
      <c r="AA293" s="31"/>
      <c r="AB293" s="31"/>
      <c r="AC293" s="31"/>
      <c r="AD293" s="31"/>
    </row>
    <row r="294" ht="21.0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45"/>
      <c r="U294" s="45"/>
      <c r="V294" s="31"/>
      <c r="W294" s="31"/>
      <c r="X294" s="31"/>
      <c r="Y294" s="31"/>
      <c r="Z294" s="31"/>
      <c r="AA294" s="31"/>
      <c r="AB294" s="31"/>
      <c r="AC294" s="31"/>
      <c r="AD294" s="31"/>
    </row>
    <row r="295" ht="21.0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45"/>
      <c r="U295" s="45"/>
      <c r="V295" s="31"/>
      <c r="W295" s="31"/>
      <c r="X295" s="31"/>
      <c r="Y295" s="31"/>
      <c r="Z295" s="31"/>
      <c r="AA295" s="31"/>
      <c r="AB295" s="31"/>
      <c r="AC295" s="31"/>
      <c r="AD295" s="31"/>
    </row>
    <row r="296" ht="21.0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45"/>
      <c r="U296" s="45"/>
      <c r="V296" s="31"/>
      <c r="W296" s="31"/>
      <c r="X296" s="31"/>
      <c r="Y296" s="31"/>
      <c r="Z296" s="31"/>
      <c r="AA296" s="31"/>
      <c r="AB296" s="31"/>
      <c r="AC296" s="31"/>
      <c r="AD296" s="31"/>
    </row>
    <row r="297" ht="21.0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45"/>
      <c r="U297" s="45"/>
      <c r="V297" s="31"/>
      <c r="W297" s="31"/>
      <c r="X297" s="31"/>
      <c r="Y297" s="31"/>
      <c r="Z297" s="31"/>
      <c r="AA297" s="31"/>
      <c r="AB297" s="31"/>
      <c r="AC297" s="31"/>
      <c r="AD297" s="31"/>
    </row>
    <row r="298" ht="21.0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45"/>
      <c r="U298" s="45"/>
      <c r="V298" s="31"/>
      <c r="W298" s="31"/>
      <c r="X298" s="31"/>
      <c r="Y298" s="31"/>
      <c r="Z298" s="31"/>
      <c r="AA298" s="31"/>
      <c r="AB298" s="31"/>
      <c r="AC298" s="31"/>
      <c r="AD298" s="31"/>
    </row>
    <row r="299" ht="21.0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45"/>
      <c r="U299" s="45"/>
      <c r="V299" s="31"/>
      <c r="W299" s="31"/>
      <c r="X299" s="31"/>
      <c r="Y299" s="31"/>
      <c r="Z299" s="31"/>
      <c r="AA299" s="31"/>
      <c r="AB299" s="31"/>
      <c r="AC299" s="31"/>
      <c r="AD299" s="31"/>
    </row>
    <row r="300" ht="21.0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45"/>
      <c r="U300" s="45"/>
      <c r="V300" s="31"/>
      <c r="W300" s="31"/>
      <c r="X300" s="31"/>
      <c r="Y300" s="31"/>
      <c r="Z300" s="31"/>
      <c r="AA300" s="31"/>
      <c r="AB300" s="31"/>
      <c r="AC300" s="31"/>
      <c r="AD300" s="31"/>
    </row>
    <row r="301" ht="21.0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45"/>
      <c r="U301" s="45"/>
      <c r="V301" s="31"/>
      <c r="W301" s="31"/>
      <c r="X301" s="31"/>
      <c r="Y301" s="31"/>
      <c r="Z301" s="31"/>
      <c r="AA301" s="31"/>
      <c r="AB301" s="31"/>
      <c r="AC301" s="31"/>
      <c r="AD301" s="31"/>
    </row>
    <row r="302" ht="21.0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45"/>
      <c r="U302" s="45"/>
      <c r="V302" s="31"/>
      <c r="W302" s="31"/>
      <c r="X302" s="31"/>
      <c r="Y302" s="31"/>
      <c r="Z302" s="31"/>
      <c r="AA302" s="31"/>
      <c r="AB302" s="31"/>
      <c r="AC302" s="31"/>
      <c r="AD302" s="31"/>
    </row>
    <row r="303" ht="21.0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45"/>
      <c r="U303" s="45"/>
      <c r="V303" s="31"/>
      <c r="W303" s="31"/>
      <c r="X303" s="31"/>
      <c r="Y303" s="31"/>
      <c r="Z303" s="31"/>
      <c r="AA303" s="31"/>
      <c r="AB303" s="31"/>
      <c r="AC303" s="31"/>
      <c r="AD303" s="31"/>
    </row>
    <row r="304" ht="21.0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45"/>
      <c r="U304" s="45"/>
      <c r="V304" s="31"/>
      <c r="W304" s="31"/>
      <c r="X304" s="31"/>
      <c r="Y304" s="31"/>
      <c r="Z304" s="31"/>
      <c r="AA304" s="31"/>
      <c r="AB304" s="31"/>
      <c r="AC304" s="31"/>
      <c r="AD304" s="31"/>
    </row>
    <row r="305" ht="21.0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45"/>
      <c r="U305" s="45"/>
      <c r="V305" s="31"/>
      <c r="W305" s="31"/>
      <c r="X305" s="31"/>
      <c r="Y305" s="31"/>
      <c r="Z305" s="31"/>
      <c r="AA305" s="31"/>
      <c r="AB305" s="31"/>
      <c r="AC305" s="31"/>
      <c r="AD305" s="31"/>
    </row>
    <row r="306" ht="21.0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45"/>
      <c r="U306" s="45"/>
      <c r="V306" s="31"/>
      <c r="W306" s="31"/>
      <c r="X306" s="31"/>
      <c r="Y306" s="31"/>
      <c r="Z306" s="31"/>
      <c r="AA306" s="31"/>
      <c r="AB306" s="31"/>
      <c r="AC306" s="31"/>
      <c r="AD306" s="31"/>
    </row>
    <row r="307" ht="21.0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45"/>
      <c r="U307" s="45"/>
      <c r="V307" s="31"/>
      <c r="W307" s="31"/>
      <c r="X307" s="31"/>
      <c r="Y307" s="31"/>
      <c r="Z307" s="31"/>
      <c r="AA307" s="31"/>
      <c r="AB307" s="31"/>
      <c r="AC307" s="31"/>
      <c r="AD307" s="31"/>
    </row>
    <row r="308" ht="21.0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45"/>
      <c r="U308" s="45"/>
      <c r="V308" s="31"/>
      <c r="W308" s="31"/>
      <c r="X308" s="31"/>
      <c r="Y308" s="31"/>
      <c r="Z308" s="31"/>
      <c r="AA308" s="31"/>
      <c r="AB308" s="31"/>
      <c r="AC308" s="31"/>
      <c r="AD308" s="31"/>
    </row>
    <row r="309" ht="21.0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45"/>
      <c r="U309" s="45"/>
      <c r="V309" s="31"/>
      <c r="W309" s="31"/>
      <c r="X309" s="31"/>
      <c r="Y309" s="31"/>
      <c r="Z309" s="31"/>
      <c r="AA309" s="31"/>
      <c r="AB309" s="31"/>
      <c r="AC309" s="31"/>
      <c r="AD309" s="31"/>
    </row>
    <row r="310" ht="21.0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45"/>
      <c r="U310" s="45"/>
      <c r="V310" s="31"/>
      <c r="W310" s="31"/>
      <c r="X310" s="31"/>
      <c r="Y310" s="31"/>
      <c r="Z310" s="31"/>
      <c r="AA310" s="31"/>
      <c r="AB310" s="31"/>
      <c r="AC310" s="31"/>
      <c r="AD310" s="31"/>
    </row>
    <row r="311" ht="21.0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45"/>
      <c r="U311" s="45"/>
      <c r="V311" s="31"/>
      <c r="W311" s="31"/>
      <c r="X311" s="31"/>
      <c r="Y311" s="31"/>
      <c r="Z311" s="31"/>
      <c r="AA311" s="31"/>
      <c r="AB311" s="31"/>
      <c r="AC311" s="31"/>
      <c r="AD311" s="31"/>
    </row>
    <row r="312" ht="21.0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45"/>
      <c r="U312" s="45"/>
      <c r="V312" s="31"/>
      <c r="W312" s="31"/>
      <c r="X312" s="31"/>
      <c r="Y312" s="31"/>
      <c r="Z312" s="31"/>
      <c r="AA312" s="31"/>
      <c r="AB312" s="31"/>
      <c r="AC312" s="31"/>
      <c r="AD312" s="31"/>
    </row>
    <row r="313" ht="21.0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45"/>
      <c r="U313" s="45"/>
      <c r="V313" s="31"/>
      <c r="W313" s="31"/>
      <c r="X313" s="31"/>
      <c r="Y313" s="31"/>
      <c r="Z313" s="31"/>
      <c r="AA313" s="31"/>
      <c r="AB313" s="31"/>
      <c r="AC313" s="31"/>
      <c r="AD313" s="31"/>
    </row>
    <row r="314" ht="21.0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45"/>
      <c r="U314" s="45"/>
      <c r="V314" s="31"/>
      <c r="W314" s="31"/>
      <c r="X314" s="31"/>
      <c r="Y314" s="31"/>
      <c r="Z314" s="31"/>
      <c r="AA314" s="31"/>
      <c r="AB314" s="31"/>
      <c r="AC314" s="31"/>
      <c r="AD314" s="31"/>
    </row>
    <row r="315" ht="21.0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45"/>
      <c r="U315" s="45"/>
      <c r="V315" s="31"/>
      <c r="W315" s="31"/>
      <c r="X315" s="31"/>
      <c r="Y315" s="31"/>
      <c r="Z315" s="31"/>
      <c r="AA315" s="31"/>
      <c r="AB315" s="31"/>
      <c r="AC315" s="31"/>
      <c r="AD315" s="31"/>
    </row>
    <row r="316" ht="21.0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45"/>
      <c r="U316" s="45"/>
      <c r="V316" s="31"/>
      <c r="W316" s="31"/>
      <c r="X316" s="31"/>
      <c r="Y316" s="31"/>
      <c r="Z316" s="31"/>
      <c r="AA316" s="31"/>
      <c r="AB316" s="31"/>
      <c r="AC316" s="31"/>
      <c r="AD316" s="31"/>
    </row>
    <row r="317" ht="21.0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45"/>
      <c r="U317" s="45"/>
      <c r="V317" s="31"/>
      <c r="W317" s="31"/>
      <c r="X317" s="31"/>
      <c r="Y317" s="31"/>
      <c r="Z317" s="31"/>
      <c r="AA317" s="31"/>
      <c r="AB317" s="31"/>
      <c r="AC317" s="31"/>
      <c r="AD317" s="31"/>
    </row>
    <row r="318" ht="21.0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45"/>
      <c r="U318" s="45"/>
      <c r="V318" s="31"/>
      <c r="W318" s="31"/>
      <c r="X318" s="31"/>
      <c r="Y318" s="31"/>
      <c r="Z318" s="31"/>
      <c r="AA318" s="31"/>
      <c r="AB318" s="31"/>
      <c r="AC318" s="31"/>
      <c r="AD318" s="31"/>
    </row>
    <row r="319" ht="21.0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45"/>
      <c r="U319" s="45"/>
      <c r="V319" s="31"/>
      <c r="W319" s="31"/>
      <c r="X319" s="31"/>
      <c r="Y319" s="31"/>
      <c r="Z319" s="31"/>
      <c r="AA319" s="31"/>
      <c r="AB319" s="31"/>
      <c r="AC319" s="31"/>
      <c r="AD319" s="31"/>
    </row>
    <row r="320" ht="21.0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45"/>
      <c r="U320" s="45"/>
      <c r="V320" s="31"/>
      <c r="W320" s="31"/>
      <c r="X320" s="31"/>
      <c r="Y320" s="31"/>
      <c r="Z320" s="31"/>
      <c r="AA320" s="31"/>
      <c r="AB320" s="31"/>
      <c r="AC320" s="31"/>
      <c r="AD320" s="31"/>
    </row>
    <row r="321" ht="21.0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45"/>
      <c r="U321" s="45"/>
      <c r="V321" s="31"/>
      <c r="W321" s="31"/>
      <c r="X321" s="31"/>
      <c r="Y321" s="31"/>
      <c r="Z321" s="31"/>
      <c r="AA321" s="31"/>
      <c r="AB321" s="31"/>
      <c r="AC321" s="31"/>
      <c r="AD321" s="31"/>
    </row>
    <row r="322" ht="21.0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45"/>
      <c r="U322" s="45"/>
      <c r="V322" s="31"/>
      <c r="W322" s="31"/>
      <c r="X322" s="31"/>
      <c r="Y322" s="31"/>
      <c r="Z322" s="31"/>
      <c r="AA322" s="31"/>
      <c r="AB322" s="31"/>
      <c r="AC322" s="31"/>
      <c r="AD322" s="31"/>
    </row>
    <row r="323" ht="21.0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45"/>
      <c r="U323" s="45"/>
      <c r="V323" s="31"/>
      <c r="W323" s="31"/>
      <c r="X323" s="31"/>
      <c r="Y323" s="31"/>
      <c r="Z323" s="31"/>
      <c r="AA323" s="31"/>
      <c r="AB323" s="31"/>
      <c r="AC323" s="31"/>
      <c r="AD323" s="31"/>
    </row>
    <row r="324" ht="21.0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45"/>
      <c r="U324" s="45"/>
      <c r="V324" s="31"/>
      <c r="W324" s="31"/>
      <c r="X324" s="31"/>
      <c r="Y324" s="31"/>
      <c r="Z324" s="31"/>
      <c r="AA324" s="31"/>
      <c r="AB324" s="31"/>
      <c r="AC324" s="31"/>
      <c r="AD324" s="31"/>
    </row>
    <row r="325" ht="21.0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45"/>
      <c r="U325" s="45"/>
      <c r="V325" s="31"/>
      <c r="W325" s="31"/>
      <c r="X325" s="31"/>
      <c r="Y325" s="31"/>
      <c r="Z325" s="31"/>
      <c r="AA325" s="31"/>
      <c r="AB325" s="31"/>
      <c r="AC325" s="31"/>
      <c r="AD325" s="31"/>
    </row>
    <row r="326" ht="21.0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45"/>
      <c r="U326" s="45"/>
      <c r="V326" s="31"/>
      <c r="W326" s="31"/>
      <c r="X326" s="31"/>
      <c r="Y326" s="31"/>
      <c r="Z326" s="31"/>
      <c r="AA326" s="31"/>
      <c r="AB326" s="31"/>
      <c r="AC326" s="31"/>
      <c r="AD326" s="31"/>
    </row>
    <row r="327" ht="21.0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45"/>
      <c r="U327" s="45"/>
      <c r="V327" s="31"/>
      <c r="W327" s="31"/>
      <c r="X327" s="31"/>
      <c r="Y327" s="31"/>
      <c r="Z327" s="31"/>
      <c r="AA327" s="31"/>
      <c r="AB327" s="31"/>
      <c r="AC327" s="31"/>
      <c r="AD327" s="31"/>
    </row>
    <row r="328" ht="21.0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45"/>
      <c r="U328" s="45"/>
      <c r="V328" s="31"/>
      <c r="W328" s="31"/>
      <c r="X328" s="31"/>
      <c r="Y328" s="31"/>
      <c r="Z328" s="31"/>
      <c r="AA328" s="31"/>
      <c r="AB328" s="31"/>
      <c r="AC328" s="31"/>
      <c r="AD328" s="31"/>
    </row>
    <row r="329" ht="21.0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45"/>
      <c r="U329" s="45"/>
      <c r="V329" s="31"/>
      <c r="W329" s="31"/>
      <c r="X329" s="31"/>
      <c r="Y329" s="31"/>
      <c r="Z329" s="31"/>
      <c r="AA329" s="31"/>
      <c r="AB329" s="31"/>
      <c r="AC329" s="31"/>
      <c r="AD329" s="31"/>
    </row>
    <row r="330" ht="21.0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45"/>
      <c r="U330" s="45"/>
      <c r="V330" s="31"/>
      <c r="W330" s="31"/>
      <c r="X330" s="31"/>
      <c r="Y330" s="31"/>
      <c r="Z330" s="31"/>
      <c r="AA330" s="31"/>
      <c r="AB330" s="31"/>
      <c r="AC330" s="31"/>
      <c r="AD330" s="31"/>
    </row>
    <row r="331" ht="21.0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45"/>
      <c r="U331" s="45"/>
      <c r="V331" s="31"/>
      <c r="W331" s="31"/>
      <c r="X331" s="31"/>
      <c r="Y331" s="31"/>
      <c r="Z331" s="31"/>
      <c r="AA331" s="31"/>
      <c r="AB331" s="31"/>
      <c r="AC331" s="31"/>
      <c r="AD331" s="31"/>
    </row>
    <row r="332" ht="21.0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45"/>
      <c r="U332" s="45"/>
      <c r="V332" s="31"/>
      <c r="W332" s="31"/>
      <c r="X332" s="31"/>
      <c r="Y332" s="31"/>
      <c r="Z332" s="31"/>
      <c r="AA332" s="31"/>
      <c r="AB332" s="31"/>
      <c r="AC332" s="31"/>
      <c r="AD332" s="31"/>
    </row>
    <row r="333" ht="21.0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45"/>
      <c r="U333" s="45"/>
      <c r="V333" s="31"/>
      <c r="W333" s="31"/>
      <c r="X333" s="31"/>
      <c r="Y333" s="31"/>
      <c r="Z333" s="31"/>
      <c r="AA333" s="31"/>
      <c r="AB333" s="31"/>
      <c r="AC333" s="31"/>
      <c r="AD333" s="31"/>
    </row>
    <row r="334" ht="21.0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45"/>
      <c r="U334" s="45"/>
      <c r="V334" s="31"/>
      <c r="W334" s="31"/>
      <c r="X334" s="31"/>
      <c r="Y334" s="31"/>
      <c r="Z334" s="31"/>
      <c r="AA334" s="31"/>
      <c r="AB334" s="31"/>
      <c r="AC334" s="31"/>
      <c r="AD334" s="31"/>
    </row>
    <row r="335" ht="21.0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45"/>
      <c r="U335" s="45"/>
      <c r="V335" s="31"/>
      <c r="W335" s="31"/>
      <c r="X335" s="31"/>
      <c r="Y335" s="31"/>
      <c r="Z335" s="31"/>
      <c r="AA335" s="31"/>
      <c r="AB335" s="31"/>
      <c r="AC335" s="31"/>
      <c r="AD335" s="31"/>
    </row>
    <row r="336" ht="21.0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45"/>
      <c r="U336" s="45"/>
      <c r="V336" s="31"/>
      <c r="W336" s="31"/>
      <c r="X336" s="31"/>
      <c r="Y336" s="31"/>
      <c r="Z336" s="31"/>
      <c r="AA336" s="31"/>
      <c r="AB336" s="31"/>
      <c r="AC336" s="31"/>
      <c r="AD336" s="31"/>
    </row>
    <row r="337" ht="21.0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45"/>
      <c r="U337" s="45"/>
      <c r="V337" s="31"/>
      <c r="W337" s="31"/>
      <c r="X337" s="31"/>
      <c r="Y337" s="31"/>
      <c r="Z337" s="31"/>
      <c r="AA337" s="31"/>
      <c r="AB337" s="31"/>
      <c r="AC337" s="31"/>
      <c r="AD337" s="31"/>
    </row>
    <row r="338" ht="21.0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45"/>
      <c r="U338" s="45"/>
      <c r="V338" s="31"/>
      <c r="W338" s="31"/>
      <c r="X338" s="31"/>
      <c r="Y338" s="31"/>
      <c r="Z338" s="31"/>
      <c r="AA338" s="31"/>
      <c r="AB338" s="31"/>
      <c r="AC338" s="31"/>
      <c r="AD338" s="31"/>
    </row>
    <row r="339" ht="21.0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45"/>
      <c r="U339" s="45"/>
      <c r="V339" s="31"/>
      <c r="W339" s="31"/>
      <c r="X339" s="31"/>
      <c r="Y339" s="31"/>
      <c r="Z339" s="31"/>
      <c r="AA339" s="31"/>
      <c r="AB339" s="31"/>
      <c r="AC339" s="31"/>
      <c r="AD339" s="31"/>
    </row>
    <row r="340" ht="21.0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45"/>
      <c r="U340" s="45"/>
      <c r="V340" s="31"/>
      <c r="W340" s="31"/>
      <c r="X340" s="31"/>
      <c r="Y340" s="31"/>
      <c r="Z340" s="31"/>
      <c r="AA340" s="31"/>
      <c r="AB340" s="31"/>
      <c r="AC340" s="31"/>
      <c r="AD340" s="31"/>
    </row>
    <row r="341" ht="21.0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45"/>
      <c r="U341" s="45"/>
      <c r="V341" s="31"/>
      <c r="W341" s="31"/>
      <c r="X341" s="31"/>
      <c r="Y341" s="31"/>
      <c r="Z341" s="31"/>
      <c r="AA341" s="31"/>
      <c r="AB341" s="31"/>
      <c r="AC341" s="31"/>
      <c r="AD341" s="31"/>
    </row>
    <row r="342" ht="21.0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45"/>
      <c r="U342" s="45"/>
      <c r="V342" s="31"/>
      <c r="W342" s="31"/>
      <c r="X342" s="31"/>
      <c r="Y342" s="31"/>
      <c r="Z342" s="31"/>
      <c r="AA342" s="31"/>
      <c r="AB342" s="31"/>
      <c r="AC342" s="31"/>
      <c r="AD342" s="31"/>
    </row>
    <row r="343" ht="21.0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45"/>
      <c r="U343" s="45"/>
      <c r="V343" s="31"/>
      <c r="W343" s="31"/>
      <c r="X343" s="31"/>
      <c r="Y343" s="31"/>
      <c r="Z343" s="31"/>
      <c r="AA343" s="31"/>
      <c r="AB343" s="31"/>
      <c r="AC343" s="31"/>
      <c r="AD343" s="31"/>
    </row>
    <row r="344" ht="21.0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45"/>
      <c r="U344" s="45"/>
      <c r="V344" s="31"/>
      <c r="W344" s="31"/>
      <c r="X344" s="31"/>
      <c r="Y344" s="31"/>
      <c r="Z344" s="31"/>
      <c r="AA344" s="31"/>
      <c r="AB344" s="31"/>
      <c r="AC344" s="31"/>
      <c r="AD344" s="31"/>
    </row>
    <row r="345" ht="21.0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45"/>
      <c r="U345" s="45"/>
      <c r="V345" s="31"/>
      <c r="W345" s="31"/>
      <c r="X345" s="31"/>
      <c r="Y345" s="31"/>
      <c r="Z345" s="31"/>
      <c r="AA345" s="31"/>
      <c r="AB345" s="31"/>
      <c r="AC345" s="31"/>
      <c r="AD345" s="31"/>
    </row>
    <row r="346" ht="21.0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45"/>
      <c r="U346" s="45"/>
      <c r="V346" s="31"/>
      <c r="W346" s="31"/>
      <c r="X346" s="31"/>
      <c r="Y346" s="31"/>
      <c r="Z346" s="31"/>
      <c r="AA346" s="31"/>
      <c r="AB346" s="31"/>
      <c r="AC346" s="31"/>
      <c r="AD346" s="31"/>
    </row>
    <row r="347" ht="21.0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45"/>
      <c r="U347" s="45"/>
      <c r="V347" s="31"/>
      <c r="W347" s="31"/>
      <c r="X347" s="31"/>
      <c r="Y347" s="31"/>
      <c r="Z347" s="31"/>
      <c r="AA347" s="31"/>
      <c r="AB347" s="31"/>
      <c r="AC347" s="31"/>
      <c r="AD347" s="31"/>
    </row>
    <row r="348" ht="21.0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45"/>
      <c r="U348" s="45"/>
      <c r="V348" s="31"/>
      <c r="W348" s="31"/>
      <c r="X348" s="31"/>
      <c r="Y348" s="31"/>
      <c r="Z348" s="31"/>
      <c r="AA348" s="31"/>
      <c r="AB348" s="31"/>
      <c r="AC348" s="31"/>
      <c r="AD348" s="31"/>
    </row>
    <row r="349" ht="21.0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45"/>
      <c r="U349" s="45"/>
      <c r="V349" s="31"/>
      <c r="W349" s="31"/>
      <c r="X349" s="31"/>
      <c r="Y349" s="31"/>
      <c r="Z349" s="31"/>
      <c r="AA349" s="31"/>
      <c r="AB349" s="31"/>
      <c r="AC349" s="31"/>
      <c r="AD349" s="31"/>
    </row>
    <row r="350" ht="21.0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45"/>
      <c r="U350" s="45"/>
      <c r="V350" s="31"/>
      <c r="W350" s="31"/>
      <c r="X350" s="31"/>
      <c r="Y350" s="31"/>
      <c r="Z350" s="31"/>
      <c r="AA350" s="31"/>
      <c r="AB350" s="31"/>
      <c r="AC350" s="31"/>
      <c r="AD350" s="31"/>
    </row>
    <row r="351" ht="21.0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45"/>
      <c r="U351" s="45"/>
      <c r="V351" s="31"/>
      <c r="W351" s="31"/>
      <c r="X351" s="31"/>
      <c r="Y351" s="31"/>
      <c r="Z351" s="31"/>
      <c r="AA351" s="31"/>
      <c r="AB351" s="31"/>
      <c r="AC351" s="31"/>
      <c r="AD351" s="31"/>
    </row>
    <row r="352" ht="21.0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45"/>
      <c r="U352" s="45"/>
      <c r="V352" s="31"/>
      <c r="W352" s="31"/>
      <c r="X352" s="31"/>
      <c r="Y352" s="31"/>
      <c r="Z352" s="31"/>
      <c r="AA352" s="31"/>
      <c r="AB352" s="31"/>
      <c r="AC352" s="31"/>
      <c r="AD352" s="31"/>
    </row>
    <row r="353" ht="21.0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45"/>
      <c r="U353" s="45"/>
      <c r="V353" s="31"/>
      <c r="W353" s="31"/>
      <c r="X353" s="31"/>
      <c r="Y353" s="31"/>
      <c r="Z353" s="31"/>
      <c r="AA353" s="31"/>
      <c r="AB353" s="31"/>
      <c r="AC353" s="31"/>
      <c r="AD353" s="31"/>
    </row>
    <row r="354" ht="21.0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45"/>
      <c r="U354" s="45"/>
      <c r="V354" s="31"/>
      <c r="W354" s="31"/>
      <c r="X354" s="31"/>
      <c r="Y354" s="31"/>
      <c r="Z354" s="31"/>
      <c r="AA354" s="31"/>
      <c r="AB354" s="31"/>
      <c r="AC354" s="31"/>
      <c r="AD354" s="31"/>
    </row>
    <row r="355" ht="21.0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45"/>
      <c r="U355" s="45"/>
      <c r="V355" s="31"/>
      <c r="W355" s="31"/>
      <c r="X355" s="31"/>
      <c r="Y355" s="31"/>
      <c r="Z355" s="31"/>
      <c r="AA355" s="31"/>
      <c r="AB355" s="31"/>
      <c r="AC355" s="31"/>
      <c r="AD355" s="31"/>
    </row>
    <row r="356" ht="21.0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45"/>
      <c r="U356" s="45"/>
      <c r="V356" s="31"/>
      <c r="W356" s="31"/>
      <c r="X356" s="31"/>
      <c r="Y356" s="31"/>
      <c r="Z356" s="31"/>
      <c r="AA356" s="31"/>
      <c r="AB356" s="31"/>
      <c r="AC356" s="31"/>
      <c r="AD356" s="31"/>
    </row>
    <row r="357" ht="21.0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45"/>
      <c r="U357" s="45"/>
      <c r="V357" s="31"/>
      <c r="W357" s="31"/>
      <c r="X357" s="31"/>
      <c r="Y357" s="31"/>
      <c r="Z357" s="31"/>
      <c r="AA357" s="31"/>
      <c r="AB357" s="31"/>
      <c r="AC357" s="31"/>
      <c r="AD357" s="31"/>
    </row>
    <row r="358" ht="21.0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45"/>
      <c r="U358" s="45"/>
      <c r="V358" s="31"/>
      <c r="W358" s="31"/>
      <c r="X358" s="31"/>
      <c r="Y358" s="31"/>
      <c r="Z358" s="31"/>
      <c r="AA358" s="31"/>
      <c r="AB358" s="31"/>
      <c r="AC358" s="31"/>
      <c r="AD358" s="31"/>
    </row>
    <row r="359" ht="21.0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45"/>
      <c r="U359" s="45"/>
      <c r="V359" s="31"/>
      <c r="W359" s="31"/>
      <c r="X359" s="31"/>
      <c r="Y359" s="31"/>
      <c r="Z359" s="31"/>
      <c r="AA359" s="31"/>
      <c r="AB359" s="31"/>
      <c r="AC359" s="31"/>
      <c r="AD359" s="31"/>
    </row>
    <row r="360" ht="21.0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45"/>
      <c r="U360" s="45"/>
      <c r="V360" s="31"/>
      <c r="W360" s="31"/>
      <c r="X360" s="31"/>
      <c r="Y360" s="31"/>
      <c r="Z360" s="31"/>
      <c r="AA360" s="31"/>
      <c r="AB360" s="31"/>
      <c r="AC360" s="31"/>
      <c r="AD360" s="31"/>
    </row>
    <row r="361" ht="21.0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45"/>
      <c r="U361" s="45"/>
      <c r="V361" s="31"/>
      <c r="W361" s="31"/>
      <c r="X361" s="31"/>
      <c r="Y361" s="31"/>
      <c r="Z361" s="31"/>
      <c r="AA361" s="31"/>
      <c r="AB361" s="31"/>
      <c r="AC361" s="31"/>
      <c r="AD361" s="31"/>
    </row>
    <row r="362" ht="21.0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45"/>
      <c r="U362" s="45"/>
      <c r="V362" s="31"/>
      <c r="W362" s="31"/>
      <c r="X362" s="31"/>
      <c r="Y362" s="31"/>
      <c r="Z362" s="31"/>
      <c r="AA362" s="31"/>
      <c r="AB362" s="31"/>
      <c r="AC362" s="31"/>
      <c r="AD362" s="31"/>
    </row>
    <row r="363" ht="21.0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45"/>
      <c r="U363" s="45"/>
      <c r="V363" s="31"/>
      <c r="W363" s="31"/>
      <c r="X363" s="31"/>
      <c r="Y363" s="31"/>
      <c r="Z363" s="31"/>
      <c r="AA363" s="31"/>
      <c r="AB363" s="31"/>
      <c r="AC363" s="31"/>
      <c r="AD363" s="31"/>
    </row>
    <row r="364" ht="21.0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45"/>
      <c r="U364" s="45"/>
      <c r="V364" s="31"/>
      <c r="W364" s="31"/>
      <c r="X364" s="31"/>
      <c r="Y364" s="31"/>
      <c r="Z364" s="31"/>
      <c r="AA364" s="31"/>
      <c r="AB364" s="31"/>
      <c r="AC364" s="31"/>
      <c r="AD364" s="31"/>
    </row>
    <row r="365" ht="21.0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45"/>
      <c r="U365" s="45"/>
      <c r="V365" s="31"/>
      <c r="W365" s="31"/>
      <c r="X365" s="31"/>
      <c r="Y365" s="31"/>
      <c r="Z365" s="31"/>
      <c r="AA365" s="31"/>
      <c r="AB365" s="31"/>
      <c r="AC365" s="31"/>
      <c r="AD365" s="31"/>
    </row>
    <row r="366" ht="21.0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45"/>
      <c r="U366" s="45"/>
      <c r="V366" s="31"/>
      <c r="W366" s="31"/>
      <c r="X366" s="31"/>
      <c r="Y366" s="31"/>
      <c r="Z366" s="31"/>
      <c r="AA366" s="31"/>
      <c r="AB366" s="31"/>
      <c r="AC366" s="31"/>
      <c r="AD366" s="31"/>
    </row>
    <row r="367" ht="21.0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45"/>
      <c r="U367" s="45"/>
      <c r="V367" s="31"/>
      <c r="W367" s="31"/>
      <c r="X367" s="31"/>
      <c r="Y367" s="31"/>
      <c r="Z367" s="31"/>
      <c r="AA367" s="31"/>
      <c r="AB367" s="31"/>
      <c r="AC367" s="31"/>
      <c r="AD367" s="31"/>
    </row>
    <row r="368" ht="21.0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45"/>
      <c r="U368" s="45"/>
      <c r="V368" s="31"/>
      <c r="W368" s="31"/>
      <c r="X368" s="31"/>
      <c r="Y368" s="31"/>
      <c r="Z368" s="31"/>
      <c r="AA368" s="31"/>
      <c r="AB368" s="31"/>
      <c r="AC368" s="31"/>
      <c r="AD368" s="31"/>
    </row>
    <row r="369" ht="21.0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45"/>
      <c r="U369" s="45"/>
      <c r="V369" s="31"/>
      <c r="W369" s="31"/>
      <c r="X369" s="31"/>
      <c r="Y369" s="31"/>
      <c r="Z369" s="31"/>
      <c r="AA369" s="31"/>
      <c r="AB369" s="31"/>
      <c r="AC369" s="31"/>
      <c r="AD369" s="31"/>
    </row>
    <row r="370" ht="21.0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45"/>
      <c r="U370" s="45"/>
      <c r="V370" s="31"/>
      <c r="W370" s="31"/>
      <c r="X370" s="31"/>
      <c r="Y370" s="31"/>
      <c r="Z370" s="31"/>
      <c r="AA370" s="31"/>
      <c r="AB370" s="31"/>
      <c r="AC370" s="31"/>
      <c r="AD370" s="31"/>
    </row>
    <row r="371" ht="21.0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45"/>
      <c r="U371" s="45"/>
      <c r="V371" s="31"/>
      <c r="W371" s="31"/>
      <c r="X371" s="31"/>
      <c r="Y371" s="31"/>
      <c r="Z371" s="31"/>
      <c r="AA371" s="31"/>
      <c r="AB371" s="31"/>
      <c r="AC371" s="31"/>
      <c r="AD371" s="31"/>
    </row>
    <row r="372" ht="21.0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45"/>
      <c r="U372" s="45"/>
      <c r="V372" s="31"/>
      <c r="W372" s="31"/>
      <c r="X372" s="31"/>
      <c r="Y372" s="31"/>
      <c r="Z372" s="31"/>
      <c r="AA372" s="31"/>
      <c r="AB372" s="31"/>
      <c r="AC372" s="31"/>
      <c r="AD372" s="31"/>
    </row>
    <row r="373" ht="21.0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45"/>
      <c r="U373" s="45"/>
      <c r="V373" s="31"/>
      <c r="W373" s="31"/>
      <c r="X373" s="31"/>
      <c r="Y373" s="31"/>
      <c r="Z373" s="31"/>
      <c r="AA373" s="31"/>
      <c r="AB373" s="31"/>
      <c r="AC373" s="31"/>
      <c r="AD373" s="31"/>
    </row>
    <row r="374" ht="21.0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45"/>
      <c r="U374" s="45"/>
      <c r="V374" s="31"/>
      <c r="W374" s="31"/>
      <c r="X374" s="31"/>
      <c r="Y374" s="31"/>
      <c r="Z374" s="31"/>
      <c r="AA374" s="31"/>
      <c r="AB374" s="31"/>
      <c r="AC374" s="31"/>
      <c r="AD374" s="31"/>
    </row>
    <row r="375" ht="21.0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45"/>
      <c r="U375" s="45"/>
      <c r="V375" s="31"/>
      <c r="W375" s="31"/>
      <c r="X375" s="31"/>
      <c r="Y375" s="31"/>
      <c r="Z375" s="31"/>
      <c r="AA375" s="31"/>
      <c r="AB375" s="31"/>
      <c r="AC375" s="31"/>
      <c r="AD375" s="31"/>
    </row>
    <row r="376" ht="21.0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45"/>
      <c r="U376" s="45"/>
      <c r="V376" s="31"/>
      <c r="W376" s="31"/>
      <c r="X376" s="31"/>
      <c r="Y376" s="31"/>
      <c r="Z376" s="31"/>
      <c r="AA376" s="31"/>
      <c r="AB376" s="31"/>
      <c r="AC376" s="31"/>
      <c r="AD376" s="31"/>
    </row>
    <row r="377" ht="21.0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45"/>
      <c r="U377" s="45"/>
      <c r="V377" s="31"/>
      <c r="W377" s="31"/>
      <c r="X377" s="31"/>
      <c r="Y377" s="31"/>
      <c r="Z377" s="31"/>
      <c r="AA377" s="31"/>
      <c r="AB377" s="31"/>
      <c r="AC377" s="31"/>
      <c r="AD377" s="31"/>
    </row>
    <row r="378" ht="21.0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45"/>
      <c r="U378" s="45"/>
      <c r="V378" s="31"/>
      <c r="W378" s="31"/>
      <c r="X378" s="31"/>
      <c r="Y378" s="31"/>
      <c r="Z378" s="31"/>
      <c r="AA378" s="31"/>
      <c r="AB378" s="31"/>
      <c r="AC378" s="31"/>
      <c r="AD378" s="31"/>
    </row>
    <row r="379" ht="21.0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45"/>
      <c r="U379" s="45"/>
      <c r="V379" s="31"/>
      <c r="W379" s="31"/>
      <c r="X379" s="31"/>
      <c r="Y379" s="31"/>
      <c r="Z379" s="31"/>
      <c r="AA379" s="31"/>
      <c r="AB379" s="31"/>
      <c r="AC379" s="31"/>
      <c r="AD379" s="31"/>
    </row>
    <row r="380" ht="21.0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45"/>
      <c r="U380" s="45"/>
      <c r="V380" s="31"/>
      <c r="W380" s="31"/>
      <c r="X380" s="31"/>
      <c r="Y380" s="31"/>
      <c r="Z380" s="31"/>
      <c r="AA380" s="31"/>
      <c r="AB380" s="31"/>
      <c r="AC380" s="31"/>
      <c r="AD380" s="31"/>
    </row>
    <row r="381" ht="21.0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45"/>
      <c r="U381" s="45"/>
      <c r="V381" s="31"/>
      <c r="W381" s="31"/>
      <c r="X381" s="31"/>
      <c r="Y381" s="31"/>
      <c r="Z381" s="31"/>
      <c r="AA381" s="31"/>
      <c r="AB381" s="31"/>
      <c r="AC381" s="31"/>
      <c r="AD381" s="31"/>
    </row>
    <row r="382" ht="21.0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45"/>
      <c r="U382" s="45"/>
      <c r="V382" s="31"/>
      <c r="W382" s="31"/>
      <c r="X382" s="31"/>
      <c r="Y382" s="31"/>
      <c r="Z382" s="31"/>
      <c r="AA382" s="31"/>
      <c r="AB382" s="31"/>
      <c r="AC382" s="31"/>
      <c r="AD382" s="31"/>
    </row>
    <row r="383" ht="21.0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45"/>
      <c r="U383" s="45"/>
      <c r="V383" s="31"/>
      <c r="W383" s="31"/>
      <c r="X383" s="31"/>
      <c r="Y383" s="31"/>
      <c r="Z383" s="31"/>
      <c r="AA383" s="31"/>
      <c r="AB383" s="31"/>
      <c r="AC383" s="31"/>
      <c r="AD383" s="31"/>
    </row>
    <row r="384" ht="21.0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45"/>
      <c r="U384" s="45"/>
      <c r="V384" s="31"/>
      <c r="W384" s="31"/>
      <c r="X384" s="31"/>
      <c r="Y384" s="31"/>
      <c r="Z384" s="31"/>
      <c r="AA384" s="31"/>
      <c r="AB384" s="31"/>
      <c r="AC384" s="31"/>
      <c r="AD384" s="31"/>
    </row>
    <row r="385" ht="21.0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45"/>
      <c r="U385" s="45"/>
      <c r="V385" s="31"/>
      <c r="W385" s="31"/>
      <c r="X385" s="31"/>
      <c r="Y385" s="31"/>
      <c r="Z385" s="31"/>
      <c r="AA385" s="31"/>
      <c r="AB385" s="31"/>
      <c r="AC385" s="31"/>
      <c r="AD385" s="31"/>
    </row>
    <row r="386" ht="21.0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45"/>
      <c r="U386" s="45"/>
      <c r="V386" s="31"/>
      <c r="W386" s="31"/>
      <c r="X386" s="31"/>
      <c r="Y386" s="31"/>
      <c r="Z386" s="31"/>
      <c r="AA386" s="31"/>
      <c r="AB386" s="31"/>
      <c r="AC386" s="31"/>
      <c r="AD386" s="31"/>
    </row>
    <row r="387" ht="21.0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45"/>
      <c r="U387" s="45"/>
      <c r="V387" s="31"/>
      <c r="W387" s="31"/>
      <c r="X387" s="31"/>
      <c r="Y387" s="31"/>
      <c r="Z387" s="31"/>
      <c r="AA387" s="31"/>
      <c r="AB387" s="31"/>
      <c r="AC387" s="31"/>
      <c r="AD387" s="31"/>
    </row>
    <row r="388" ht="21.0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45"/>
      <c r="U388" s="45"/>
      <c r="V388" s="31"/>
      <c r="W388" s="31"/>
      <c r="X388" s="31"/>
      <c r="Y388" s="31"/>
      <c r="Z388" s="31"/>
      <c r="AA388" s="31"/>
      <c r="AB388" s="31"/>
      <c r="AC388" s="31"/>
      <c r="AD388" s="31"/>
    </row>
    <row r="389" ht="21.0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45"/>
      <c r="U389" s="45"/>
      <c r="V389" s="31"/>
      <c r="W389" s="31"/>
      <c r="X389" s="31"/>
      <c r="Y389" s="31"/>
      <c r="Z389" s="31"/>
      <c r="AA389" s="31"/>
      <c r="AB389" s="31"/>
      <c r="AC389" s="31"/>
      <c r="AD389" s="31"/>
    </row>
    <row r="390" ht="21.0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45"/>
      <c r="U390" s="45"/>
      <c r="V390" s="31"/>
      <c r="W390" s="31"/>
      <c r="X390" s="31"/>
      <c r="Y390" s="31"/>
      <c r="Z390" s="31"/>
      <c r="AA390" s="31"/>
      <c r="AB390" s="31"/>
      <c r="AC390" s="31"/>
      <c r="AD390" s="31"/>
    </row>
    <row r="391" ht="21.0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45"/>
      <c r="U391" s="45"/>
      <c r="V391" s="31"/>
      <c r="W391" s="31"/>
      <c r="X391" s="31"/>
      <c r="Y391" s="31"/>
      <c r="Z391" s="31"/>
      <c r="AA391" s="31"/>
      <c r="AB391" s="31"/>
      <c r="AC391" s="31"/>
      <c r="AD391" s="31"/>
    </row>
    <row r="392" ht="21.0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45"/>
      <c r="U392" s="45"/>
      <c r="V392" s="31"/>
      <c r="W392" s="31"/>
      <c r="X392" s="31"/>
      <c r="Y392" s="31"/>
      <c r="Z392" s="31"/>
      <c r="AA392" s="31"/>
      <c r="AB392" s="31"/>
      <c r="AC392" s="31"/>
      <c r="AD392" s="31"/>
    </row>
    <row r="393" ht="21.0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45"/>
      <c r="U393" s="45"/>
      <c r="V393" s="31"/>
      <c r="W393" s="31"/>
      <c r="X393" s="31"/>
      <c r="Y393" s="31"/>
      <c r="Z393" s="31"/>
      <c r="AA393" s="31"/>
      <c r="AB393" s="31"/>
      <c r="AC393" s="31"/>
      <c r="AD393" s="31"/>
    </row>
    <row r="394" ht="21.0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45"/>
      <c r="U394" s="45"/>
      <c r="V394" s="31"/>
      <c r="W394" s="31"/>
      <c r="X394" s="31"/>
      <c r="Y394" s="31"/>
      <c r="Z394" s="31"/>
      <c r="AA394" s="31"/>
      <c r="AB394" s="31"/>
      <c r="AC394" s="31"/>
      <c r="AD394" s="31"/>
    </row>
    <row r="395" ht="21.0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45"/>
      <c r="U395" s="45"/>
      <c r="V395" s="31"/>
      <c r="W395" s="31"/>
      <c r="X395" s="31"/>
      <c r="Y395" s="31"/>
      <c r="Z395" s="31"/>
      <c r="AA395" s="31"/>
      <c r="AB395" s="31"/>
      <c r="AC395" s="31"/>
      <c r="AD395" s="31"/>
    </row>
    <row r="396" ht="21.0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45"/>
      <c r="U396" s="45"/>
      <c r="V396" s="31"/>
      <c r="W396" s="31"/>
      <c r="X396" s="31"/>
      <c r="Y396" s="31"/>
      <c r="Z396" s="31"/>
      <c r="AA396" s="31"/>
      <c r="AB396" s="31"/>
      <c r="AC396" s="31"/>
      <c r="AD396" s="31"/>
    </row>
    <row r="397" ht="21.0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45"/>
      <c r="U397" s="45"/>
      <c r="V397" s="31"/>
      <c r="W397" s="31"/>
      <c r="X397" s="31"/>
      <c r="Y397" s="31"/>
      <c r="Z397" s="31"/>
      <c r="AA397" s="31"/>
      <c r="AB397" s="31"/>
      <c r="AC397" s="31"/>
      <c r="AD397" s="31"/>
    </row>
    <row r="398" ht="21.0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45"/>
      <c r="U398" s="45"/>
      <c r="V398" s="31"/>
      <c r="W398" s="31"/>
      <c r="X398" s="31"/>
      <c r="Y398" s="31"/>
      <c r="Z398" s="31"/>
      <c r="AA398" s="31"/>
      <c r="AB398" s="31"/>
      <c r="AC398" s="31"/>
      <c r="AD398" s="31"/>
    </row>
    <row r="399" ht="21.0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45"/>
      <c r="U399" s="45"/>
      <c r="V399" s="31"/>
      <c r="W399" s="31"/>
      <c r="X399" s="31"/>
      <c r="Y399" s="31"/>
      <c r="Z399" s="31"/>
      <c r="AA399" s="31"/>
      <c r="AB399" s="31"/>
      <c r="AC399" s="31"/>
      <c r="AD399" s="31"/>
    </row>
    <row r="400" ht="21.0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45"/>
      <c r="U400" s="45"/>
      <c r="V400" s="31"/>
      <c r="W400" s="31"/>
      <c r="X400" s="31"/>
      <c r="Y400" s="31"/>
      <c r="Z400" s="31"/>
      <c r="AA400" s="31"/>
      <c r="AB400" s="31"/>
      <c r="AC400" s="31"/>
      <c r="AD400" s="31"/>
    </row>
    <row r="401" ht="21.0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45"/>
      <c r="U401" s="45"/>
      <c r="V401" s="31"/>
      <c r="W401" s="31"/>
      <c r="X401" s="31"/>
      <c r="Y401" s="31"/>
      <c r="Z401" s="31"/>
      <c r="AA401" s="31"/>
      <c r="AB401" s="31"/>
      <c r="AC401" s="31"/>
      <c r="AD401" s="31"/>
    </row>
    <row r="402" ht="21.0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45"/>
      <c r="U402" s="45"/>
      <c r="V402" s="31"/>
      <c r="W402" s="31"/>
      <c r="X402" s="31"/>
      <c r="Y402" s="31"/>
      <c r="Z402" s="31"/>
      <c r="AA402" s="31"/>
      <c r="AB402" s="31"/>
      <c r="AC402" s="31"/>
      <c r="AD402" s="31"/>
    </row>
    <row r="403" ht="21.0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45"/>
      <c r="U403" s="45"/>
      <c r="V403" s="31"/>
      <c r="W403" s="31"/>
      <c r="X403" s="31"/>
      <c r="Y403" s="31"/>
      <c r="Z403" s="31"/>
      <c r="AA403" s="31"/>
      <c r="AB403" s="31"/>
      <c r="AC403" s="31"/>
      <c r="AD403" s="31"/>
    </row>
    <row r="404" ht="21.0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45"/>
      <c r="U404" s="45"/>
      <c r="V404" s="31"/>
      <c r="W404" s="31"/>
      <c r="X404" s="31"/>
      <c r="Y404" s="31"/>
      <c r="Z404" s="31"/>
      <c r="AA404" s="31"/>
      <c r="AB404" s="31"/>
      <c r="AC404" s="31"/>
      <c r="AD404" s="31"/>
    </row>
    <row r="405" ht="21.0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45"/>
      <c r="U405" s="45"/>
      <c r="V405" s="31"/>
      <c r="W405" s="31"/>
      <c r="X405" s="31"/>
      <c r="Y405" s="31"/>
      <c r="Z405" s="31"/>
      <c r="AA405" s="31"/>
      <c r="AB405" s="31"/>
      <c r="AC405" s="31"/>
      <c r="AD405" s="31"/>
    </row>
    <row r="406" ht="21.0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45"/>
      <c r="U406" s="45"/>
      <c r="V406" s="31"/>
      <c r="W406" s="31"/>
      <c r="X406" s="31"/>
      <c r="Y406" s="31"/>
      <c r="Z406" s="31"/>
      <c r="AA406" s="31"/>
      <c r="AB406" s="31"/>
      <c r="AC406" s="31"/>
      <c r="AD406" s="31"/>
    </row>
    <row r="407" ht="21.0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45"/>
      <c r="U407" s="45"/>
      <c r="V407" s="31"/>
      <c r="W407" s="31"/>
      <c r="X407" s="31"/>
      <c r="Y407" s="31"/>
      <c r="Z407" s="31"/>
      <c r="AA407" s="31"/>
      <c r="AB407" s="31"/>
      <c r="AC407" s="31"/>
      <c r="AD407" s="31"/>
    </row>
    <row r="408" ht="21.0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45"/>
      <c r="U408" s="45"/>
      <c r="V408" s="31"/>
      <c r="W408" s="31"/>
      <c r="X408" s="31"/>
      <c r="Y408" s="31"/>
      <c r="Z408" s="31"/>
      <c r="AA408" s="31"/>
      <c r="AB408" s="31"/>
      <c r="AC408" s="31"/>
      <c r="AD408" s="31"/>
    </row>
    <row r="409" ht="21.0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45"/>
      <c r="U409" s="45"/>
      <c r="V409" s="31"/>
      <c r="W409" s="31"/>
      <c r="X409" s="31"/>
      <c r="Y409" s="31"/>
      <c r="Z409" s="31"/>
      <c r="AA409" s="31"/>
      <c r="AB409" s="31"/>
      <c r="AC409" s="31"/>
      <c r="AD409" s="31"/>
    </row>
    <row r="410" ht="21.0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45"/>
      <c r="U410" s="45"/>
      <c r="V410" s="31"/>
      <c r="W410" s="31"/>
      <c r="X410" s="31"/>
      <c r="Y410" s="31"/>
      <c r="Z410" s="31"/>
      <c r="AA410" s="31"/>
      <c r="AB410" s="31"/>
      <c r="AC410" s="31"/>
      <c r="AD410" s="31"/>
    </row>
    <row r="411" ht="21.0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45"/>
      <c r="U411" s="45"/>
      <c r="V411" s="31"/>
      <c r="W411" s="31"/>
      <c r="X411" s="31"/>
      <c r="Y411" s="31"/>
      <c r="Z411" s="31"/>
      <c r="AA411" s="31"/>
      <c r="AB411" s="31"/>
      <c r="AC411" s="31"/>
      <c r="AD411" s="31"/>
    </row>
    <row r="412" ht="21.0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45"/>
      <c r="U412" s="45"/>
      <c r="V412" s="31"/>
      <c r="W412" s="31"/>
      <c r="X412" s="31"/>
      <c r="Y412" s="31"/>
      <c r="Z412" s="31"/>
      <c r="AA412" s="31"/>
      <c r="AB412" s="31"/>
      <c r="AC412" s="31"/>
      <c r="AD412" s="31"/>
    </row>
    <row r="413" ht="21.0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45"/>
      <c r="U413" s="45"/>
      <c r="V413" s="31"/>
      <c r="W413" s="31"/>
      <c r="X413" s="31"/>
      <c r="Y413" s="31"/>
      <c r="Z413" s="31"/>
      <c r="AA413" s="31"/>
      <c r="AB413" s="31"/>
      <c r="AC413" s="31"/>
      <c r="AD413" s="31"/>
    </row>
    <row r="414" ht="21.0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45"/>
      <c r="U414" s="45"/>
      <c r="V414" s="31"/>
      <c r="W414" s="31"/>
      <c r="X414" s="31"/>
      <c r="Y414" s="31"/>
      <c r="Z414" s="31"/>
      <c r="AA414" s="31"/>
      <c r="AB414" s="31"/>
      <c r="AC414" s="31"/>
      <c r="AD414" s="31"/>
    </row>
    <row r="415" ht="21.0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45"/>
      <c r="U415" s="45"/>
      <c r="V415" s="31"/>
      <c r="W415" s="31"/>
      <c r="X415" s="31"/>
      <c r="Y415" s="31"/>
      <c r="Z415" s="31"/>
      <c r="AA415" s="31"/>
      <c r="AB415" s="31"/>
      <c r="AC415" s="31"/>
      <c r="AD415" s="31"/>
    </row>
    <row r="416" ht="21.0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45"/>
      <c r="U416" s="45"/>
      <c r="V416" s="31"/>
      <c r="W416" s="31"/>
      <c r="X416" s="31"/>
      <c r="Y416" s="31"/>
      <c r="Z416" s="31"/>
      <c r="AA416" s="31"/>
      <c r="AB416" s="31"/>
      <c r="AC416" s="31"/>
      <c r="AD416" s="31"/>
    </row>
    <row r="417" ht="21.0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45"/>
      <c r="U417" s="45"/>
      <c r="V417" s="31"/>
      <c r="W417" s="31"/>
      <c r="X417" s="31"/>
      <c r="Y417" s="31"/>
      <c r="Z417" s="31"/>
      <c r="AA417" s="31"/>
      <c r="AB417" s="31"/>
      <c r="AC417" s="31"/>
      <c r="AD417" s="31"/>
    </row>
    <row r="418" ht="21.0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45"/>
      <c r="U418" s="45"/>
      <c r="V418" s="31"/>
      <c r="W418" s="31"/>
      <c r="X418" s="31"/>
      <c r="Y418" s="31"/>
      <c r="Z418" s="31"/>
      <c r="AA418" s="31"/>
      <c r="AB418" s="31"/>
      <c r="AC418" s="31"/>
      <c r="AD418" s="31"/>
    </row>
    <row r="419" ht="21.0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45"/>
      <c r="U419" s="45"/>
      <c r="V419" s="31"/>
      <c r="W419" s="31"/>
      <c r="X419" s="31"/>
      <c r="Y419" s="31"/>
      <c r="Z419" s="31"/>
      <c r="AA419" s="31"/>
      <c r="AB419" s="31"/>
      <c r="AC419" s="31"/>
      <c r="AD419" s="31"/>
    </row>
    <row r="420" ht="21.0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45"/>
      <c r="U420" s="45"/>
      <c r="V420" s="31"/>
      <c r="W420" s="31"/>
      <c r="X420" s="31"/>
      <c r="Y420" s="31"/>
      <c r="Z420" s="31"/>
      <c r="AA420" s="31"/>
      <c r="AB420" s="31"/>
      <c r="AC420" s="31"/>
      <c r="AD420" s="31"/>
    </row>
    <row r="421" ht="21.0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45"/>
      <c r="U421" s="45"/>
      <c r="V421" s="31"/>
      <c r="W421" s="31"/>
      <c r="X421" s="31"/>
      <c r="Y421" s="31"/>
      <c r="Z421" s="31"/>
      <c r="AA421" s="31"/>
      <c r="AB421" s="31"/>
      <c r="AC421" s="31"/>
      <c r="AD421" s="31"/>
    </row>
    <row r="422" ht="21.0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45"/>
      <c r="U422" s="45"/>
      <c r="V422" s="31"/>
      <c r="W422" s="31"/>
      <c r="X422" s="31"/>
      <c r="Y422" s="31"/>
      <c r="Z422" s="31"/>
      <c r="AA422" s="31"/>
      <c r="AB422" s="31"/>
      <c r="AC422" s="31"/>
      <c r="AD422" s="31"/>
    </row>
    <row r="423" ht="21.0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45"/>
      <c r="U423" s="45"/>
      <c r="V423" s="31"/>
      <c r="W423" s="31"/>
      <c r="X423" s="31"/>
      <c r="Y423" s="31"/>
      <c r="Z423" s="31"/>
      <c r="AA423" s="31"/>
      <c r="AB423" s="31"/>
      <c r="AC423" s="31"/>
      <c r="AD423" s="31"/>
    </row>
    <row r="424" ht="21.0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45"/>
      <c r="U424" s="45"/>
      <c r="V424" s="31"/>
      <c r="W424" s="31"/>
      <c r="X424" s="31"/>
      <c r="Y424" s="31"/>
      <c r="Z424" s="31"/>
      <c r="AA424" s="31"/>
      <c r="AB424" s="31"/>
      <c r="AC424" s="31"/>
      <c r="AD424" s="31"/>
    </row>
    <row r="425" ht="21.0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45"/>
      <c r="U425" s="45"/>
      <c r="V425" s="31"/>
      <c r="W425" s="31"/>
      <c r="X425" s="31"/>
      <c r="Y425" s="31"/>
      <c r="Z425" s="31"/>
      <c r="AA425" s="31"/>
      <c r="AB425" s="31"/>
      <c r="AC425" s="31"/>
      <c r="AD425" s="31"/>
    </row>
    <row r="426" ht="21.0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45"/>
      <c r="U426" s="45"/>
      <c r="V426" s="31"/>
      <c r="W426" s="31"/>
      <c r="X426" s="31"/>
      <c r="Y426" s="31"/>
      <c r="Z426" s="31"/>
      <c r="AA426" s="31"/>
      <c r="AB426" s="31"/>
      <c r="AC426" s="31"/>
      <c r="AD426" s="31"/>
    </row>
    <row r="427" ht="21.0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45"/>
      <c r="U427" s="45"/>
      <c r="V427" s="31"/>
      <c r="W427" s="31"/>
      <c r="X427" s="31"/>
      <c r="Y427" s="31"/>
      <c r="Z427" s="31"/>
      <c r="AA427" s="31"/>
      <c r="AB427" s="31"/>
      <c r="AC427" s="31"/>
      <c r="AD427" s="31"/>
    </row>
    <row r="428" ht="21.0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45"/>
      <c r="U428" s="45"/>
      <c r="V428" s="31"/>
      <c r="W428" s="31"/>
      <c r="X428" s="31"/>
      <c r="Y428" s="31"/>
      <c r="Z428" s="31"/>
      <c r="AA428" s="31"/>
      <c r="AB428" s="31"/>
      <c r="AC428" s="31"/>
      <c r="AD428" s="31"/>
    </row>
    <row r="429" ht="21.0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45"/>
      <c r="U429" s="45"/>
      <c r="V429" s="31"/>
      <c r="W429" s="31"/>
      <c r="X429" s="31"/>
      <c r="Y429" s="31"/>
      <c r="Z429" s="31"/>
      <c r="AA429" s="31"/>
      <c r="AB429" s="31"/>
      <c r="AC429" s="31"/>
      <c r="AD429" s="31"/>
    </row>
    <row r="430" ht="21.0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45"/>
      <c r="U430" s="45"/>
      <c r="V430" s="31"/>
      <c r="W430" s="31"/>
      <c r="X430" s="31"/>
      <c r="Y430" s="31"/>
      <c r="Z430" s="31"/>
      <c r="AA430" s="31"/>
      <c r="AB430" s="31"/>
      <c r="AC430" s="31"/>
      <c r="AD430" s="31"/>
    </row>
    <row r="431" ht="21.0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45"/>
      <c r="U431" s="45"/>
      <c r="V431" s="31"/>
      <c r="W431" s="31"/>
      <c r="X431" s="31"/>
      <c r="Y431" s="31"/>
      <c r="Z431" s="31"/>
      <c r="AA431" s="31"/>
      <c r="AB431" s="31"/>
      <c r="AC431" s="31"/>
      <c r="AD431" s="31"/>
    </row>
    <row r="432" ht="21.0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45"/>
      <c r="U432" s="45"/>
      <c r="V432" s="31"/>
      <c r="W432" s="31"/>
      <c r="X432" s="31"/>
      <c r="Y432" s="31"/>
      <c r="Z432" s="31"/>
      <c r="AA432" s="31"/>
      <c r="AB432" s="31"/>
      <c r="AC432" s="31"/>
      <c r="AD432" s="31"/>
    </row>
    <row r="433" ht="21.0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45"/>
      <c r="U433" s="45"/>
      <c r="V433" s="31"/>
      <c r="W433" s="31"/>
      <c r="X433" s="31"/>
      <c r="Y433" s="31"/>
      <c r="Z433" s="31"/>
      <c r="AA433" s="31"/>
      <c r="AB433" s="31"/>
      <c r="AC433" s="31"/>
      <c r="AD433" s="31"/>
    </row>
    <row r="434" ht="21.0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45"/>
      <c r="U434" s="45"/>
      <c r="V434" s="31"/>
      <c r="W434" s="31"/>
      <c r="X434" s="31"/>
      <c r="Y434" s="31"/>
      <c r="Z434" s="31"/>
      <c r="AA434" s="31"/>
      <c r="AB434" s="31"/>
      <c r="AC434" s="31"/>
      <c r="AD434" s="31"/>
    </row>
    <row r="435" ht="21.0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45"/>
      <c r="U435" s="45"/>
      <c r="V435" s="31"/>
      <c r="W435" s="31"/>
      <c r="X435" s="31"/>
      <c r="Y435" s="31"/>
      <c r="Z435" s="31"/>
      <c r="AA435" s="31"/>
      <c r="AB435" s="31"/>
      <c r="AC435" s="31"/>
      <c r="AD435" s="31"/>
    </row>
    <row r="436" ht="21.0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45"/>
      <c r="U436" s="45"/>
      <c r="V436" s="31"/>
      <c r="W436" s="31"/>
      <c r="X436" s="31"/>
      <c r="Y436" s="31"/>
      <c r="Z436" s="31"/>
      <c r="AA436" s="31"/>
      <c r="AB436" s="31"/>
      <c r="AC436" s="31"/>
      <c r="AD436" s="31"/>
    </row>
    <row r="437" ht="21.0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45"/>
      <c r="U437" s="45"/>
      <c r="V437" s="31"/>
      <c r="W437" s="31"/>
      <c r="X437" s="31"/>
      <c r="Y437" s="31"/>
      <c r="Z437" s="31"/>
      <c r="AA437" s="31"/>
      <c r="AB437" s="31"/>
      <c r="AC437" s="31"/>
      <c r="AD437" s="31"/>
    </row>
    <row r="438" ht="21.0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45"/>
      <c r="U438" s="45"/>
      <c r="V438" s="31"/>
      <c r="W438" s="31"/>
      <c r="X438" s="31"/>
      <c r="Y438" s="31"/>
      <c r="Z438" s="31"/>
      <c r="AA438" s="31"/>
      <c r="AB438" s="31"/>
      <c r="AC438" s="31"/>
      <c r="AD438" s="31"/>
    </row>
    <row r="439" ht="21.0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45"/>
      <c r="U439" s="45"/>
      <c r="V439" s="31"/>
      <c r="W439" s="31"/>
      <c r="X439" s="31"/>
      <c r="Y439" s="31"/>
      <c r="Z439" s="31"/>
      <c r="AA439" s="31"/>
      <c r="AB439" s="31"/>
      <c r="AC439" s="31"/>
      <c r="AD439" s="31"/>
    </row>
    <row r="440" ht="21.0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45"/>
      <c r="U440" s="45"/>
      <c r="V440" s="31"/>
      <c r="W440" s="31"/>
      <c r="X440" s="31"/>
      <c r="Y440" s="31"/>
      <c r="Z440" s="31"/>
      <c r="AA440" s="31"/>
      <c r="AB440" s="31"/>
      <c r="AC440" s="31"/>
      <c r="AD440" s="31"/>
    </row>
    <row r="441" ht="21.0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45"/>
      <c r="U441" s="45"/>
      <c r="V441" s="31"/>
      <c r="W441" s="31"/>
      <c r="X441" s="31"/>
      <c r="Y441" s="31"/>
      <c r="Z441" s="31"/>
      <c r="AA441" s="31"/>
      <c r="AB441" s="31"/>
      <c r="AC441" s="31"/>
      <c r="AD441" s="31"/>
    </row>
    <row r="442" ht="21.0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45"/>
      <c r="U442" s="45"/>
      <c r="V442" s="31"/>
      <c r="W442" s="31"/>
      <c r="X442" s="31"/>
      <c r="Y442" s="31"/>
      <c r="Z442" s="31"/>
      <c r="AA442" s="31"/>
      <c r="AB442" s="31"/>
      <c r="AC442" s="31"/>
      <c r="AD442" s="31"/>
    </row>
    <row r="443" ht="21.0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45"/>
      <c r="U443" s="45"/>
      <c r="V443" s="31"/>
      <c r="W443" s="31"/>
      <c r="X443" s="31"/>
      <c r="Y443" s="31"/>
      <c r="Z443" s="31"/>
      <c r="AA443" s="31"/>
      <c r="AB443" s="31"/>
      <c r="AC443" s="31"/>
      <c r="AD443" s="31"/>
    </row>
    <row r="444" ht="21.0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45"/>
      <c r="U444" s="45"/>
      <c r="V444" s="31"/>
      <c r="W444" s="31"/>
      <c r="X444" s="31"/>
      <c r="Y444" s="31"/>
      <c r="Z444" s="31"/>
      <c r="AA444" s="31"/>
      <c r="AB444" s="31"/>
      <c r="AC444" s="31"/>
      <c r="AD444" s="31"/>
    </row>
    <row r="445" ht="21.0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45"/>
      <c r="U445" s="45"/>
      <c r="V445" s="31"/>
      <c r="W445" s="31"/>
      <c r="X445" s="31"/>
      <c r="Y445" s="31"/>
      <c r="Z445" s="31"/>
      <c r="AA445" s="31"/>
      <c r="AB445" s="31"/>
      <c r="AC445" s="31"/>
      <c r="AD445" s="31"/>
    </row>
    <row r="446" ht="21.0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45"/>
      <c r="U446" s="45"/>
      <c r="V446" s="31"/>
      <c r="W446" s="31"/>
      <c r="X446" s="31"/>
      <c r="Y446" s="31"/>
      <c r="Z446" s="31"/>
      <c r="AA446" s="31"/>
      <c r="AB446" s="31"/>
      <c r="AC446" s="31"/>
      <c r="AD446" s="31"/>
    </row>
    <row r="447" ht="21.0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45"/>
      <c r="U447" s="45"/>
      <c r="V447" s="31"/>
      <c r="W447" s="31"/>
      <c r="X447" s="31"/>
      <c r="Y447" s="31"/>
      <c r="Z447" s="31"/>
      <c r="AA447" s="31"/>
      <c r="AB447" s="31"/>
      <c r="AC447" s="31"/>
      <c r="AD447" s="31"/>
    </row>
    <row r="448" ht="21.0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45"/>
      <c r="U448" s="45"/>
      <c r="V448" s="31"/>
      <c r="W448" s="31"/>
      <c r="X448" s="31"/>
      <c r="Y448" s="31"/>
      <c r="Z448" s="31"/>
      <c r="AA448" s="31"/>
      <c r="AB448" s="31"/>
      <c r="AC448" s="31"/>
      <c r="AD448" s="31"/>
    </row>
    <row r="449" ht="21.0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45"/>
      <c r="U449" s="45"/>
      <c r="V449" s="31"/>
      <c r="W449" s="31"/>
      <c r="X449" s="31"/>
      <c r="Y449" s="31"/>
      <c r="Z449" s="31"/>
      <c r="AA449" s="31"/>
      <c r="AB449" s="31"/>
      <c r="AC449" s="31"/>
      <c r="AD449" s="31"/>
    </row>
    <row r="450" ht="21.0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45"/>
      <c r="U450" s="45"/>
      <c r="V450" s="31"/>
      <c r="W450" s="31"/>
      <c r="X450" s="31"/>
      <c r="Y450" s="31"/>
      <c r="Z450" s="31"/>
      <c r="AA450" s="31"/>
      <c r="AB450" s="31"/>
      <c r="AC450" s="31"/>
      <c r="AD450" s="31"/>
    </row>
    <row r="451" ht="21.0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45"/>
      <c r="U451" s="45"/>
      <c r="V451" s="31"/>
      <c r="W451" s="31"/>
      <c r="X451" s="31"/>
      <c r="Y451" s="31"/>
      <c r="Z451" s="31"/>
      <c r="AA451" s="31"/>
      <c r="AB451" s="31"/>
      <c r="AC451" s="31"/>
      <c r="AD451" s="31"/>
    </row>
    <row r="452" ht="21.0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45"/>
      <c r="U452" s="45"/>
      <c r="V452" s="31"/>
      <c r="W452" s="31"/>
      <c r="X452" s="31"/>
      <c r="Y452" s="31"/>
      <c r="Z452" s="31"/>
      <c r="AA452" s="31"/>
      <c r="AB452" s="31"/>
      <c r="AC452" s="31"/>
      <c r="AD452" s="31"/>
    </row>
    <row r="453" ht="21.0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45"/>
      <c r="U453" s="45"/>
      <c r="V453" s="31"/>
      <c r="W453" s="31"/>
      <c r="X453" s="31"/>
      <c r="Y453" s="31"/>
      <c r="Z453" s="31"/>
      <c r="AA453" s="31"/>
      <c r="AB453" s="31"/>
      <c r="AC453" s="31"/>
      <c r="AD453" s="31"/>
    </row>
    <row r="454" ht="21.0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45"/>
      <c r="U454" s="45"/>
      <c r="V454" s="31"/>
      <c r="W454" s="31"/>
      <c r="X454" s="31"/>
      <c r="Y454" s="31"/>
      <c r="Z454" s="31"/>
      <c r="AA454" s="31"/>
      <c r="AB454" s="31"/>
      <c r="AC454" s="31"/>
      <c r="AD454" s="31"/>
    </row>
    <row r="455" ht="21.0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45"/>
      <c r="U455" s="45"/>
      <c r="V455" s="31"/>
      <c r="W455" s="31"/>
      <c r="X455" s="31"/>
      <c r="Y455" s="31"/>
      <c r="Z455" s="31"/>
      <c r="AA455" s="31"/>
      <c r="AB455" s="31"/>
      <c r="AC455" s="31"/>
      <c r="AD455" s="31"/>
    </row>
    <row r="456" ht="21.0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45"/>
      <c r="U456" s="45"/>
      <c r="V456" s="31"/>
      <c r="W456" s="31"/>
      <c r="X456" s="31"/>
      <c r="Y456" s="31"/>
      <c r="Z456" s="31"/>
      <c r="AA456" s="31"/>
      <c r="AB456" s="31"/>
      <c r="AC456" s="31"/>
      <c r="AD456" s="31"/>
    </row>
    <row r="457" ht="21.0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45"/>
      <c r="U457" s="45"/>
      <c r="V457" s="31"/>
      <c r="W457" s="31"/>
      <c r="X457" s="31"/>
      <c r="Y457" s="31"/>
      <c r="Z457" s="31"/>
      <c r="AA457" s="31"/>
      <c r="AB457" s="31"/>
      <c r="AC457" s="31"/>
      <c r="AD457" s="31"/>
    </row>
    <row r="458" ht="21.0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45"/>
      <c r="U458" s="45"/>
      <c r="V458" s="31"/>
      <c r="W458" s="31"/>
      <c r="X458" s="31"/>
      <c r="Y458" s="31"/>
      <c r="Z458" s="31"/>
      <c r="AA458" s="31"/>
      <c r="AB458" s="31"/>
      <c r="AC458" s="31"/>
      <c r="AD458" s="31"/>
    </row>
    <row r="459" ht="21.0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45"/>
      <c r="U459" s="45"/>
      <c r="V459" s="31"/>
      <c r="W459" s="31"/>
      <c r="X459" s="31"/>
      <c r="Y459" s="31"/>
      <c r="Z459" s="31"/>
      <c r="AA459" s="31"/>
      <c r="AB459" s="31"/>
      <c r="AC459" s="31"/>
      <c r="AD459" s="31"/>
    </row>
    <row r="460" ht="21.0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45"/>
      <c r="U460" s="45"/>
      <c r="V460" s="31"/>
      <c r="W460" s="31"/>
      <c r="X460" s="31"/>
      <c r="Y460" s="31"/>
      <c r="Z460" s="31"/>
      <c r="AA460" s="31"/>
      <c r="AB460" s="31"/>
      <c r="AC460" s="31"/>
      <c r="AD460" s="31"/>
    </row>
    <row r="461" ht="21.0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45"/>
      <c r="U461" s="45"/>
      <c r="V461" s="31"/>
      <c r="W461" s="31"/>
      <c r="X461" s="31"/>
      <c r="Y461" s="31"/>
      <c r="Z461" s="31"/>
      <c r="AA461" s="31"/>
      <c r="AB461" s="31"/>
      <c r="AC461" s="31"/>
      <c r="AD461" s="31"/>
    </row>
    <row r="462" ht="21.0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45"/>
      <c r="U462" s="45"/>
      <c r="V462" s="31"/>
      <c r="W462" s="31"/>
      <c r="X462" s="31"/>
      <c r="Y462" s="31"/>
      <c r="Z462" s="31"/>
      <c r="AA462" s="31"/>
      <c r="AB462" s="31"/>
      <c r="AC462" s="31"/>
      <c r="AD462" s="31"/>
    </row>
    <row r="463" ht="21.0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45"/>
      <c r="U463" s="45"/>
      <c r="V463" s="31"/>
      <c r="W463" s="31"/>
      <c r="X463" s="31"/>
      <c r="Y463" s="31"/>
      <c r="Z463" s="31"/>
      <c r="AA463" s="31"/>
      <c r="AB463" s="31"/>
      <c r="AC463" s="31"/>
      <c r="AD463" s="31"/>
    </row>
    <row r="464" ht="21.0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45"/>
      <c r="U464" s="45"/>
      <c r="V464" s="31"/>
      <c r="W464" s="31"/>
      <c r="X464" s="31"/>
      <c r="Y464" s="31"/>
      <c r="Z464" s="31"/>
      <c r="AA464" s="31"/>
      <c r="AB464" s="31"/>
      <c r="AC464" s="31"/>
      <c r="AD464" s="31"/>
    </row>
    <row r="465" ht="21.0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45"/>
      <c r="U465" s="45"/>
      <c r="V465" s="31"/>
      <c r="W465" s="31"/>
      <c r="X465" s="31"/>
      <c r="Y465" s="31"/>
      <c r="Z465" s="31"/>
      <c r="AA465" s="31"/>
      <c r="AB465" s="31"/>
      <c r="AC465" s="31"/>
      <c r="AD465" s="31"/>
    </row>
    <row r="466" ht="21.0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45"/>
      <c r="U466" s="45"/>
      <c r="V466" s="31"/>
      <c r="W466" s="31"/>
      <c r="X466" s="31"/>
      <c r="Y466" s="31"/>
      <c r="Z466" s="31"/>
      <c r="AA466" s="31"/>
      <c r="AB466" s="31"/>
      <c r="AC466" s="31"/>
      <c r="AD466" s="31"/>
    </row>
    <row r="467" ht="21.0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45"/>
      <c r="U467" s="45"/>
      <c r="V467" s="31"/>
      <c r="W467" s="31"/>
      <c r="X467" s="31"/>
      <c r="Y467" s="31"/>
      <c r="Z467" s="31"/>
      <c r="AA467" s="31"/>
      <c r="AB467" s="31"/>
      <c r="AC467" s="31"/>
      <c r="AD467" s="31"/>
    </row>
    <row r="468" ht="21.0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45"/>
      <c r="U468" s="45"/>
      <c r="V468" s="31"/>
      <c r="W468" s="31"/>
      <c r="X468" s="31"/>
      <c r="Y468" s="31"/>
      <c r="Z468" s="31"/>
      <c r="AA468" s="31"/>
      <c r="AB468" s="31"/>
      <c r="AC468" s="31"/>
      <c r="AD468" s="31"/>
    </row>
    <row r="469" ht="21.0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45"/>
      <c r="U469" s="45"/>
      <c r="V469" s="31"/>
      <c r="W469" s="31"/>
      <c r="X469" s="31"/>
      <c r="Y469" s="31"/>
      <c r="Z469" s="31"/>
      <c r="AA469" s="31"/>
      <c r="AB469" s="31"/>
      <c r="AC469" s="31"/>
      <c r="AD469" s="31"/>
    </row>
    <row r="470" ht="21.0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45"/>
      <c r="U470" s="45"/>
      <c r="V470" s="31"/>
      <c r="W470" s="31"/>
      <c r="X470" s="31"/>
      <c r="Y470" s="31"/>
      <c r="Z470" s="31"/>
      <c r="AA470" s="31"/>
      <c r="AB470" s="31"/>
      <c r="AC470" s="31"/>
      <c r="AD470" s="31"/>
    </row>
    <row r="471" ht="21.0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45"/>
      <c r="U471" s="45"/>
      <c r="V471" s="31"/>
      <c r="W471" s="31"/>
      <c r="X471" s="31"/>
      <c r="Y471" s="31"/>
      <c r="Z471" s="31"/>
      <c r="AA471" s="31"/>
      <c r="AB471" s="31"/>
      <c r="AC471" s="31"/>
      <c r="AD471" s="31"/>
    </row>
    <row r="472" ht="21.0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45"/>
      <c r="U472" s="45"/>
      <c r="V472" s="31"/>
      <c r="W472" s="31"/>
      <c r="X472" s="31"/>
      <c r="Y472" s="31"/>
      <c r="Z472" s="31"/>
      <c r="AA472" s="31"/>
      <c r="AB472" s="31"/>
      <c r="AC472" s="31"/>
      <c r="AD472" s="31"/>
    </row>
    <row r="473" ht="21.0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45"/>
      <c r="U473" s="45"/>
      <c r="V473" s="31"/>
      <c r="W473" s="31"/>
      <c r="X473" s="31"/>
      <c r="Y473" s="31"/>
      <c r="Z473" s="31"/>
      <c r="AA473" s="31"/>
      <c r="AB473" s="31"/>
      <c r="AC473" s="31"/>
      <c r="AD473" s="31"/>
    </row>
    <row r="474" ht="21.0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45"/>
      <c r="U474" s="45"/>
      <c r="V474" s="31"/>
      <c r="W474" s="31"/>
      <c r="X474" s="31"/>
      <c r="Y474" s="31"/>
      <c r="Z474" s="31"/>
      <c r="AA474" s="31"/>
      <c r="AB474" s="31"/>
      <c r="AC474" s="31"/>
      <c r="AD474" s="31"/>
    </row>
    <row r="475" ht="21.0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45"/>
      <c r="U475" s="45"/>
      <c r="V475" s="31"/>
      <c r="W475" s="31"/>
      <c r="X475" s="31"/>
      <c r="Y475" s="31"/>
      <c r="Z475" s="31"/>
      <c r="AA475" s="31"/>
      <c r="AB475" s="31"/>
      <c r="AC475" s="31"/>
      <c r="AD475" s="31"/>
    </row>
    <row r="476" ht="21.0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45"/>
      <c r="U476" s="45"/>
      <c r="V476" s="31"/>
      <c r="W476" s="31"/>
      <c r="X476" s="31"/>
      <c r="Y476" s="31"/>
      <c r="Z476" s="31"/>
      <c r="AA476" s="31"/>
      <c r="AB476" s="31"/>
      <c r="AC476" s="31"/>
      <c r="AD476" s="31"/>
    </row>
    <row r="477" ht="21.0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45"/>
      <c r="U477" s="45"/>
      <c r="V477" s="31"/>
      <c r="W477" s="31"/>
      <c r="X477" s="31"/>
      <c r="Y477" s="31"/>
      <c r="Z477" s="31"/>
      <c r="AA477" s="31"/>
      <c r="AB477" s="31"/>
      <c r="AC477" s="31"/>
      <c r="AD477" s="31"/>
    </row>
    <row r="478" ht="21.0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45"/>
      <c r="U478" s="45"/>
      <c r="V478" s="31"/>
      <c r="W478" s="31"/>
      <c r="X478" s="31"/>
      <c r="Y478" s="31"/>
      <c r="Z478" s="31"/>
      <c r="AA478" s="31"/>
      <c r="AB478" s="31"/>
      <c r="AC478" s="31"/>
      <c r="AD478" s="31"/>
    </row>
    <row r="479" ht="21.0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45"/>
      <c r="U479" s="45"/>
      <c r="V479" s="31"/>
      <c r="W479" s="31"/>
      <c r="X479" s="31"/>
      <c r="Y479" s="31"/>
      <c r="Z479" s="31"/>
      <c r="AA479" s="31"/>
      <c r="AB479" s="31"/>
      <c r="AC479" s="31"/>
      <c r="AD479" s="31"/>
    </row>
    <row r="480" ht="21.0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45"/>
      <c r="U480" s="45"/>
      <c r="V480" s="31"/>
      <c r="W480" s="31"/>
      <c r="X480" s="31"/>
      <c r="Y480" s="31"/>
      <c r="Z480" s="31"/>
      <c r="AA480" s="31"/>
      <c r="AB480" s="31"/>
      <c r="AC480" s="31"/>
      <c r="AD480" s="31"/>
    </row>
    <row r="481" ht="21.0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45"/>
      <c r="U481" s="45"/>
      <c r="V481" s="31"/>
      <c r="W481" s="31"/>
      <c r="X481" s="31"/>
      <c r="Y481" s="31"/>
      <c r="Z481" s="31"/>
      <c r="AA481" s="31"/>
      <c r="AB481" s="31"/>
      <c r="AC481" s="31"/>
      <c r="AD481" s="31"/>
    </row>
    <row r="482" ht="21.0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45"/>
      <c r="U482" s="45"/>
      <c r="V482" s="31"/>
      <c r="W482" s="31"/>
      <c r="X482" s="31"/>
      <c r="Y482" s="31"/>
      <c r="Z482" s="31"/>
      <c r="AA482" s="31"/>
      <c r="AB482" s="31"/>
      <c r="AC482" s="31"/>
      <c r="AD482" s="31"/>
    </row>
    <row r="483" ht="21.0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45"/>
      <c r="U483" s="45"/>
      <c r="V483" s="31"/>
      <c r="W483" s="31"/>
      <c r="X483" s="31"/>
      <c r="Y483" s="31"/>
      <c r="Z483" s="31"/>
      <c r="AA483" s="31"/>
      <c r="AB483" s="31"/>
      <c r="AC483" s="31"/>
      <c r="AD483" s="31"/>
    </row>
    <row r="484" ht="21.0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45"/>
      <c r="U484" s="45"/>
      <c r="V484" s="31"/>
      <c r="W484" s="31"/>
      <c r="X484" s="31"/>
      <c r="Y484" s="31"/>
      <c r="Z484" s="31"/>
      <c r="AA484" s="31"/>
      <c r="AB484" s="31"/>
      <c r="AC484" s="31"/>
      <c r="AD484" s="31"/>
    </row>
    <row r="485" ht="21.0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45"/>
      <c r="U485" s="45"/>
      <c r="V485" s="31"/>
      <c r="W485" s="31"/>
      <c r="X485" s="31"/>
      <c r="Y485" s="31"/>
      <c r="Z485" s="31"/>
      <c r="AA485" s="31"/>
      <c r="AB485" s="31"/>
      <c r="AC485" s="31"/>
      <c r="AD485" s="31"/>
    </row>
    <row r="486" ht="21.0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45"/>
      <c r="U486" s="45"/>
      <c r="V486" s="31"/>
      <c r="W486" s="31"/>
      <c r="X486" s="31"/>
      <c r="Y486" s="31"/>
      <c r="Z486" s="31"/>
      <c r="AA486" s="31"/>
      <c r="AB486" s="31"/>
      <c r="AC486" s="31"/>
      <c r="AD486" s="31"/>
    </row>
    <row r="487" ht="21.0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45"/>
      <c r="U487" s="45"/>
      <c r="V487" s="31"/>
      <c r="W487" s="31"/>
      <c r="X487" s="31"/>
      <c r="Y487" s="31"/>
      <c r="Z487" s="31"/>
      <c r="AA487" s="31"/>
      <c r="AB487" s="31"/>
      <c r="AC487" s="31"/>
      <c r="AD487" s="31"/>
    </row>
    <row r="488" ht="21.0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45"/>
      <c r="U488" s="45"/>
      <c r="V488" s="31"/>
      <c r="W488" s="31"/>
      <c r="X488" s="31"/>
      <c r="Y488" s="31"/>
      <c r="Z488" s="31"/>
      <c r="AA488" s="31"/>
      <c r="AB488" s="31"/>
      <c r="AC488" s="31"/>
      <c r="AD488" s="31"/>
    </row>
    <row r="489" ht="21.0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45"/>
      <c r="U489" s="45"/>
      <c r="V489" s="31"/>
      <c r="W489" s="31"/>
      <c r="X489" s="31"/>
      <c r="Y489" s="31"/>
      <c r="Z489" s="31"/>
      <c r="AA489" s="31"/>
      <c r="AB489" s="31"/>
      <c r="AC489" s="31"/>
      <c r="AD489" s="31"/>
    </row>
    <row r="490" ht="21.0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45"/>
      <c r="U490" s="45"/>
      <c r="V490" s="31"/>
      <c r="W490" s="31"/>
      <c r="X490" s="31"/>
      <c r="Y490" s="31"/>
      <c r="Z490" s="31"/>
      <c r="AA490" s="31"/>
      <c r="AB490" s="31"/>
      <c r="AC490" s="31"/>
      <c r="AD490" s="31"/>
    </row>
    <row r="491" ht="21.0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45"/>
      <c r="U491" s="45"/>
      <c r="V491" s="31"/>
      <c r="W491" s="31"/>
      <c r="X491" s="31"/>
      <c r="Y491" s="31"/>
      <c r="Z491" s="31"/>
      <c r="AA491" s="31"/>
      <c r="AB491" s="31"/>
      <c r="AC491" s="31"/>
      <c r="AD491" s="31"/>
    </row>
    <row r="492" ht="21.0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45"/>
      <c r="U492" s="45"/>
      <c r="V492" s="31"/>
      <c r="W492" s="31"/>
      <c r="X492" s="31"/>
      <c r="Y492" s="31"/>
      <c r="Z492" s="31"/>
      <c r="AA492" s="31"/>
      <c r="AB492" s="31"/>
      <c r="AC492" s="31"/>
      <c r="AD492" s="31"/>
    </row>
    <row r="493" ht="21.0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45"/>
      <c r="U493" s="45"/>
      <c r="V493" s="31"/>
      <c r="W493" s="31"/>
      <c r="X493" s="31"/>
      <c r="Y493" s="31"/>
      <c r="Z493" s="31"/>
      <c r="AA493" s="31"/>
      <c r="AB493" s="31"/>
      <c r="AC493" s="31"/>
      <c r="AD493" s="31"/>
    </row>
    <row r="494" ht="21.0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45"/>
      <c r="U494" s="45"/>
      <c r="V494" s="31"/>
      <c r="W494" s="31"/>
      <c r="X494" s="31"/>
      <c r="Y494" s="31"/>
      <c r="Z494" s="31"/>
      <c r="AA494" s="31"/>
      <c r="AB494" s="31"/>
      <c r="AC494" s="31"/>
      <c r="AD494" s="31"/>
    </row>
    <row r="495" ht="21.0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45"/>
      <c r="U495" s="45"/>
      <c r="V495" s="31"/>
      <c r="W495" s="31"/>
      <c r="X495" s="31"/>
      <c r="Y495" s="31"/>
      <c r="Z495" s="31"/>
      <c r="AA495" s="31"/>
      <c r="AB495" s="31"/>
      <c r="AC495" s="31"/>
      <c r="AD495" s="31"/>
    </row>
    <row r="496" ht="21.0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45"/>
      <c r="U496" s="45"/>
      <c r="V496" s="31"/>
      <c r="W496" s="31"/>
      <c r="X496" s="31"/>
      <c r="Y496" s="31"/>
      <c r="Z496" s="31"/>
      <c r="AA496" s="31"/>
      <c r="AB496" s="31"/>
      <c r="AC496" s="31"/>
      <c r="AD496" s="31"/>
    </row>
    <row r="497" ht="21.0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45"/>
      <c r="U497" s="45"/>
      <c r="V497" s="31"/>
      <c r="W497" s="31"/>
      <c r="X497" s="31"/>
      <c r="Y497" s="31"/>
      <c r="Z497" s="31"/>
      <c r="AA497" s="31"/>
      <c r="AB497" s="31"/>
      <c r="AC497" s="31"/>
      <c r="AD497" s="31"/>
    </row>
    <row r="498" ht="21.0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45"/>
      <c r="U498" s="45"/>
      <c r="V498" s="31"/>
      <c r="W498" s="31"/>
      <c r="X498" s="31"/>
      <c r="Y498" s="31"/>
      <c r="Z498" s="31"/>
      <c r="AA498" s="31"/>
      <c r="AB498" s="31"/>
      <c r="AC498" s="31"/>
      <c r="AD498" s="31"/>
    </row>
    <row r="499" ht="21.0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45"/>
      <c r="U499" s="45"/>
      <c r="V499" s="31"/>
      <c r="W499" s="31"/>
      <c r="X499" s="31"/>
      <c r="Y499" s="31"/>
      <c r="Z499" s="31"/>
      <c r="AA499" s="31"/>
      <c r="AB499" s="31"/>
      <c r="AC499" s="31"/>
      <c r="AD499" s="31"/>
    </row>
    <row r="500" ht="21.0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45"/>
      <c r="U500" s="45"/>
      <c r="V500" s="31"/>
      <c r="W500" s="31"/>
      <c r="X500" s="31"/>
      <c r="Y500" s="31"/>
      <c r="Z500" s="31"/>
      <c r="AA500" s="31"/>
      <c r="AB500" s="31"/>
      <c r="AC500" s="31"/>
      <c r="AD500" s="31"/>
    </row>
    <row r="501" ht="21.0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45"/>
      <c r="U501" s="45"/>
      <c r="V501" s="31"/>
      <c r="W501" s="31"/>
      <c r="X501" s="31"/>
      <c r="Y501" s="31"/>
      <c r="Z501" s="31"/>
      <c r="AA501" s="31"/>
      <c r="AB501" s="31"/>
      <c r="AC501" s="31"/>
      <c r="AD501" s="31"/>
    </row>
    <row r="502" ht="21.0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45"/>
      <c r="U502" s="45"/>
      <c r="V502" s="31"/>
      <c r="W502" s="31"/>
      <c r="X502" s="31"/>
      <c r="Y502" s="31"/>
      <c r="Z502" s="31"/>
      <c r="AA502" s="31"/>
      <c r="AB502" s="31"/>
      <c r="AC502" s="31"/>
      <c r="AD502" s="31"/>
    </row>
    <row r="503" ht="21.0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45"/>
      <c r="U503" s="45"/>
      <c r="V503" s="31"/>
      <c r="W503" s="31"/>
      <c r="X503" s="31"/>
      <c r="Y503" s="31"/>
      <c r="Z503" s="31"/>
      <c r="AA503" s="31"/>
      <c r="AB503" s="31"/>
      <c r="AC503" s="31"/>
      <c r="AD503" s="31"/>
    </row>
    <row r="504" ht="21.0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45"/>
      <c r="U504" s="45"/>
      <c r="V504" s="31"/>
      <c r="W504" s="31"/>
      <c r="X504" s="31"/>
      <c r="Y504" s="31"/>
      <c r="Z504" s="31"/>
      <c r="AA504" s="31"/>
      <c r="AB504" s="31"/>
      <c r="AC504" s="31"/>
      <c r="AD504" s="31"/>
    </row>
    <row r="505" ht="21.0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45"/>
      <c r="U505" s="45"/>
      <c r="V505" s="31"/>
      <c r="W505" s="31"/>
      <c r="X505" s="31"/>
      <c r="Y505" s="31"/>
      <c r="Z505" s="31"/>
      <c r="AA505" s="31"/>
      <c r="AB505" s="31"/>
      <c r="AC505" s="31"/>
      <c r="AD505" s="31"/>
    </row>
    <row r="506" ht="21.0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45"/>
      <c r="U506" s="45"/>
      <c r="V506" s="31"/>
      <c r="W506" s="31"/>
      <c r="X506" s="31"/>
      <c r="Y506" s="31"/>
      <c r="Z506" s="31"/>
      <c r="AA506" s="31"/>
      <c r="AB506" s="31"/>
      <c r="AC506" s="31"/>
      <c r="AD506" s="31"/>
    </row>
    <row r="507" ht="21.0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45"/>
      <c r="U507" s="45"/>
      <c r="V507" s="31"/>
      <c r="W507" s="31"/>
      <c r="X507" s="31"/>
      <c r="Y507" s="31"/>
      <c r="Z507" s="31"/>
      <c r="AA507" s="31"/>
      <c r="AB507" s="31"/>
      <c r="AC507" s="31"/>
      <c r="AD507" s="31"/>
    </row>
    <row r="508" ht="21.0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45"/>
      <c r="U508" s="45"/>
      <c r="V508" s="31"/>
      <c r="W508" s="31"/>
      <c r="X508" s="31"/>
      <c r="Y508" s="31"/>
      <c r="Z508" s="31"/>
      <c r="AA508" s="31"/>
      <c r="AB508" s="31"/>
      <c r="AC508" s="31"/>
      <c r="AD508" s="31"/>
    </row>
    <row r="509" ht="21.0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45"/>
      <c r="U509" s="45"/>
      <c r="V509" s="31"/>
      <c r="W509" s="31"/>
      <c r="X509" s="31"/>
      <c r="Y509" s="31"/>
      <c r="Z509" s="31"/>
      <c r="AA509" s="31"/>
      <c r="AB509" s="31"/>
      <c r="AC509" s="31"/>
      <c r="AD509" s="31"/>
    </row>
    <row r="510" ht="21.0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45"/>
      <c r="U510" s="45"/>
      <c r="V510" s="31"/>
      <c r="W510" s="31"/>
      <c r="X510" s="31"/>
      <c r="Y510" s="31"/>
      <c r="Z510" s="31"/>
      <c r="AA510" s="31"/>
      <c r="AB510" s="31"/>
      <c r="AC510" s="31"/>
      <c r="AD510" s="31"/>
    </row>
    <row r="511" ht="21.0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45"/>
      <c r="U511" s="45"/>
      <c r="V511" s="31"/>
      <c r="W511" s="31"/>
      <c r="X511" s="31"/>
      <c r="Y511" s="31"/>
      <c r="Z511" s="31"/>
      <c r="AA511" s="31"/>
      <c r="AB511" s="31"/>
      <c r="AC511" s="31"/>
      <c r="AD511" s="31"/>
    </row>
    <row r="512" ht="21.0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45"/>
      <c r="U512" s="45"/>
      <c r="V512" s="31"/>
      <c r="W512" s="31"/>
      <c r="X512" s="31"/>
      <c r="Y512" s="31"/>
      <c r="Z512" s="31"/>
      <c r="AA512" s="31"/>
      <c r="AB512" s="31"/>
      <c r="AC512" s="31"/>
      <c r="AD512" s="31"/>
    </row>
    <row r="513" ht="21.0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45"/>
      <c r="U513" s="45"/>
      <c r="V513" s="31"/>
      <c r="W513" s="31"/>
      <c r="X513" s="31"/>
      <c r="Y513" s="31"/>
      <c r="Z513" s="31"/>
      <c r="AA513" s="31"/>
      <c r="AB513" s="31"/>
      <c r="AC513" s="31"/>
      <c r="AD513" s="31"/>
    </row>
    <row r="514" ht="21.0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45"/>
      <c r="U514" s="45"/>
      <c r="V514" s="31"/>
      <c r="W514" s="31"/>
      <c r="X514" s="31"/>
      <c r="Y514" s="31"/>
      <c r="Z514" s="31"/>
      <c r="AA514" s="31"/>
      <c r="AB514" s="31"/>
      <c r="AC514" s="31"/>
      <c r="AD514" s="31"/>
    </row>
    <row r="515" ht="21.0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45"/>
      <c r="U515" s="45"/>
      <c r="V515" s="31"/>
      <c r="W515" s="31"/>
      <c r="X515" s="31"/>
      <c r="Y515" s="31"/>
      <c r="Z515" s="31"/>
      <c r="AA515" s="31"/>
      <c r="AB515" s="31"/>
      <c r="AC515" s="31"/>
      <c r="AD515" s="31"/>
    </row>
    <row r="516" ht="21.0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45"/>
      <c r="U516" s="45"/>
      <c r="V516" s="31"/>
      <c r="W516" s="31"/>
      <c r="X516" s="31"/>
      <c r="Y516" s="31"/>
      <c r="Z516" s="31"/>
      <c r="AA516" s="31"/>
      <c r="AB516" s="31"/>
      <c r="AC516" s="31"/>
      <c r="AD516" s="31"/>
    </row>
    <row r="517" ht="21.0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45"/>
      <c r="U517" s="45"/>
      <c r="V517" s="31"/>
      <c r="W517" s="31"/>
      <c r="X517" s="31"/>
      <c r="Y517" s="31"/>
      <c r="Z517" s="31"/>
      <c r="AA517" s="31"/>
      <c r="AB517" s="31"/>
      <c r="AC517" s="31"/>
      <c r="AD517" s="31"/>
    </row>
    <row r="518" ht="21.0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45"/>
      <c r="U518" s="45"/>
      <c r="V518" s="31"/>
      <c r="W518" s="31"/>
      <c r="X518" s="31"/>
      <c r="Y518" s="31"/>
      <c r="Z518" s="31"/>
      <c r="AA518" s="31"/>
      <c r="AB518" s="31"/>
      <c r="AC518" s="31"/>
      <c r="AD518" s="31"/>
    </row>
    <row r="519" ht="21.0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45"/>
      <c r="U519" s="45"/>
      <c r="V519" s="31"/>
      <c r="W519" s="31"/>
      <c r="X519" s="31"/>
      <c r="Y519" s="31"/>
      <c r="Z519" s="31"/>
      <c r="AA519" s="31"/>
      <c r="AB519" s="31"/>
      <c r="AC519" s="31"/>
      <c r="AD519" s="31"/>
    </row>
    <row r="520" ht="21.0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45"/>
      <c r="U520" s="45"/>
      <c r="V520" s="31"/>
      <c r="W520" s="31"/>
      <c r="X520" s="31"/>
      <c r="Y520" s="31"/>
      <c r="Z520" s="31"/>
      <c r="AA520" s="31"/>
      <c r="AB520" s="31"/>
      <c r="AC520" s="31"/>
      <c r="AD520" s="31"/>
    </row>
    <row r="521" ht="21.0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45"/>
      <c r="U521" s="45"/>
      <c r="V521" s="31"/>
      <c r="W521" s="31"/>
      <c r="X521" s="31"/>
      <c r="Y521" s="31"/>
      <c r="Z521" s="31"/>
      <c r="AA521" s="31"/>
      <c r="AB521" s="31"/>
      <c r="AC521" s="31"/>
      <c r="AD521" s="31"/>
    </row>
    <row r="522" ht="21.0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45"/>
      <c r="U522" s="45"/>
      <c r="V522" s="31"/>
      <c r="W522" s="31"/>
      <c r="X522" s="31"/>
      <c r="Y522" s="31"/>
      <c r="Z522" s="31"/>
      <c r="AA522" s="31"/>
      <c r="AB522" s="31"/>
      <c r="AC522" s="31"/>
      <c r="AD522" s="31"/>
    </row>
    <row r="523" ht="21.0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45"/>
      <c r="U523" s="45"/>
      <c r="V523" s="31"/>
      <c r="W523" s="31"/>
      <c r="X523" s="31"/>
      <c r="Y523" s="31"/>
      <c r="Z523" s="31"/>
      <c r="AA523" s="31"/>
      <c r="AB523" s="31"/>
      <c r="AC523" s="31"/>
      <c r="AD523" s="31"/>
    </row>
    <row r="524" ht="21.0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45"/>
      <c r="U524" s="45"/>
      <c r="V524" s="31"/>
      <c r="W524" s="31"/>
      <c r="X524" s="31"/>
      <c r="Y524" s="31"/>
      <c r="Z524" s="31"/>
      <c r="AA524" s="31"/>
      <c r="AB524" s="31"/>
      <c r="AC524" s="31"/>
      <c r="AD524" s="31"/>
    </row>
    <row r="525" ht="21.0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45"/>
      <c r="U525" s="45"/>
      <c r="V525" s="31"/>
      <c r="W525" s="31"/>
      <c r="X525" s="31"/>
      <c r="Y525" s="31"/>
      <c r="Z525" s="31"/>
      <c r="AA525" s="31"/>
      <c r="AB525" s="31"/>
      <c r="AC525" s="31"/>
      <c r="AD525" s="31"/>
    </row>
    <row r="526" ht="21.0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45"/>
      <c r="U526" s="45"/>
      <c r="V526" s="31"/>
      <c r="W526" s="31"/>
      <c r="X526" s="31"/>
      <c r="Y526" s="31"/>
      <c r="Z526" s="31"/>
      <c r="AA526" s="31"/>
      <c r="AB526" s="31"/>
      <c r="AC526" s="31"/>
      <c r="AD526" s="31"/>
    </row>
    <row r="527" ht="21.0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45"/>
      <c r="U527" s="45"/>
      <c r="V527" s="31"/>
      <c r="W527" s="31"/>
      <c r="X527" s="31"/>
      <c r="Y527" s="31"/>
      <c r="Z527" s="31"/>
      <c r="AA527" s="31"/>
      <c r="AB527" s="31"/>
      <c r="AC527" s="31"/>
      <c r="AD527" s="31"/>
    </row>
    <row r="528" ht="21.0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45"/>
      <c r="U528" s="45"/>
      <c r="V528" s="31"/>
      <c r="W528" s="31"/>
      <c r="X528" s="31"/>
      <c r="Y528" s="31"/>
      <c r="Z528" s="31"/>
      <c r="AA528" s="31"/>
      <c r="AB528" s="31"/>
      <c r="AC528" s="31"/>
      <c r="AD528" s="31"/>
    </row>
    <row r="529" ht="21.0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45"/>
      <c r="U529" s="45"/>
      <c r="V529" s="31"/>
      <c r="W529" s="31"/>
      <c r="X529" s="31"/>
      <c r="Y529" s="31"/>
      <c r="Z529" s="31"/>
      <c r="AA529" s="31"/>
      <c r="AB529" s="31"/>
      <c r="AC529" s="31"/>
      <c r="AD529" s="31"/>
    </row>
    <row r="530" ht="21.0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45"/>
      <c r="U530" s="45"/>
      <c r="V530" s="31"/>
      <c r="W530" s="31"/>
      <c r="X530" s="31"/>
      <c r="Y530" s="31"/>
      <c r="Z530" s="31"/>
      <c r="AA530" s="31"/>
      <c r="AB530" s="31"/>
      <c r="AC530" s="31"/>
      <c r="AD530" s="31"/>
    </row>
    <row r="531" ht="21.0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45"/>
      <c r="U531" s="45"/>
      <c r="V531" s="31"/>
      <c r="W531" s="31"/>
      <c r="X531" s="31"/>
      <c r="Y531" s="31"/>
      <c r="Z531" s="31"/>
      <c r="AA531" s="31"/>
      <c r="AB531" s="31"/>
      <c r="AC531" s="31"/>
      <c r="AD531" s="31"/>
    </row>
    <row r="532" ht="21.0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45"/>
      <c r="U532" s="45"/>
      <c r="V532" s="31"/>
      <c r="W532" s="31"/>
      <c r="X532" s="31"/>
      <c r="Y532" s="31"/>
      <c r="Z532" s="31"/>
      <c r="AA532" s="31"/>
      <c r="AB532" s="31"/>
      <c r="AC532" s="31"/>
      <c r="AD532" s="31"/>
    </row>
    <row r="533" ht="21.0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45"/>
      <c r="U533" s="45"/>
      <c r="V533" s="31"/>
      <c r="W533" s="31"/>
      <c r="X533" s="31"/>
      <c r="Y533" s="31"/>
      <c r="Z533" s="31"/>
      <c r="AA533" s="31"/>
      <c r="AB533" s="31"/>
      <c r="AC533" s="31"/>
      <c r="AD533" s="31"/>
    </row>
    <row r="534" ht="21.0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45"/>
      <c r="U534" s="45"/>
      <c r="V534" s="31"/>
      <c r="W534" s="31"/>
      <c r="X534" s="31"/>
      <c r="Y534" s="31"/>
      <c r="Z534" s="31"/>
      <c r="AA534" s="31"/>
      <c r="AB534" s="31"/>
      <c r="AC534" s="31"/>
      <c r="AD534" s="31"/>
    </row>
    <row r="535" ht="21.0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45"/>
      <c r="U535" s="45"/>
      <c r="V535" s="31"/>
      <c r="W535" s="31"/>
      <c r="X535" s="31"/>
      <c r="Y535" s="31"/>
      <c r="Z535" s="31"/>
      <c r="AA535" s="31"/>
      <c r="AB535" s="31"/>
      <c r="AC535" s="31"/>
      <c r="AD535" s="31"/>
    </row>
    <row r="536" ht="21.0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45"/>
      <c r="U536" s="45"/>
      <c r="V536" s="31"/>
      <c r="W536" s="31"/>
      <c r="X536" s="31"/>
      <c r="Y536" s="31"/>
      <c r="Z536" s="31"/>
      <c r="AA536" s="31"/>
      <c r="AB536" s="31"/>
      <c r="AC536" s="31"/>
      <c r="AD536" s="31"/>
    </row>
    <row r="537" ht="21.0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45"/>
      <c r="U537" s="45"/>
      <c r="V537" s="31"/>
      <c r="W537" s="31"/>
      <c r="X537" s="31"/>
      <c r="Y537" s="31"/>
      <c r="Z537" s="31"/>
      <c r="AA537" s="31"/>
      <c r="AB537" s="31"/>
      <c r="AC537" s="31"/>
      <c r="AD537" s="31"/>
    </row>
    <row r="538" ht="21.0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45"/>
      <c r="U538" s="45"/>
      <c r="V538" s="31"/>
      <c r="W538" s="31"/>
      <c r="X538" s="31"/>
      <c r="Y538" s="31"/>
      <c r="Z538" s="31"/>
      <c r="AA538" s="31"/>
      <c r="AB538" s="31"/>
      <c r="AC538" s="31"/>
      <c r="AD538" s="31"/>
    </row>
    <row r="539" ht="21.0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45"/>
      <c r="U539" s="45"/>
      <c r="V539" s="31"/>
      <c r="W539" s="31"/>
      <c r="X539" s="31"/>
      <c r="Y539" s="31"/>
      <c r="Z539" s="31"/>
      <c r="AA539" s="31"/>
      <c r="AB539" s="31"/>
      <c r="AC539" s="31"/>
      <c r="AD539" s="31"/>
    </row>
    <row r="540" ht="21.0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45"/>
      <c r="U540" s="45"/>
      <c r="V540" s="31"/>
      <c r="W540" s="31"/>
      <c r="X540" s="31"/>
      <c r="Y540" s="31"/>
      <c r="Z540" s="31"/>
      <c r="AA540" s="31"/>
      <c r="AB540" s="31"/>
      <c r="AC540" s="31"/>
      <c r="AD540" s="31"/>
    </row>
    <row r="541" ht="21.0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45"/>
      <c r="U541" s="45"/>
      <c r="V541" s="31"/>
      <c r="W541" s="31"/>
      <c r="X541" s="31"/>
      <c r="Y541" s="31"/>
      <c r="Z541" s="31"/>
      <c r="AA541" s="31"/>
      <c r="AB541" s="31"/>
      <c r="AC541" s="31"/>
      <c r="AD541" s="31"/>
    </row>
    <row r="542" ht="21.0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45"/>
      <c r="U542" s="45"/>
      <c r="V542" s="31"/>
      <c r="W542" s="31"/>
      <c r="X542" s="31"/>
      <c r="Y542" s="31"/>
      <c r="Z542" s="31"/>
      <c r="AA542" s="31"/>
      <c r="AB542" s="31"/>
      <c r="AC542" s="31"/>
      <c r="AD542" s="31"/>
    </row>
    <row r="543" ht="21.0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45"/>
      <c r="U543" s="45"/>
      <c r="V543" s="31"/>
      <c r="W543" s="31"/>
      <c r="X543" s="31"/>
      <c r="Y543" s="31"/>
      <c r="Z543" s="31"/>
      <c r="AA543" s="31"/>
      <c r="AB543" s="31"/>
      <c r="AC543" s="31"/>
      <c r="AD543" s="31"/>
    </row>
    <row r="544" ht="21.0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45"/>
      <c r="U544" s="45"/>
      <c r="V544" s="31"/>
      <c r="W544" s="31"/>
      <c r="X544" s="31"/>
      <c r="Y544" s="31"/>
      <c r="Z544" s="31"/>
      <c r="AA544" s="31"/>
      <c r="AB544" s="31"/>
      <c r="AC544" s="31"/>
      <c r="AD544" s="31"/>
    </row>
    <row r="545" ht="21.0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45"/>
      <c r="U545" s="45"/>
      <c r="V545" s="31"/>
      <c r="W545" s="31"/>
      <c r="X545" s="31"/>
      <c r="Y545" s="31"/>
      <c r="Z545" s="31"/>
      <c r="AA545" s="31"/>
      <c r="AB545" s="31"/>
      <c r="AC545" s="31"/>
      <c r="AD545" s="31"/>
    </row>
    <row r="546" ht="21.0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45"/>
      <c r="U546" s="45"/>
      <c r="V546" s="31"/>
      <c r="W546" s="31"/>
      <c r="X546" s="31"/>
      <c r="Y546" s="31"/>
      <c r="Z546" s="31"/>
      <c r="AA546" s="31"/>
      <c r="AB546" s="31"/>
      <c r="AC546" s="31"/>
      <c r="AD546" s="31"/>
    </row>
    <row r="547" ht="21.0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45"/>
      <c r="U547" s="45"/>
      <c r="V547" s="31"/>
      <c r="W547" s="31"/>
      <c r="X547" s="31"/>
      <c r="Y547" s="31"/>
      <c r="Z547" s="31"/>
      <c r="AA547" s="31"/>
      <c r="AB547" s="31"/>
      <c r="AC547" s="31"/>
      <c r="AD547" s="31"/>
    </row>
    <row r="548" ht="21.0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45"/>
      <c r="U548" s="45"/>
      <c r="V548" s="31"/>
      <c r="W548" s="31"/>
      <c r="X548" s="31"/>
      <c r="Y548" s="31"/>
      <c r="Z548" s="31"/>
      <c r="AA548" s="31"/>
      <c r="AB548" s="31"/>
      <c r="AC548" s="31"/>
      <c r="AD548" s="31"/>
    </row>
    <row r="549" ht="21.0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45"/>
      <c r="U549" s="45"/>
      <c r="V549" s="31"/>
      <c r="W549" s="31"/>
      <c r="X549" s="31"/>
      <c r="Y549" s="31"/>
      <c r="Z549" s="31"/>
      <c r="AA549" s="31"/>
      <c r="AB549" s="31"/>
      <c r="AC549" s="31"/>
      <c r="AD549" s="31"/>
    </row>
    <row r="550" ht="21.0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45"/>
      <c r="U550" s="45"/>
      <c r="V550" s="31"/>
      <c r="W550" s="31"/>
      <c r="X550" s="31"/>
      <c r="Y550" s="31"/>
      <c r="Z550" s="31"/>
      <c r="AA550" s="31"/>
      <c r="AB550" s="31"/>
      <c r="AC550" s="31"/>
      <c r="AD550" s="31"/>
    </row>
    <row r="551" ht="21.0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45"/>
      <c r="U551" s="45"/>
      <c r="V551" s="31"/>
      <c r="W551" s="31"/>
      <c r="X551" s="31"/>
      <c r="Y551" s="31"/>
      <c r="Z551" s="31"/>
      <c r="AA551" s="31"/>
      <c r="AB551" s="31"/>
      <c r="AC551" s="31"/>
      <c r="AD551" s="31"/>
    </row>
    <row r="552" ht="21.0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45"/>
      <c r="U552" s="45"/>
      <c r="V552" s="31"/>
      <c r="W552" s="31"/>
      <c r="X552" s="31"/>
      <c r="Y552" s="31"/>
      <c r="Z552" s="31"/>
      <c r="AA552" s="31"/>
      <c r="AB552" s="31"/>
      <c r="AC552" s="31"/>
      <c r="AD552" s="31"/>
    </row>
    <row r="553" ht="21.0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45"/>
      <c r="U553" s="45"/>
      <c r="V553" s="31"/>
      <c r="W553" s="31"/>
      <c r="X553" s="31"/>
      <c r="Y553" s="31"/>
      <c r="Z553" s="31"/>
      <c r="AA553" s="31"/>
      <c r="AB553" s="31"/>
      <c r="AC553" s="31"/>
      <c r="AD553" s="31"/>
    </row>
    <row r="554" ht="21.0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45"/>
      <c r="U554" s="45"/>
      <c r="V554" s="31"/>
      <c r="W554" s="31"/>
      <c r="X554" s="31"/>
      <c r="Y554" s="31"/>
      <c r="Z554" s="31"/>
      <c r="AA554" s="31"/>
      <c r="AB554" s="31"/>
      <c r="AC554" s="31"/>
      <c r="AD554" s="31"/>
    </row>
    <row r="555" ht="21.0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45"/>
      <c r="U555" s="45"/>
      <c r="V555" s="31"/>
      <c r="W555" s="31"/>
      <c r="X555" s="31"/>
      <c r="Y555" s="31"/>
      <c r="Z555" s="31"/>
      <c r="AA555" s="31"/>
      <c r="AB555" s="31"/>
      <c r="AC555" s="31"/>
      <c r="AD555" s="31"/>
    </row>
    <row r="556" ht="21.0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45"/>
      <c r="U556" s="45"/>
      <c r="V556" s="31"/>
      <c r="W556" s="31"/>
      <c r="X556" s="31"/>
      <c r="Y556" s="31"/>
      <c r="Z556" s="31"/>
      <c r="AA556" s="31"/>
      <c r="AB556" s="31"/>
      <c r="AC556" s="31"/>
      <c r="AD556" s="31"/>
    </row>
    <row r="557" ht="21.0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45"/>
      <c r="U557" s="45"/>
      <c r="V557" s="31"/>
      <c r="W557" s="31"/>
      <c r="X557" s="31"/>
      <c r="Y557" s="31"/>
      <c r="Z557" s="31"/>
      <c r="AA557" s="31"/>
      <c r="AB557" s="31"/>
      <c r="AC557" s="31"/>
      <c r="AD557" s="31"/>
    </row>
    <row r="558" ht="21.0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45"/>
      <c r="U558" s="45"/>
      <c r="V558" s="31"/>
      <c r="W558" s="31"/>
      <c r="X558" s="31"/>
      <c r="Y558" s="31"/>
      <c r="Z558" s="31"/>
      <c r="AA558" s="31"/>
      <c r="AB558" s="31"/>
      <c r="AC558" s="31"/>
      <c r="AD558" s="31"/>
    </row>
    <row r="559" ht="21.0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45"/>
      <c r="U559" s="45"/>
      <c r="V559" s="31"/>
      <c r="W559" s="31"/>
      <c r="X559" s="31"/>
      <c r="Y559" s="31"/>
      <c r="Z559" s="31"/>
      <c r="AA559" s="31"/>
      <c r="AB559" s="31"/>
      <c r="AC559" s="31"/>
      <c r="AD559" s="31"/>
    </row>
    <row r="560" ht="21.0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45"/>
      <c r="U560" s="45"/>
      <c r="V560" s="31"/>
      <c r="W560" s="31"/>
      <c r="X560" s="31"/>
      <c r="Y560" s="31"/>
      <c r="Z560" s="31"/>
      <c r="AA560" s="31"/>
      <c r="AB560" s="31"/>
      <c r="AC560" s="31"/>
      <c r="AD560" s="31"/>
    </row>
    <row r="561" ht="21.0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45"/>
      <c r="U561" s="45"/>
      <c r="V561" s="31"/>
      <c r="W561" s="31"/>
      <c r="X561" s="31"/>
      <c r="Y561" s="31"/>
      <c r="Z561" s="31"/>
      <c r="AA561" s="31"/>
      <c r="AB561" s="31"/>
      <c r="AC561" s="31"/>
      <c r="AD561" s="31"/>
    </row>
    <row r="562" ht="21.0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45"/>
      <c r="U562" s="45"/>
      <c r="V562" s="31"/>
      <c r="W562" s="31"/>
      <c r="X562" s="31"/>
      <c r="Y562" s="31"/>
      <c r="Z562" s="31"/>
      <c r="AA562" s="31"/>
      <c r="AB562" s="31"/>
      <c r="AC562" s="31"/>
      <c r="AD562" s="31"/>
    </row>
    <row r="563" ht="21.0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45"/>
      <c r="U563" s="45"/>
      <c r="V563" s="31"/>
      <c r="W563" s="31"/>
      <c r="X563" s="31"/>
      <c r="Y563" s="31"/>
      <c r="Z563" s="31"/>
      <c r="AA563" s="31"/>
      <c r="AB563" s="31"/>
      <c r="AC563" s="31"/>
      <c r="AD563" s="31"/>
    </row>
    <row r="564" ht="21.0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45"/>
      <c r="U564" s="45"/>
      <c r="V564" s="31"/>
      <c r="W564" s="31"/>
      <c r="X564" s="31"/>
      <c r="Y564" s="31"/>
      <c r="Z564" s="31"/>
      <c r="AA564" s="31"/>
      <c r="AB564" s="31"/>
      <c r="AC564" s="31"/>
      <c r="AD564" s="31"/>
    </row>
    <row r="565" ht="21.0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45"/>
      <c r="U565" s="45"/>
      <c r="V565" s="31"/>
      <c r="W565" s="31"/>
      <c r="X565" s="31"/>
      <c r="Y565" s="31"/>
      <c r="Z565" s="31"/>
      <c r="AA565" s="31"/>
      <c r="AB565" s="31"/>
      <c r="AC565" s="31"/>
      <c r="AD565" s="31"/>
    </row>
    <row r="566" ht="21.0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45"/>
      <c r="U566" s="45"/>
      <c r="V566" s="31"/>
      <c r="W566" s="31"/>
      <c r="X566" s="31"/>
      <c r="Y566" s="31"/>
      <c r="Z566" s="31"/>
      <c r="AA566" s="31"/>
      <c r="AB566" s="31"/>
      <c r="AC566" s="31"/>
      <c r="AD566" s="31"/>
    </row>
    <row r="567" ht="21.0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45"/>
      <c r="U567" s="45"/>
      <c r="V567" s="31"/>
      <c r="W567" s="31"/>
      <c r="X567" s="31"/>
      <c r="Y567" s="31"/>
      <c r="Z567" s="31"/>
      <c r="AA567" s="31"/>
      <c r="AB567" s="31"/>
      <c r="AC567" s="31"/>
      <c r="AD567" s="31"/>
    </row>
    <row r="568" ht="21.0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45"/>
      <c r="U568" s="45"/>
      <c r="V568" s="31"/>
      <c r="W568" s="31"/>
      <c r="X568" s="31"/>
      <c r="Y568" s="31"/>
      <c r="Z568" s="31"/>
      <c r="AA568" s="31"/>
      <c r="AB568" s="31"/>
      <c r="AC568" s="31"/>
      <c r="AD568" s="31"/>
    </row>
    <row r="569" ht="21.0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45"/>
      <c r="U569" s="45"/>
      <c r="V569" s="31"/>
      <c r="W569" s="31"/>
      <c r="X569" s="31"/>
      <c r="Y569" s="31"/>
      <c r="Z569" s="31"/>
      <c r="AA569" s="31"/>
      <c r="AB569" s="31"/>
      <c r="AC569" s="31"/>
      <c r="AD569" s="31"/>
    </row>
    <row r="570" ht="21.0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45"/>
      <c r="U570" s="45"/>
      <c r="V570" s="31"/>
      <c r="W570" s="31"/>
      <c r="X570" s="31"/>
      <c r="Y570" s="31"/>
      <c r="Z570" s="31"/>
      <c r="AA570" s="31"/>
      <c r="AB570" s="31"/>
      <c r="AC570" s="31"/>
      <c r="AD570" s="31"/>
    </row>
    <row r="571" ht="21.0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45"/>
      <c r="U571" s="45"/>
      <c r="V571" s="31"/>
      <c r="W571" s="31"/>
      <c r="X571" s="31"/>
      <c r="Y571" s="31"/>
      <c r="Z571" s="31"/>
      <c r="AA571" s="31"/>
      <c r="AB571" s="31"/>
      <c r="AC571" s="31"/>
      <c r="AD571" s="31"/>
    </row>
    <row r="572" ht="21.0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45"/>
      <c r="U572" s="45"/>
      <c r="V572" s="31"/>
      <c r="W572" s="31"/>
      <c r="X572" s="31"/>
      <c r="Y572" s="31"/>
      <c r="Z572" s="31"/>
      <c r="AA572" s="31"/>
      <c r="AB572" s="31"/>
      <c r="AC572" s="31"/>
      <c r="AD572" s="31"/>
    </row>
    <row r="573" ht="21.0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45"/>
      <c r="U573" s="45"/>
      <c r="V573" s="31"/>
      <c r="W573" s="31"/>
      <c r="X573" s="31"/>
      <c r="Y573" s="31"/>
      <c r="Z573" s="31"/>
      <c r="AA573" s="31"/>
      <c r="AB573" s="31"/>
      <c r="AC573" s="31"/>
      <c r="AD573" s="31"/>
    </row>
    <row r="574" ht="21.0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45"/>
      <c r="U574" s="45"/>
      <c r="V574" s="31"/>
      <c r="W574" s="31"/>
      <c r="X574" s="31"/>
      <c r="Y574" s="31"/>
      <c r="Z574" s="31"/>
      <c r="AA574" s="31"/>
      <c r="AB574" s="31"/>
      <c r="AC574" s="31"/>
      <c r="AD574" s="31"/>
    </row>
    <row r="575" ht="21.0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45"/>
      <c r="U575" s="45"/>
      <c r="V575" s="31"/>
      <c r="W575" s="31"/>
      <c r="X575" s="31"/>
      <c r="Y575" s="31"/>
      <c r="Z575" s="31"/>
      <c r="AA575" s="31"/>
      <c r="AB575" s="31"/>
      <c r="AC575" s="31"/>
      <c r="AD575" s="31"/>
    </row>
    <row r="576" ht="21.0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45"/>
      <c r="U576" s="45"/>
      <c r="V576" s="31"/>
      <c r="W576" s="31"/>
      <c r="X576" s="31"/>
      <c r="Y576" s="31"/>
      <c r="Z576" s="31"/>
      <c r="AA576" s="31"/>
      <c r="AB576" s="31"/>
      <c r="AC576" s="31"/>
      <c r="AD576" s="31"/>
    </row>
    <row r="577" ht="21.0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45"/>
      <c r="U577" s="45"/>
      <c r="V577" s="31"/>
      <c r="W577" s="31"/>
      <c r="X577" s="31"/>
      <c r="Y577" s="31"/>
      <c r="Z577" s="31"/>
      <c r="AA577" s="31"/>
      <c r="AB577" s="31"/>
      <c r="AC577" s="31"/>
      <c r="AD577" s="31"/>
    </row>
    <row r="578" ht="21.0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45"/>
      <c r="U578" s="45"/>
      <c r="V578" s="31"/>
      <c r="W578" s="31"/>
      <c r="X578" s="31"/>
      <c r="Y578" s="31"/>
      <c r="Z578" s="31"/>
      <c r="AA578" s="31"/>
      <c r="AB578" s="31"/>
      <c r="AC578" s="31"/>
      <c r="AD578" s="31"/>
    </row>
    <row r="579" ht="21.0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45"/>
      <c r="U579" s="45"/>
      <c r="V579" s="31"/>
      <c r="W579" s="31"/>
      <c r="X579" s="31"/>
      <c r="Y579" s="31"/>
      <c r="Z579" s="31"/>
      <c r="AA579" s="31"/>
      <c r="AB579" s="31"/>
      <c r="AC579" s="31"/>
      <c r="AD579" s="31"/>
    </row>
    <row r="580" ht="21.0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45"/>
      <c r="U580" s="45"/>
      <c r="V580" s="31"/>
      <c r="W580" s="31"/>
      <c r="X580" s="31"/>
      <c r="Y580" s="31"/>
      <c r="Z580" s="31"/>
      <c r="AA580" s="31"/>
      <c r="AB580" s="31"/>
      <c r="AC580" s="31"/>
      <c r="AD580" s="31"/>
    </row>
    <row r="581" ht="21.0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45"/>
      <c r="U581" s="45"/>
      <c r="V581" s="31"/>
      <c r="W581" s="31"/>
      <c r="X581" s="31"/>
      <c r="Y581" s="31"/>
      <c r="Z581" s="31"/>
      <c r="AA581" s="31"/>
      <c r="AB581" s="31"/>
      <c r="AC581" s="31"/>
      <c r="AD581" s="31"/>
    </row>
    <row r="582" ht="21.0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45"/>
      <c r="U582" s="45"/>
      <c r="V582" s="31"/>
      <c r="W582" s="31"/>
      <c r="X582" s="31"/>
      <c r="Y582" s="31"/>
      <c r="Z582" s="31"/>
      <c r="AA582" s="31"/>
      <c r="AB582" s="31"/>
      <c r="AC582" s="31"/>
      <c r="AD582" s="31"/>
    </row>
    <row r="583" ht="21.0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45"/>
      <c r="U583" s="45"/>
      <c r="V583" s="31"/>
      <c r="W583" s="31"/>
      <c r="X583" s="31"/>
      <c r="Y583" s="31"/>
      <c r="Z583" s="31"/>
      <c r="AA583" s="31"/>
      <c r="AB583" s="31"/>
      <c r="AC583" s="31"/>
      <c r="AD583" s="31"/>
    </row>
    <row r="584" ht="21.0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45"/>
      <c r="U584" s="45"/>
      <c r="V584" s="31"/>
      <c r="W584" s="31"/>
      <c r="X584" s="31"/>
      <c r="Y584" s="31"/>
      <c r="Z584" s="31"/>
      <c r="AA584" s="31"/>
      <c r="AB584" s="31"/>
      <c r="AC584" s="31"/>
      <c r="AD584" s="31"/>
    </row>
    <row r="585" ht="21.0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45"/>
      <c r="U585" s="45"/>
      <c r="V585" s="31"/>
      <c r="W585" s="31"/>
      <c r="X585" s="31"/>
      <c r="Y585" s="31"/>
      <c r="Z585" s="31"/>
      <c r="AA585" s="31"/>
      <c r="AB585" s="31"/>
      <c r="AC585" s="31"/>
      <c r="AD585" s="31"/>
    </row>
    <row r="586" ht="21.0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45"/>
      <c r="U586" s="45"/>
      <c r="V586" s="31"/>
      <c r="W586" s="31"/>
      <c r="X586" s="31"/>
      <c r="Y586" s="31"/>
      <c r="Z586" s="31"/>
      <c r="AA586" s="31"/>
      <c r="AB586" s="31"/>
      <c r="AC586" s="31"/>
      <c r="AD586" s="31"/>
    </row>
    <row r="587" ht="21.0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45"/>
      <c r="U587" s="45"/>
      <c r="V587" s="31"/>
      <c r="W587" s="31"/>
      <c r="X587" s="31"/>
      <c r="Y587" s="31"/>
      <c r="Z587" s="31"/>
      <c r="AA587" s="31"/>
      <c r="AB587" s="31"/>
      <c r="AC587" s="31"/>
      <c r="AD587" s="31"/>
    </row>
    <row r="588" ht="21.0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45"/>
      <c r="U588" s="45"/>
      <c r="V588" s="31"/>
      <c r="W588" s="31"/>
      <c r="X588" s="31"/>
      <c r="Y588" s="31"/>
      <c r="Z588" s="31"/>
      <c r="AA588" s="31"/>
      <c r="AB588" s="31"/>
      <c r="AC588" s="31"/>
      <c r="AD588" s="31"/>
    </row>
    <row r="589" ht="21.0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45"/>
      <c r="U589" s="45"/>
      <c r="V589" s="31"/>
      <c r="W589" s="31"/>
      <c r="X589" s="31"/>
      <c r="Y589" s="31"/>
      <c r="Z589" s="31"/>
      <c r="AA589" s="31"/>
      <c r="AB589" s="31"/>
      <c r="AC589" s="31"/>
      <c r="AD589" s="31"/>
    </row>
    <row r="590" ht="21.0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45"/>
      <c r="U590" s="45"/>
      <c r="V590" s="31"/>
      <c r="W590" s="31"/>
      <c r="X590" s="31"/>
      <c r="Y590" s="31"/>
      <c r="Z590" s="31"/>
      <c r="AA590" s="31"/>
      <c r="AB590" s="31"/>
      <c r="AC590" s="31"/>
      <c r="AD590" s="31"/>
    </row>
    <row r="591" ht="21.0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45"/>
      <c r="U591" s="45"/>
      <c r="V591" s="31"/>
      <c r="W591" s="31"/>
      <c r="X591" s="31"/>
      <c r="Y591" s="31"/>
      <c r="Z591" s="31"/>
      <c r="AA591" s="31"/>
      <c r="AB591" s="31"/>
      <c r="AC591" s="31"/>
      <c r="AD591" s="31"/>
    </row>
    <row r="592" ht="21.0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45"/>
      <c r="U592" s="45"/>
      <c r="V592" s="31"/>
      <c r="W592" s="31"/>
      <c r="X592" s="31"/>
      <c r="Y592" s="31"/>
      <c r="Z592" s="31"/>
      <c r="AA592" s="31"/>
      <c r="AB592" s="31"/>
      <c r="AC592" s="31"/>
      <c r="AD592" s="31"/>
    </row>
    <row r="593" ht="21.0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45"/>
      <c r="U593" s="45"/>
      <c r="V593" s="31"/>
      <c r="W593" s="31"/>
      <c r="X593" s="31"/>
      <c r="Y593" s="31"/>
      <c r="Z593" s="31"/>
      <c r="AA593" s="31"/>
      <c r="AB593" s="31"/>
      <c r="AC593" s="31"/>
      <c r="AD593" s="31"/>
    </row>
    <row r="594" ht="21.0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45"/>
      <c r="U594" s="45"/>
      <c r="V594" s="31"/>
      <c r="W594" s="31"/>
      <c r="X594" s="31"/>
      <c r="Y594" s="31"/>
      <c r="Z594" s="31"/>
      <c r="AA594" s="31"/>
      <c r="AB594" s="31"/>
      <c r="AC594" s="31"/>
      <c r="AD594" s="31"/>
    </row>
    <row r="595" ht="21.0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45"/>
      <c r="U595" s="45"/>
      <c r="V595" s="31"/>
      <c r="W595" s="31"/>
      <c r="X595" s="31"/>
      <c r="Y595" s="31"/>
      <c r="Z595" s="31"/>
      <c r="AA595" s="31"/>
      <c r="AB595" s="31"/>
      <c r="AC595" s="31"/>
      <c r="AD595" s="31"/>
    </row>
    <row r="596" ht="21.0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45"/>
      <c r="U596" s="45"/>
      <c r="V596" s="31"/>
      <c r="W596" s="31"/>
      <c r="X596" s="31"/>
      <c r="Y596" s="31"/>
      <c r="Z596" s="31"/>
      <c r="AA596" s="31"/>
      <c r="AB596" s="31"/>
      <c r="AC596" s="31"/>
      <c r="AD596" s="31"/>
    </row>
    <row r="597" ht="21.0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45"/>
      <c r="U597" s="45"/>
      <c r="V597" s="31"/>
      <c r="W597" s="31"/>
      <c r="X597" s="31"/>
      <c r="Y597" s="31"/>
      <c r="Z597" s="31"/>
      <c r="AA597" s="31"/>
      <c r="AB597" s="31"/>
      <c r="AC597" s="31"/>
      <c r="AD597" s="31"/>
    </row>
    <row r="598" ht="21.0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45"/>
      <c r="U598" s="45"/>
      <c r="V598" s="31"/>
      <c r="W598" s="31"/>
      <c r="X598" s="31"/>
      <c r="Y598" s="31"/>
      <c r="Z598" s="31"/>
      <c r="AA598" s="31"/>
      <c r="AB598" s="31"/>
      <c r="AC598" s="31"/>
      <c r="AD598" s="31"/>
    </row>
    <row r="599" ht="21.0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45"/>
      <c r="U599" s="45"/>
      <c r="V599" s="31"/>
      <c r="W599" s="31"/>
      <c r="X599" s="31"/>
      <c r="Y599" s="31"/>
      <c r="Z599" s="31"/>
      <c r="AA599" s="31"/>
      <c r="AB599" s="31"/>
      <c r="AC599" s="31"/>
      <c r="AD599" s="31"/>
    </row>
    <row r="600" ht="21.0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45"/>
      <c r="U600" s="45"/>
      <c r="V600" s="31"/>
      <c r="W600" s="31"/>
      <c r="X600" s="31"/>
      <c r="Y600" s="31"/>
      <c r="Z600" s="31"/>
      <c r="AA600" s="31"/>
      <c r="AB600" s="31"/>
      <c r="AC600" s="31"/>
      <c r="AD600" s="31"/>
    </row>
    <row r="601" ht="21.0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45"/>
      <c r="U601" s="45"/>
      <c r="V601" s="31"/>
      <c r="W601" s="31"/>
      <c r="X601" s="31"/>
      <c r="Y601" s="31"/>
      <c r="Z601" s="31"/>
      <c r="AA601" s="31"/>
      <c r="AB601" s="31"/>
      <c r="AC601" s="31"/>
      <c r="AD601" s="31"/>
    </row>
    <row r="602" ht="21.0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45"/>
      <c r="U602" s="45"/>
      <c r="V602" s="31"/>
      <c r="W602" s="31"/>
      <c r="X602" s="31"/>
      <c r="Y602" s="31"/>
      <c r="Z602" s="31"/>
      <c r="AA602" s="31"/>
      <c r="AB602" s="31"/>
      <c r="AC602" s="31"/>
      <c r="AD602" s="31"/>
    </row>
    <row r="603" ht="21.0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45"/>
      <c r="U603" s="45"/>
      <c r="V603" s="31"/>
      <c r="W603" s="31"/>
      <c r="X603" s="31"/>
      <c r="Y603" s="31"/>
      <c r="Z603" s="31"/>
      <c r="AA603" s="31"/>
      <c r="AB603" s="31"/>
      <c r="AC603" s="31"/>
      <c r="AD603" s="31"/>
    </row>
    <row r="604" ht="21.0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45"/>
      <c r="U604" s="45"/>
      <c r="V604" s="31"/>
      <c r="W604" s="31"/>
      <c r="X604" s="31"/>
      <c r="Y604" s="31"/>
      <c r="Z604" s="31"/>
      <c r="AA604" s="31"/>
      <c r="AB604" s="31"/>
      <c r="AC604" s="31"/>
      <c r="AD604" s="31"/>
    </row>
    <row r="605" ht="21.0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45"/>
      <c r="U605" s="45"/>
      <c r="V605" s="31"/>
      <c r="W605" s="31"/>
      <c r="X605" s="31"/>
      <c r="Y605" s="31"/>
      <c r="Z605" s="31"/>
      <c r="AA605" s="31"/>
      <c r="AB605" s="31"/>
      <c r="AC605" s="31"/>
      <c r="AD605" s="31"/>
    </row>
    <row r="606" ht="21.0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45"/>
      <c r="U606" s="45"/>
      <c r="V606" s="31"/>
      <c r="W606" s="31"/>
      <c r="X606" s="31"/>
      <c r="Y606" s="31"/>
      <c r="Z606" s="31"/>
      <c r="AA606" s="31"/>
      <c r="AB606" s="31"/>
      <c r="AC606" s="31"/>
      <c r="AD606" s="31"/>
    </row>
    <row r="607" ht="21.0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45"/>
      <c r="U607" s="45"/>
      <c r="V607" s="31"/>
      <c r="W607" s="31"/>
      <c r="X607" s="31"/>
      <c r="Y607" s="31"/>
      <c r="Z607" s="31"/>
      <c r="AA607" s="31"/>
      <c r="AB607" s="31"/>
      <c r="AC607" s="31"/>
      <c r="AD607" s="31"/>
    </row>
    <row r="608" ht="21.0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45"/>
      <c r="U608" s="45"/>
      <c r="V608" s="31"/>
      <c r="W608" s="31"/>
      <c r="X608" s="31"/>
      <c r="Y608" s="31"/>
      <c r="Z608" s="31"/>
      <c r="AA608" s="31"/>
      <c r="AB608" s="31"/>
      <c r="AC608" s="31"/>
      <c r="AD608" s="31"/>
    </row>
    <row r="609" ht="21.0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45"/>
      <c r="U609" s="45"/>
      <c r="V609" s="31"/>
      <c r="W609" s="31"/>
      <c r="X609" s="31"/>
      <c r="Y609" s="31"/>
      <c r="Z609" s="31"/>
      <c r="AA609" s="31"/>
      <c r="AB609" s="31"/>
      <c r="AC609" s="31"/>
      <c r="AD609" s="31"/>
    </row>
    <row r="610" ht="21.0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45"/>
      <c r="U610" s="45"/>
      <c r="V610" s="31"/>
      <c r="W610" s="31"/>
      <c r="X610" s="31"/>
      <c r="Y610" s="31"/>
      <c r="Z610" s="31"/>
      <c r="AA610" s="31"/>
      <c r="AB610" s="31"/>
      <c r="AC610" s="31"/>
      <c r="AD610" s="31"/>
    </row>
    <row r="611" ht="21.0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45"/>
      <c r="U611" s="45"/>
      <c r="V611" s="31"/>
      <c r="W611" s="31"/>
      <c r="X611" s="31"/>
      <c r="Y611" s="31"/>
      <c r="Z611" s="31"/>
      <c r="AA611" s="31"/>
      <c r="AB611" s="31"/>
      <c r="AC611" s="31"/>
      <c r="AD611" s="31"/>
    </row>
    <row r="612" ht="21.0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45"/>
      <c r="U612" s="45"/>
      <c r="V612" s="31"/>
      <c r="W612" s="31"/>
      <c r="X612" s="31"/>
      <c r="Y612" s="31"/>
      <c r="Z612" s="31"/>
      <c r="AA612" s="31"/>
      <c r="AB612" s="31"/>
      <c r="AC612" s="31"/>
      <c r="AD612" s="31"/>
    </row>
    <row r="613" ht="21.0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45"/>
      <c r="U613" s="45"/>
      <c r="V613" s="31"/>
      <c r="W613" s="31"/>
      <c r="X613" s="31"/>
      <c r="Y613" s="31"/>
      <c r="Z613" s="31"/>
      <c r="AA613" s="31"/>
      <c r="AB613" s="31"/>
      <c r="AC613" s="31"/>
      <c r="AD613" s="31"/>
    </row>
    <row r="614" ht="21.0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45"/>
      <c r="U614" s="45"/>
      <c r="V614" s="31"/>
      <c r="W614" s="31"/>
      <c r="X614" s="31"/>
      <c r="Y614" s="31"/>
      <c r="Z614" s="31"/>
      <c r="AA614" s="31"/>
      <c r="AB614" s="31"/>
      <c r="AC614" s="31"/>
      <c r="AD614" s="31"/>
    </row>
    <row r="615" ht="21.0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45"/>
      <c r="U615" s="45"/>
      <c r="V615" s="31"/>
      <c r="W615" s="31"/>
      <c r="X615" s="31"/>
      <c r="Y615" s="31"/>
      <c r="Z615" s="31"/>
      <c r="AA615" s="31"/>
      <c r="AB615" s="31"/>
      <c r="AC615" s="31"/>
      <c r="AD615" s="31"/>
    </row>
    <row r="616" ht="21.0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45"/>
      <c r="U616" s="45"/>
      <c r="V616" s="31"/>
      <c r="W616" s="31"/>
      <c r="X616" s="31"/>
      <c r="Y616" s="31"/>
      <c r="Z616" s="31"/>
      <c r="AA616" s="31"/>
      <c r="AB616" s="31"/>
      <c r="AC616" s="31"/>
      <c r="AD616" s="31"/>
    </row>
    <row r="617" ht="21.0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45"/>
      <c r="U617" s="45"/>
      <c r="V617" s="31"/>
      <c r="W617" s="31"/>
      <c r="X617" s="31"/>
      <c r="Y617" s="31"/>
      <c r="Z617" s="31"/>
      <c r="AA617" s="31"/>
      <c r="AB617" s="31"/>
      <c r="AC617" s="31"/>
      <c r="AD617" s="31"/>
    </row>
    <row r="618" ht="21.0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45"/>
      <c r="U618" s="45"/>
      <c r="V618" s="31"/>
      <c r="W618" s="31"/>
      <c r="X618" s="31"/>
      <c r="Y618" s="31"/>
      <c r="Z618" s="31"/>
      <c r="AA618" s="31"/>
      <c r="AB618" s="31"/>
      <c r="AC618" s="31"/>
      <c r="AD618" s="31"/>
    </row>
    <row r="619" ht="21.0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45"/>
      <c r="U619" s="45"/>
      <c r="V619" s="31"/>
      <c r="W619" s="31"/>
      <c r="X619" s="31"/>
      <c r="Y619" s="31"/>
      <c r="Z619" s="31"/>
      <c r="AA619" s="31"/>
      <c r="AB619" s="31"/>
      <c r="AC619" s="31"/>
      <c r="AD619" s="31"/>
    </row>
    <row r="620" ht="21.0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45"/>
      <c r="U620" s="45"/>
      <c r="V620" s="31"/>
      <c r="W620" s="31"/>
      <c r="X620" s="31"/>
      <c r="Y620" s="31"/>
      <c r="Z620" s="31"/>
      <c r="AA620" s="31"/>
      <c r="AB620" s="31"/>
      <c r="AC620" s="31"/>
      <c r="AD620" s="31"/>
    </row>
    <row r="621" ht="21.0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45"/>
      <c r="U621" s="45"/>
      <c r="V621" s="31"/>
      <c r="W621" s="31"/>
      <c r="X621" s="31"/>
      <c r="Y621" s="31"/>
      <c r="Z621" s="31"/>
      <c r="AA621" s="31"/>
      <c r="AB621" s="31"/>
      <c r="AC621" s="31"/>
      <c r="AD621" s="31"/>
    </row>
    <row r="622" ht="21.0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45"/>
      <c r="U622" s="45"/>
      <c r="V622" s="31"/>
      <c r="W622" s="31"/>
      <c r="X622" s="31"/>
      <c r="Y622" s="31"/>
      <c r="Z622" s="31"/>
      <c r="AA622" s="31"/>
      <c r="AB622" s="31"/>
      <c r="AC622" s="31"/>
      <c r="AD622" s="31"/>
    </row>
    <row r="623" ht="21.0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45"/>
      <c r="U623" s="45"/>
      <c r="V623" s="31"/>
      <c r="W623" s="31"/>
      <c r="X623" s="31"/>
      <c r="Y623" s="31"/>
      <c r="Z623" s="31"/>
      <c r="AA623" s="31"/>
      <c r="AB623" s="31"/>
      <c r="AC623" s="31"/>
      <c r="AD623" s="31"/>
    </row>
    <row r="624" ht="21.0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45"/>
      <c r="U624" s="45"/>
      <c r="V624" s="31"/>
      <c r="W624" s="31"/>
      <c r="X624" s="31"/>
      <c r="Y624" s="31"/>
      <c r="Z624" s="31"/>
      <c r="AA624" s="31"/>
      <c r="AB624" s="31"/>
      <c r="AC624" s="31"/>
      <c r="AD624" s="31"/>
    </row>
    <row r="625" ht="21.0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45"/>
      <c r="U625" s="45"/>
      <c r="V625" s="31"/>
      <c r="W625" s="31"/>
      <c r="X625" s="31"/>
      <c r="Y625" s="31"/>
      <c r="Z625" s="31"/>
      <c r="AA625" s="31"/>
      <c r="AB625" s="31"/>
      <c r="AC625" s="31"/>
      <c r="AD625" s="31"/>
    </row>
    <row r="626" ht="21.0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45"/>
      <c r="U626" s="45"/>
      <c r="V626" s="31"/>
      <c r="W626" s="31"/>
      <c r="X626" s="31"/>
      <c r="Y626" s="31"/>
      <c r="Z626" s="31"/>
      <c r="AA626" s="31"/>
      <c r="AB626" s="31"/>
      <c r="AC626" s="31"/>
      <c r="AD626" s="31"/>
    </row>
    <row r="627" ht="21.0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45"/>
      <c r="U627" s="45"/>
      <c r="V627" s="31"/>
      <c r="W627" s="31"/>
      <c r="X627" s="31"/>
      <c r="Y627" s="31"/>
      <c r="Z627" s="31"/>
      <c r="AA627" s="31"/>
      <c r="AB627" s="31"/>
      <c r="AC627" s="31"/>
      <c r="AD627" s="31"/>
    </row>
    <row r="628" ht="21.0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45"/>
      <c r="U628" s="45"/>
      <c r="V628" s="31"/>
      <c r="W628" s="31"/>
      <c r="X628" s="31"/>
      <c r="Y628" s="31"/>
      <c r="Z628" s="31"/>
      <c r="AA628" s="31"/>
      <c r="AB628" s="31"/>
      <c r="AC628" s="31"/>
      <c r="AD628" s="31"/>
    </row>
    <row r="629" ht="21.0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45"/>
      <c r="U629" s="45"/>
      <c r="V629" s="31"/>
      <c r="W629" s="31"/>
      <c r="X629" s="31"/>
      <c r="Y629" s="31"/>
      <c r="Z629" s="31"/>
      <c r="AA629" s="31"/>
      <c r="AB629" s="31"/>
      <c r="AC629" s="31"/>
      <c r="AD629" s="31"/>
    </row>
    <row r="630" ht="21.0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45"/>
      <c r="U630" s="45"/>
      <c r="V630" s="31"/>
      <c r="W630" s="31"/>
      <c r="X630" s="31"/>
      <c r="Y630" s="31"/>
      <c r="Z630" s="31"/>
      <c r="AA630" s="31"/>
      <c r="AB630" s="31"/>
      <c r="AC630" s="31"/>
      <c r="AD630" s="31"/>
    </row>
    <row r="631" ht="21.0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45"/>
      <c r="U631" s="45"/>
      <c r="V631" s="31"/>
      <c r="W631" s="31"/>
      <c r="X631" s="31"/>
      <c r="Y631" s="31"/>
      <c r="Z631" s="31"/>
      <c r="AA631" s="31"/>
      <c r="AB631" s="31"/>
      <c r="AC631" s="31"/>
      <c r="AD631" s="31"/>
    </row>
    <row r="632" ht="21.0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45"/>
      <c r="U632" s="45"/>
      <c r="V632" s="31"/>
      <c r="W632" s="31"/>
      <c r="X632" s="31"/>
      <c r="Y632" s="31"/>
      <c r="Z632" s="31"/>
      <c r="AA632" s="31"/>
      <c r="AB632" s="31"/>
      <c r="AC632" s="31"/>
      <c r="AD632" s="31"/>
    </row>
    <row r="633" ht="21.0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45"/>
      <c r="U633" s="45"/>
      <c r="V633" s="31"/>
      <c r="W633" s="31"/>
      <c r="X633" s="31"/>
      <c r="Y633" s="31"/>
      <c r="Z633" s="31"/>
      <c r="AA633" s="31"/>
      <c r="AB633" s="31"/>
      <c r="AC633" s="31"/>
      <c r="AD633" s="31"/>
    </row>
    <row r="634" ht="21.0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45"/>
      <c r="U634" s="45"/>
      <c r="V634" s="31"/>
      <c r="W634" s="31"/>
      <c r="X634" s="31"/>
      <c r="Y634" s="31"/>
      <c r="Z634" s="31"/>
      <c r="AA634" s="31"/>
      <c r="AB634" s="31"/>
      <c r="AC634" s="31"/>
      <c r="AD634" s="31"/>
    </row>
    <row r="635" ht="21.0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45"/>
      <c r="U635" s="45"/>
      <c r="V635" s="31"/>
      <c r="W635" s="31"/>
      <c r="X635" s="31"/>
      <c r="Y635" s="31"/>
      <c r="Z635" s="31"/>
      <c r="AA635" s="31"/>
      <c r="AB635" s="31"/>
      <c r="AC635" s="31"/>
      <c r="AD635" s="31"/>
    </row>
    <row r="636" ht="21.0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45"/>
      <c r="U636" s="45"/>
      <c r="V636" s="31"/>
      <c r="W636" s="31"/>
      <c r="X636" s="31"/>
      <c r="Y636" s="31"/>
      <c r="Z636" s="31"/>
      <c r="AA636" s="31"/>
      <c r="AB636" s="31"/>
      <c r="AC636" s="31"/>
      <c r="AD636" s="31"/>
    </row>
    <row r="637" ht="21.0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45"/>
      <c r="U637" s="45"/>
      <c r="V637" s="31"/>
      <c r="W637" s="31"/>
      <c r="X637" s="31"/>
      <c r="Y637" s="31"/>
      <c r="Z637" s="31"/>
      <c r="AA637" s="31"/>
      <c r="AB637" s="31"/>
      <c r="AC637" s="31"/>
      <c r="AD637" s="31"/>
    </row>
    <row r="638" ht="21.0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45"/>
      <c r="U638" s="45"/>
      <c r="V638" s="31"/>
      <c r="W638" s="31"/>
      <c r="X638" s="31"/>
      <c r="Y638" s="31"/>
      <c r="Z638" s="31"/>
      <c r="AA638" s="31"/>
      <c r="AB638" s="31"/>
      <c r="AC638" s="31"/>
      <c r="AD638" s="31"/>
    </row>
    <row r="639" ht="21.0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45"/>
      <c r="U639" s="45"/>
      <c r="V639" s="31"/>
      <c r="W639" s="31"/>
      <c r="X639" s="31"/>
      <c r="Y639" s="31"/>
      <c r="Z639" s="31"/>
      <c r="AA639" s="31"/>
      <c r="AB639" s="31"/>
      <c r="AC639" s="31"/>
      <c r="AD639" s="31"/>
    </row>
    <row r="640" ht="21.0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45"/>
      <c r="U640" s="45"/>
      <c r="V640" s="31"/>
      <c r="W640" s="31"/>
      <c r="X640" s="31"/>
      <c r="Y640" s="31"/>
      <c r="Z640" s="31"/>
      <c r="AA640" s="31"/>
      <c r="AB640" s="31"/>
      <c r="AC640" s="31"/>
      <c r="AD640" s="31"/>
    </row>
    <row r="641" ht="21.0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45"/>
      <c r="U641" s="45"/>
      <c r="V641" s="31"/>
      <c r="W641" s="31"/>
      <c r="X641" s="31"/>
      <c r="Y641" s="31"/>
      <c r="Z641" s="31"/>
      <c r="AA641" s="31"/>
      <c r="AB641" s="31"/>
      <c r="AC641" s="31"/>
      <c r="AD641" s="31"/>
    </row>
    <row r="642" ht="21.0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45"/>
      <c r="U642" s="45"/>
      <c r="V642" s="31"/>
      <c r="W642" s="31"/>
      <c r="X642" s="31"/>
      <c r="Y642" s="31"/>
      <c r="Z642" s="31"/>
      <c r="AA642" s="31"/>
      <c r="AB642" s="31"/>
      <c r="AC642" s="31"/>
      <c r="AD642" s="31"/>
    </row>
    <row r="643" ht="21.0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45"/>
      <c r="U643" s="45"/>
      <c r="V643" s="31"/>
      <c r="W643" s="31"/>
      <c r="X643" s="31"/>
      <c r="Y643" s="31"/>
      <c r="Z643" s="31"/>
      <c r="AA643" s="31"/>
      <c r="AB643" s="31"/>
      <c r="AC643" s="31"/>
      <c r="AD643" s="31"/>
    </row>
    <row r="644" ht="21.0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45"/>
      <c r="U644" s="45"/>
      <c r="V644" s="31"/>
      <c r="W644" s="31"/>
      <c r="X644" s="31"/>
      <c r="Y644" s="31"/>
      <c r="Z644" s="31"/>
      <c r="AA644" s="31"/>
      <c r="AB644" s="31"/>
      <c r="AC644" s="31"/>
      <c r="AD644" s="31"/>
    </row>
    <row r="645" ht="21.0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45"/>
      <c r="U645" s="45"/>
      <c r="V645" s="31"/>
      <c r="W645" s="31"/>
      <c r="X645" s="31"/>
      <c r="Y645" s="31"/>
      <c r="Z645" s="31"/>
      <c r="AA645" s="31"/>
      <c r="AB645" s="31"/>
      <c r="AC645" s="31"/>
      <c r="AD645" s="31"/>
    </row>
    <row r="646" ht="21.0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45"/>
      <c r="U646" s="45"/>
      <c r="V646" s="31"/>
      <c r="W646" s="31"/>
      <c r="X646" s="31"/>
      <c r="Y646" s="31"/>
      <c r="Z646" s="31"/>
      <c r="AA646" s="31"/>
      <c r="AB646" s="31"/>
      <c r="AC646" s="31"/>
      <c r="AD646" s="31"/>
    </row>
    <row r="647" ht="21.0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45"/>
      <c r="U647" s="45"/>
      <c r="V647" s="31"/>
      <c r="W647" s="31"/>
      <c r="X647" s="31"/>
      <c r="Y647" s="31"/>
      <c r="Z647" s="31"/>
      <c r="AA647" s="31"/>
      <c r="AB647" s="31"/>
      <c r="AC647" s="31"/>
      <c r="AD647" s="31"/>
    </row>
    <row r="648" ht="21.0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45"/>
      <c r="U648" s="45"/>
      <c r="V648" s="31"/>
      <c r="W648" s="31"/>
      <c r="X648" s="31"/>
      <c r="Y648" s="31"/>
      <c r="Z648" s="31"/>
      <c r="AA648" s="31"/>
      <c r="AB648" s="31"/>
      <c r="AC648" s="31"/>
      <c r="AD648" s="31"/>
    </row>
    <row r="649" ht="21.0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45"/>
      <c r="U649" s="45"/>
      <c r="V649" s="31"/>
      <c r="W649" s="31"/>
      <c r="X649" s="31"/>
      <c r="Y649" s="31"/>
      <c r="Z649" s="31"/>
      <c r="AA649" s="31"/>
      <c r="AB649" s="31"/>
      <c r="AC649" s="31"/>
      <c r="AD649" s="31"/>
    </row>
    <row r="650" ht="21.0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45"/>
      <c r="U650" s="45"/>
      <c r="V650" s="31"/>
      <c r="W650" s="31"/>
      <c r="X650" s="31"/>
      <c r="Y650" s="31"/>
      <c r="Z650" s="31"/>
      <c r="AA650" s="31"/>
      <c r="AB650" s="31"/>
      <c r="AC650" s="31"/>
      <c r="AD650" s="31"/>
    </row>
    <row r="651" ht="21.0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45"/>
      <c r="U651" s="45"/>
      <c r="V651" s="31"/>
      <c r="W651" s="31"/>
      <c r="X651" s="31"/>
      <c r="Y651" s="31"/>
      <c r="Z651" s="31"/>
      <c r="AA651" s="31"/>
      <c r="AB651" s="31"/>
      <c r="AC651" s="31"/>
      <c r="AD651" s="31"/>
    </row>
    <row r="652" ht="21.0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45"/>
      <c r="U652" s="45"/>
      <c r="V652" s="31"/>
      <c r="W652" s="31"/>
      <c r="X652" s="31"/>
      <c r="Y652" s="31"/>
      <c r="Z652" s="31"/>
      <c r="AA652" s="31"/>
      <c r="AB652" s="31"/>
      <c r="AC652" s="31"/>
      <c r="AD652" s="31"/>
    </row>
    <row r="653" ht="21.0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45"/>
      <c r="U653" s="45"/>
      <c r="V653" s="31"/>
      <c r="W653" s="31"/>
      <c r="X653" s="31"/>
      <c r="Y653" s="31"/>
      <c r="Z653" s="31"/>
      <c r="AA653" s="31"/>
      <c r="AB653" s="31"/>
      <c r="AC653" s="31"/>
      <c r="AD653" s="31"/>
    </row>
    <row r="654" ht="21.0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45"/>
      <c r="U654" s="45"/>
      <c r="V654" s="31"/>
      <c r="W654" s="31"/>
      <c r="X654" s="31"/>
      <c r="Y654" s="31"/>
      <c r="Z654" s="31"/>
      <c r="AA654" s="31"/>
      <c r="AB654" s="31"/>
      <c r="AC654" s="31"/>
      <c r="AD654" s="31"/>
    </row>
    <row r="655" ht="21.0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45"/>
      <c r="U655" s="45"/>
      <c r="V655" s="31"/>
      <c r="W655" s="31"/>
      <c r="X655" s="31"/>
      <c r="Y655" s="31"/>
      <c r="Z655" s="31"/>
      <c r="AA655" s="31"/>
      <c r="AB655" s="31"/>
      <c r="AC655" s="31"/>
      <c r="AD655" s="31"/>
    </row>
    <row r="656" ht="21.0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45"/>
      <c r="U656" s="45"/>
      <c r="V656" s="31"/>
      <c r="W656" s="31"/>
      <c r="X656" s="31"/>
      <c r="Y656" s="31"/>
      <c r="Z656" s="31"/>
      <c r="AA656" s="31"/>
      <c r="AB656" s="31"/>
      <c r="AC656" s="31"/>
      <c r="AD656" s="31"/>
    </row>
    <row r="657" ht="21.0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45"/>
      <c r="U657" s="45"/>
      <c r="V657" s="31"/>
      <c r="W657" s="31"/>
      <c r="X657" s="31"/>
      <c r="Y657" s="31"/>
      <c r="Z657" s="31"/>
      <c r="AA657" s="31"/>
      <c r="AB657" s="31"/>
      <c r="AC657" s="31"/>
      <c r="AD657" s="31"/>
    </row>
    <row r="658" ht="21.0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45"/>
      <c r="U658" s="45"/>
      <c r="V658" s="31"/>
      <c r="W658" s="31"/>
      <c r="X658" s="31"/>
      <c r="Y658" s="31"/>
      <c r="Z658" s="31"/>
      <c r="AA658" s="31"/>
      <c r="AB658" s="31"/>
      <c r="AC658" s="31"/>
      <c r="AD658" s="31"/>
    </row>
    <row r="659" ht="21.0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45"/>
      <c r="U659" s="45"/>
      <c r="V659" s="31"/>
      <c r="W659" s="31"/>
      <c r="X659" s="31"/>
      <c r="Y659" s="31"/>
      <c r="Z659" s="31"/>
      <c r="AA659" s="31"/>
      <c r="AB659" s="31"/>
      <c r="AC659" s="31"/>
      <c r="AD659" s="31"/>
    </row>
    <row r="660" ht="21.0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45"/>
      <c r="U660" s="45"/>
      <c r="V660" s="31"/>
      <c r="W660" s="31"/>
      <c r="X660" s="31"/>
      <c r="Y660" s="31"/>
      <c r="Z660" s="31"/>
      <c r="AA660" s="31"/>
      <c r="AB660" s="31"/>
      <c r="AC660" s="31"/>
      <c r="AD660" s="31"/>
    </row>
    <row r="661" ht="21.0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45"/>
      <c r="U661" s="45"/>
      <c r="V661" s="31"/>
      <c r="W661" s="31"/>
      <c r="X661" s="31"/>
      <c r="Y661" s="31"/>
      <c r="Z661" s="31"/>
      <c r="AA661" s="31"/>
      <c r="AB661" s="31"/>
      <c r="AC661" s="31"/>
      <c r="AD661" s="31"/>
    </row>
    <row r="662" ht="21.0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45"/>
      <c r="U662" s="45"/>
      <c r="V662" s="31"/>
      <c r="W662" s="31"/>
      <c r="X662" s="31"/>
      <c r="Y662" s="31"/>
      <c r="Z662" s="31"/>
      <c r="AA662" s="31"/>
      <c r="AB662" s="31"/>
      <c r="AC662" s="31"/>
      <c r="AD662" s="31"/>
    </row>
    <row r="663" ht="21.0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45"/>
      <c r="U663" s="45"/>
      <c r="V663" s="31"/>
      <c r="W663" s="31"/>
      <c r="X663" s="31"/>
      <c r="Y663" s="31"/>
      <c r="Z663" s="31"/>
      <c r="AA663" s="31"/>
      <c r="AB663" s="31"/>
      <c r="AC663" s="31"/>
      <c r="AD663" s="31"/>
    </row>
    <row r="664" ht="21.0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45"/>
      <c r="U664" s="45"/>
      <c r="V664" s="31"/>
      <c r="W664" s="31"/>
      <c r="X664" s="31"/>
      <c r="Y664" s="31"/>
      <c r="Z664" s="31"/>
      <c r="AA664" s="31"/>
      <c r="AB664" s="31"/>
      <c r="AC664" s="31"/>
      <c r="AD664" s="31"/>
    </row>
    <row r="665" ht="21.0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45"/>
      <c r="U665" s="45"/>
      <c r="V665" s="31"/>
      <c r="W665" s="31"/>
      <c r="X665" s="31"/>
      <c r="Y665" s="31"/>
      <c r="Z665" s="31"/>
      <c r="AA665" s="31"/>
      <c r="AB665" s="31"/>
      <c r="AC665" s="31"/>
      <c r="AD665" s="31"/>
    </row>
    <row r="666" ht="21.0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45"/>
      <c r="U666" s="45"/>
      <c r="V666" s="31"/>
      <c r="W666" s="31"/>
      <c r="X666" s="31"/>
      <c r="Y666" s="31"/>
      <c r="Z666" s="31"/>
      <c r="AA666" s="31"/>
      <c r="AB666" s="31"/>
      <c r="AC666" s="31"/>
      <c r="AD666" s="31"/>
    </row>
    <row r="667" ht="21.0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45"/>
      <c r="U667" s="45"/>
      <c r="V667" s="31"/>
      <c r="W667" s="31"/>
      <c r="X667" s="31"/>
      <c r="Y667" s="31"/>
      <c r="Z667" s="31"/>
      <c r="AA667" s="31"/>
      <c r="AB667" s="31"/>
      <c r="AC667" s="31"/>
      <c r="AD667" s="31"/>
    </row>
    <row r="668" ht="21.0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45"/>
      <c r="U668" s="45"/>
      <c r="V668" s="31"/>
      <c r="W668" s="31"/>
      <c r="X668" s="31"/>
      <c r="Y668" s="31"/>
      <c r="Z668" s="31"/>
      <c r="AA668" s="31"/>
      <c r="AB668" s="31"/>
      <c r="AC668" s="31"/>
      <c r="AD668" s="31"/>
    </row>
    <row r="669" ht="21.0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45"/>
      <c r="U669" s="45"/>
      <c r="V669" s="31"/>
      <c r="W669" s="31"/>
      <c r="X669" s="31"/>
      <c r="Y669" s="31"/>
      <c r="Z669" s="31"/>
      <c r="AA669" s="31"/>
      <c r="AB669" s="31"/>
      <c r="AC669" s="31"/>
      <c r="AD669" s="31"/>
    </row>
    <row r="670" ht="21.0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45"/>
      <c r="U670" s="45"/>
      <c r="V670" s="31"/>
      <c r="W670" s="31"/>
      <c r="X670" s="31"/>
      <c r="Y670" s="31"/>
      <c r="Z670" s="31"/>
      <c r="AA670" s="31"/>
      <c r="AB670" s="31"/>
      <c r="AC670" s="31"/>
      <c r="AD670" s="31"/>
    </row>
    <row r="671" ht="21.0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45"/>
      <c r="U671" s="45"/>
      <c r="V671" s="31"/>
      <c r="W671" s="31"/>
      <c r="X671" s="31"/>
      <c r="Y671" s="31"/>
      <c r="Z671" s="31"/>
      <c r="AA671" s="31"/>
      <c r="AB671" s="31"/>
      <c r="AC671" s="31"/>
      <c r="AD671" s="31"/>
    </row>
    <row r="672" ht="21.0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45"/>
      <c r="U672" s="45"/>
      <c r="V672" s="31"/>
      <c r="W672" s="31"/>
      <c r="X672" s="31"/>
      <c r="Y672" s="31"/>
      <c r="Z672" s="31"/>
      <c r="AA672" s="31"/>
      <c r="AB672" s="31"/>
      <c r="AC672" s="31"/>
      <c r="AD672" s="31"/>
    </row>
    <row r="673" ht="21.0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45"/>
      <c r="U673" s="45"/>
      <c r="V673" s="31"/>
      <c r="W673" s="31"/>
      <c r="X673" s="31"/>
      <c r="Y673" s="31"/>
      <c r="Z673" s="31"/>
      <c r="AA673" s="31"/>
      <c r="AB673" s="31"/>
      <c r="AC673" s="31"/>
      <c r="AD673" s="31"/>
    </row>
    <row r="674" ht="21.0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45"/>
      <c r="U674" s="45"/>
      <c r="V674" s="31"/>
      <c r="W674" s="31"/>
      <c r="X674" s="31"/>
      <c r="Y674" s="31"/>
      <c r="Z674" s="31"/>
      <c r="AA674" s="31"/>
      <c r="AB674" s="31"/>
      <c r="AC674" s="31"/>
      <c r="AD674" s="31"/>
    </row>
    <row r="675" ht="21.0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45"/>
      <c r="U675" s="45"/>
      <c r="V675" s="31"/>
      <c r="W675" s="31"/>
      <c r="X675" s="31"/>
      <c r="Y675" s="31"/>
      <c r="Z675" s="31"/>
      <c r="AA675" s="31"/>
      <c r="AB675" s="31"/>
      <c r="AC675" s="31"/>
      <c r="AD675" s="31"/>
    </row>
    <row r="676" ht="21.0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45"/>
      <c r="U676" s="45"/>
      <c r="V676" s="31"/>
      <c r="W676" s="31"/>
      <c r="X676" s="31"/>
      <c r="Y676" s="31"/>
      <c r="Z676" s="31"/>
      <c r="AA676" s="31"/>
      <c r="AB676" s="31"/>
      <c r="AC676" s="31"/>
      <c r="AD676" s="31"/>
    </row>
    <row r="677" ht="21.0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45"/>
      <c r="U677" s="45"/>
      <c r="V677" s="31"/>
      <c r="W677" s="31"/>
      <c r="X677" s="31"/>
      <c r="Y677" s="31"/>
      <c r="Z677" s="31"/>
      <c r="AA677" s="31"/>
      <c r="AB677" s="31"/>
      <c r="AC677" s="31"/>
      <c r="AD677" s="31"/>
    </row>
    <row r="678" ht="21.0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45"/>
      <c r="U678" s="45"/>
      <c r="V678" s="31"/>
      <c r="W678" s="31"/>
      <c r="X678" s="31"/>
      <c r="Y678" s="31"/>
      <c r="Z678" s="31"/>
      <c r="AA678" s="31"/>
      <c r="AB678" s="31"/>
      <c r="AC678" s="31"/>
      <c r="AD678" s="31"/>
    </row>
    <row r="679" ht="21.0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45"/>
      <c r="U679" s="45"/>
      <c r="V679" s="31"/>
      <c r="W679" s="31"/>
      <c r="X679" s="31"/>
      <c r="Y679" s="31"/>
      <c r="Z679" s="31"/>
      <c r="AA679" s="31"/>
      <c r="AB679" s="31"/>
      <c r="AC679" s="31"/>
      <c r="AD679" s="31"/>
    </row>
    <row r="680" ht="21.0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45"/>
      <c r="U680" s="45"/>
      <c r="V680" s="31"/>
      <c r="W680" s="31"/>
      <c r="X680" s="31"/>
      <c r="Y680" s="31"/>
      <c r="Z680" s="31"/>
      <c r="AA680" s="31"/>
      <c r="AB680" s="31"/>
      <c r="AC680" s="31"/>
      <c r="AD680" s="31"/>
    </row>
    <row r="681" ht="21.0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45"/>
      <c r="U681" s="45"/>
      <c r="V681" s="31"/>
      <c r="W681" s="31"/>
      <c r="X681" s="31"/>
      <c r="Y681" s="31"/>
      <c r="Z681" s="31"/>
      <c r="AA681" s="31"/>
      <c r="AB681" s="31"/>
      <c r="AC681" s="31"/>
      <c r="AD681" s="31"/>
    </row>
    <row r="682" ht="21.0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45"/>
      <c r="U682" s="45"/>
      <c r="V682" s="31"/>
      <c r="W682" s="31"/>
      <c r="X682" s="31"/>
      <c r="Y682" s="31"/>
      <c r="Z682" s="31"/>
      <c r="AA682" s="31"/>
      <c r="AB682" s="31"/>
      <c r="AC682" s="31"/>
      <c r="AD682" s="31"/>
    </row>
    <row r="683" ht="21.0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45"/>
      <c r="U683" s="45"/>
      <c r="V683" s="31"/>
      <c r="W683" s="31"/>
      <c r="X683" s="31"/>
      <c r="Y683" s="31"/>
      <c r="Z683" s="31"/>
      <c r="AA683" s="31"/>
      <c r="AB683" s="31"/>
      <c r="AC683" s="31"/>
      <c r="AD683" s="31"/>
    </row>
    <row r="684" ht="21.0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45"/>
      <c r="U684" s="45"/>
      <c r="V684" s="31"/>
      <c r="W684" s="31"/>
      <c r="X684" s="31"/>
      <c r="Y684" s="31"/>
      <c r="Z684" s="31"/>
      <c r="AA684" s="31"/>
      <c r="AB684" s="31"/>
      <c r="AC684" s="31"/>
      <c r="AD684" s="31"/>
    </row>
    <row r="685" ht="21.0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45"/>
      <c r="U685" s="45"/>
      <c r="V685" s="31"/>
      <c r="W685" s="31"/>
      <c r="X685" s="31"/>
      <c r="Y685" s="31"/>
      <c r="Z685" s="31"/>
      <c r="AA685" s="31"/>
      <c r="AB685" s="31"/>
      <c r="AC685" s="31"/>
      <c r="AD685" s="31"/>
    </row>
    <row r="686" ht="21.0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45"/>
      <c r="U686" s="45"/>
      <c r="V686" s="31"/>
      <c r="W686" s="31"/>
      <c r="X686" s="31"/>
      <c r="Y686" s="31"/>
      <c r="Z686" s="31"/>
      <c r="AA686" s="31"/>
      <c r="AB686" s="31"/>
      <c r="AC686" s="31"/>
      <c r="AD686" s="31"/>
    </row>
    <row r="687" ht="21.0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45"/>
      <c r="U687" s="45"/>
      <c r="V687" s="31"/>
      <c r="W687" s="31"/>
      <c r="X687" s="31"/>
      <c r="Y687" s="31"/>
      <c r="Z687" s="31"/>
      <c r="AA687" s="31"/>
      <c r="AB687" s="31"/>
      <c r="AC687" s="31"/>
      <c r="AD687" s="31"/>
    </row>
    <row r="688" ht="21.0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45"/>
      <c r="U688" s="45"/>
      <c r="V688" s="31"/>
      <c r="W688" s="31"/>
      <c r="X688" s="31"/>
      <c r="Y688" s="31"/>
      <c r="Z688" s="31"/>
      <c r="AA688" s="31"/>
      <c r="AB688" s="31"/>
      <c r="AC688" s="31"/>
      <c r="AD688" s="31"/>
    </row>
    <row r="689" ht="21.0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45"/>
      <c r="U689" s="45"/>
      <c r="V689" s="31"/>
      <c r="W689" s="31"/>
      <c r="X689" s="31"/>
      <c r="Y689" s="31"/>
      <c r="Z689" s="31"/>
      <c r="AA689" s="31"/>
      <c r="AB689" s="31"/>
      <c r="AC689" s="31"/>
      <c r="AD689" s="31"/>
    </row>
    <row r="690" ht="21.0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45"/>
      <c r="U690" s="45"/>
      <c r="V690" s="31"/>
      <c r="W690" s="31"/>
      <c r="X690" s="31"/>
      <c r="Y690" s="31"/>
      <c r="Z690" s="31"/>
      <c r="AA690" s="31"/>
      <c r="AB690" s="31"/>
      <c r="AC690" s="31"/>
      <c r="AD690" s="31"/>
    </row>
    <row r="691" ht="21.0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45"/>
      <c r="U691" s="45"/>
      <c r="V691" s="31"/>
      <c r="W691" s="31"/>
      <c r="X691" s="31"/>
      <c r="Y691" s="31"/>
      <c r="Z691" s="31"/>
      <c r="AA691" s="31"/>
      <c r="AB691" s="31"/>
      <c r="AC691" s="31"/>
      <c r="AD691" s="31"/>
    </row>
    <row r="692" ht="21.0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45"/>
      <c r="U692" s="45"/>
      <c r="V692" s="31"/>
      <c r="W692" s="31"/>
      <c r="X692" s="31"/>
      <c r="Y692" s="31"/>
      <c r="Z692" s="31"/>
      <c r="AA692" s="31"/>
      <c r="AB692" s="31"/>
      <c r="AC692" s="31"/>
      <c r="AD692" s="31"/>
    </row>
    <row r="693" ht="21.0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45"/>
      <c r="U693" s="45"/>
      <c r="V693" s="31"/>
      <c r="W693" s="31"/>
      <c r="X693" s="31"/>
      <c r="Y693" s="31"/>
      <c r="Z693" s="31"/>
      <c r="AA693" s="31"/>
      <c r="AB693" s="31"/>
      <c r="AC693" s="31"/>
      <c r="AD693" s="31"/>
    </row>
    <row r="694" ht="21.0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45"/>
      <c r="U694" s="45"/>
      <c r="V694" s="31"/>
      <c r="W694" s="31"/>
      <c r="X694" s="31"/>
      <c r="Y694" s="31"/>
      <c r="Z694" s="31"/>
      <c r="AA694" s="31"/>
      <c r="AB694" s="31"/>
      <c r="AC694" s="31"/>
      <c r="AD694" s="31"/>
    </row>
    <row r="695" ht="21.0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45"/>
      <c r="U695" s="45"/>
      <c r="V695" s="31"/>
      <c r="W695" s="31"/>
      <c r="X695" s="31"/>
      <c r="Y695" s="31"/>
      <c r="Z695" s="31"/>
      <c r="AA695" s="31"/>
      <c r="AB695" s="31"/>
      <c r="AC695" s="31"/>
      <c r="AD695" s="31"/>
    </row>
    <row r="696" ht="21.0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45"/>
      <c r="U696" s="45"/>
      <c r="V696" s="31"/>
      <c r="W696" s="31"/>
      <c r="X696" s="31"/>
      <c r="Y696" s="31"/>
      <c r="Z696" s="31"/>
      <c r="AA696" s="31"/>
      <c r="AB696" s="31"/>
      <c r="AC696" s="31"/>
      <c r="AD696" s="31"/>
    </row>
    <row r="697" ht="21.0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45"/>
      <c r="U697" s="45"/>
      <c r="V697" s="31"/>
      <c r="W697" s="31"/>
      <c r="X697" s="31"/>
      <c r="Y697" s="31"/>
      <c r="Z697" s="31"/>
      <c r="AA697" s="31"/>
      <c r="AB697" s="31"/>
      <c r="AC697" s="31"/>
      <c r="AD697" s="31"/>
    </row>
    <row r="698" ht="21.0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45"/>
      <c r="U698" s="45"/>
      <c r="V698" s="31"/>
      <c r="W698" s="31"/>
      <c r="X698" s="31"/>
      <c r="Y698" s="31"/>
      <c r="Z698" s="31"/>
      <c r="AA698" s="31"/>
      <c r="AB698" s="31"/>
      <c r="AC698" s="31"/>
      <c r="AD698" s="31"/>
    </row>
    <row r="699" ht="21.0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45"/>
      <c r="U699" s="45"/>
      <c r="V699" s="31"/>
      <c r="W699" s="31"/>
      <c r="X699" s="31"/>
      <c r="Y699" s="31"/>
      <c r="Z699" s="31"/>
      <c r="AA699" s="31"/>
      <c r="AB699" s="31"/>
      <c r="AC699" s="31"/>
      <c r="AD699" s="31"/>
    </row>
    <row r="700" ht="21.0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45"/>
      <c r="U700" s="45"/>
      <c r="V700" s="31"/>
      <c r="W700" s="31"/>
      <c r="X700" s="31"/>
      <c r="Y700" s="31"/>
      <c r="Z700" s="31"/>
      <c r="AA700" s="31"/>
      <c r="AB700" s="31"/>
      <c r="AC700" s="31"/>
      <c r="AD700" s="31"/>
    </row>
    <row r="701" ht="21.0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45"/>
      <c r="U701" s="45"/>
      <c r="V701" s="31"/>
      <c r="W701" s="31"/>
      <c r="X701" s="31"/>
      <c r="Y701" s="31"/>
      <c r="Z701" s="31"/>
      <c r="AA701" s="31"/>
      <c r="AB701" s="31"/>
      <c r="AC701" s="31"/>
      <c r="AD701" s="31"/>
    </row>
    <row r="702" ht="21.0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45"/>
      <c r="U702" s="45"/>
      <c r="V702" s="31"/>
      <c r="W702" s="31"/>
      <c r="X702" s="31"/>
      <c r="Y702" s="31"/>
      <c r="Z702" s="31"/>
      <c r="AA702" s="31"/>
      <c r="AB702" s="31"/>
      <c r="AC702" s="31"/>
      <c r="AD702" s="31"/>
    </row>
    <row r="703" ht="21.0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45"/>
      <c r="U703" s="45"/>
      <c r="V703" s="31"/>
      <c r="W703" s="31"/>
      <c r="X703" s="31"/>
      <c r="Y703" s="31"/>
      <c r="Z703" s="31"/>
      <c r="AA703" s="31"/>
      <c r="AB703" s="31"/>
      <c r="AC703" s="31"/>
      <c r="AD703" s="31"/>
    </row>
    <row r="704" ht="21.0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45"/>
      <c r="U704" s="45"/>
      <c r="V704" s="31"/>
      <c r="W704" s="31"/>
      <c r="X704" s="31"/>
      <c r="Y704" s="31"/>
      <c r="Z704" s="31"/>
      <c r="AA704" s="31"/>
      <c r="AB704" s="31"/>
      <c r="AC704" s="31"/>
      <c r="AD704" s="31"/>
    </row>
    <row r="705" ht="21.0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45"/>
      <c r="U705" s="45"/>
      <c r="V705" s="31"/>
      <c r="W705" s="31"/>
      <c r="X705" s="31"/>
      <c r="Y705" s="31"/>
      <c r="Z705" s="31"/>
      <c r="AA705" s="31"/>
      <c r="AB705" s="31"/>
      <c r="AC705" s="31"/>
      <c r="AD705" s="31"/>
    </row>
    <row r="706" ht="21.0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45"/>
      <c r="U706" s="45"/>
      <c r="V706" s="31"/>
      <c r="W706" s="31"/>
      <c r="X706" s="31"/>
      <c r="Y706" s="31"/>
      <c r="Z706" s="31"/>
      <c r="AA706" s="31"/>
      <c r="AB706" s="31"/>
      <c r="AC706" s="31"/>
      <c r="AD706" s="31"/>
    </row>
    <row r="707" ht="21.0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45"/>
      <c r="U707" s="45"/>
      <c r="V707" s="31"/>
      <c r="W707" s="31"/>
      <c r="X707" s="31"/>
      <c r="Y707" s="31"/>
      <c r="Z707" s="31"/>
      <c r="AA707" s="31"/>
      <c r="AB707" s="31"/>
      <c r="AC707" s="31"/>
      <c r="AD707" s="31"/>
    </row>
    <row r="708" ht="21.0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45"/>
      <c r="U708" s="45"/>
      <c r="V708" s="31"/>
      <c r="W708" s="31"/>
      <c r="X708" s="31"/>
      <c r="Y708" s="31"/>
      <c r="Z708" s="31"/>
      <c r="AA708" s="31"/>
      <c r="AB708" s="31"/>
      <c r="AC708" s="31"/>
      <c r="AD708" s="31"/>
    </row>
    <row r="709" ht="21.0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45"/>
      <c r="U709" s="45"/>
      <c r="V709" s="31"/>
      <c r="W709" s="31"/>
      <c r="X709" s="31"/>
      <c r="Y709" s="31"/>
      <c r="Z709" s="31"/>
      <c r="AA709" s="31"/>
      <c r="AB709" s="31"/>
      <c r="AC709" s="31"/>
      <c r="AD709" s="31"/>
    </row>
    <row r="710" ht="21.0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45"/>
      <c r="U710" s="45"/>
      <c r="V710" s="31"/>
      <c r="W710" s="31"/>
      <c r="X710" s="31"/>
      <c r="Y710" s="31"/>
      <c r="Z710" s="31"/>
      <c r="AA710" s="31"/>
      <c r="AB710" s="31"/>
      <c r="AC710" s="31"/>
      <c r="AD710" s="31"/>
    </row>
    <row r="711" ht="21.0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45"/>
      <c r="U711" s="45"/>
      <c r="V711" s="31"/>
      <c r="W711" s="31"/>
      <c r="X711" s="31"/>
      <c r="Y711" s="31"/>
      <c r="Z711" s="31"/>
      <c r="AA711" s="31"/>
      <c r="AB711" s="31"/>
      <c r="AC711" s="31"/>
      <c r="AD711" s="31"/>
    </row>
    <row r="712" ht="21.0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45"/>
      <c r="U712" s="45"/>
      <c r="V712" s="31"/>
      <c r="W712" s="31"/>
      <c r="X712" s="31"/>
      <c r="Y712" s="31"/>
      <c r="Z712" s="31"/>
      <c r="AA712" s="31"/>
      <c r="AB712" s="31"/>
      <c r="AC712" s="31"/>
      <c r="AD712" s="31"/>
    </row>
    <row r="713" ht="21.0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45"/>
      <c r="U713" s="45"/>
      <c r="V713" s="31"/>
      <c r="W713" s="31"/>
      <c r="X713" s="31"/>
      <c r="Y713" s="31"/>
      <c r="Z713" s="31"/>
      <c r="AA713" s="31"/>
      <c r="AB713" s="31"/>
      <c r="AC713" s="31"/>
      <c r="AD713" s="31"/>
    </row>
    <row r="714" ht="21.0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45"/>
      <c r="U714" s="45"/>
      <c r="V714" s="31"/>
      <c r="W714" s="31"/>
      <c r="X714" s="31"/>
      <c r="Y714" s="31"/>
      <c r="Z714" s="31"/>
      <c r="AA714" s="31"/>
      <c r="AB714" s="31"/>
      <c r="AC714" s="31"/>
      <c r="AD714" s="31"/>
    </row>
    <row r="715" ht="21.0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45"/>
      <c r="U715" s="45"/>
      <c r="V715" s="31"/>
      <c r="W715" s="31"/>
      <c r="X715" s="31"/>
      <c r="Y715" s="31"/>
      <c r="Z715" s="31"/>
      <c r="AA715" s="31"/>
      <c r="AB715" s="31"/>
      <c r="AC715" s="31"/>
      <c r="AD715" s="31"/>
    </row>
    <row r="716" ht="21.0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45"/>
      <c r="U716" s="45"/>
      <c r="V716" s="31"/>
      <c r="W716" s="31"/>
      <c r="X716" s="31"/>
      <c r="Y716" s="31"/>
      <c r="Z716" s="31"/>
      <c r="AA716" s="31"/>
      <c r="AB716" s="31"/>
      <c r="AC716" s="31"/>
      <c r="AD716" s="31"/>
    </row>
    <row r="717" ht="21.0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45"/>
      <c r="U717" s="45"/>
      <c r="V717" s="31"/>
      <c r="W717" s="31"/>
      <c r="X717" s="31"/>
      <c r="Y717" s="31"/>
      <c r="Z717" s="31"/>
      <c r="AA717" s="31"/>
      <c r="AB717" s="31"/>
      <c r="AC717" s="31"/>
      <c r="AD717" s="31"/>
    </row>
    <row r="718" ht="21.0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45"/>
      <c r="U718" s="45"/>
      <c r="V718" s="31"/>
      <c r="W718" s="31"/>
      <c r="X718" s="31"/>
      <c r="Y718" s="31"/>
      <c r="Z718" s="31"/>
      <c r="AA718" s="31"/>
      <c r="AB718" s="31"/>
      <c r="AC718" s="31"/>
      <c r="AD718" s="31"/>
    </row>
    <row r="719" ht="21.0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45"/>
      <c r="U719" s="45"/>
      <c r="V719" s="31"/>
      <c r="W719" s="31"/>
      <c r="X719" s="31"/>
      <c r="Y719" s="31"/>
      <c r="Z719" s="31"/>
      <c r="AA719" s="31"/>
      <c r="AB719" s="31"/>
      <c r="AC719" s="31"/>
      <c r="AD719" s="31"/>
    </row>
    <row r="720" ht="21.0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45"/>
      <c r="U720" s="45"/>
      <c r="V720" s="31"/>
      <c r="W720" s="31"/>
      <c r="X720" s="31"/>
      <c r="Y720" s="31"/>
      <c r="Z720" s="31"/>
      <c r="AA720" s="31"/>
      <c r="AB720" s="31"/>
      <c r="AC720" s="31"/>
      <c r="AD720" s="31"/>
    </row>
    <row r="721" ht="21.0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45"/>
      <c r="U721" s="45"/>
      <c r="V721" s="31"/>
      <c r="W721" s="31"/>
      <c r="X721" s="31"/>
      <c r="Y721" s="31"/>
      <c r="Z721" s="31"/>
      <c r="AA721" s="31"/>
      <c r="AB721" s="31"/>
      <c r="AC721" s="31"/>
      <c r="AD721" s="31"/>
    </row>
    <row r="722" ht="21.0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45"/>
      <c r="U722" s="45"/>
      <c r="V722" s="31"/>
      <c r="W722" s="31"/>
      <c r="X722" s="31"/>
      <c r="Y722" s="31"/>
      <c r="Z722" s="31"/>
      <c r="AA722" s="31"/>
      <c r="AB722" s="31"/>
      <c r="AC722" s="31"/>
      <c r="AD722" s="31"/>
    </row>
    <row r="723" ht="21.0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45"/>
      <c r="U723" s="45"/>
      <c r="V723" s="31"/>
      <c r="W723" s="31"/>
      <c r="X723" s="31"/>
      <c r="Y723" s="31"/>
      <c r="Z723" s="31"/>
      <c r="AA723" s="31"/>
      <c r="AB723" s="31"/>
      <c r="AC723" s="31"/>
      <c r="AD723" s="31"/>
    </row>
    <row r="724" ht="21.0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45"/>
      <c r="U724" s="45"/>
      <c r="V724" s="31"/>
      <c r="W724" s="31"/>
      <c r="X724" s="31"/>
      <c r="Y724" s="31"/>
      <c r="Z724" s="31"/>
      <c r="AA724" s="31"/>
      <c r="AB724" s="31"/>
      <c r="AC724" s="31"/>
      <c r="AD724" s="31"/>
    </row>
    <row r="725" ht="21.0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45"/>
      <c r="U725" s="45"/>
      <c r="V725" s="31"/>
      <c r="W725" s="31"/>
      <c r="X725" s="31"/>
      <c r="Y725" s="31"/>
      <c r="Z725" s="31"/>
      <c r="AA725" s="31"/>
      <c r="AB725" s="31"/>
      <c r="AC725" s="31"/>
      <c r="AD725" s="31"/>
    </row>
    <row r="726" ht="21.0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45"/>
      <c r="U726" s="45"/>
      <c r="V726" s="31"/>
      <c r="W726" s="31"/>
      <c r="X726" s="31"/>
      <c r="Y726" s="31"/>
      <c r="Z726" s="31"/>
      <c r="AA726" s="31"/>
      <c r="AB726" s="31"/>
      <c r="AC726" s="31"/>
      <c r="AD726" s="31"/>
    </row>
    <row r="727" ht="21.0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45"/>
      <c r="U727" s="45"/>
      <c r="V727" s="31"/>
      <c r="W727" s="31"/>
      <c r="X727" s="31"/>
      <c r="Y727" s="31"/>
      <c r="Z727" s="31"/>
      <c r="AA727" s="31"/>
      <c r="AB727" s="31"/>
      <c r="AC727" s="31"/>
      <c r="AD727" s="31"/>
    </row>
    <row r="728" ht="21.0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45"/>
      <c r="U728" s="45"/>
      <c r="V728" s="31"/>
      <c r="W728" s="31"/>
      <c r="X728" s="31"/>
      <c r="Y728" s="31"/>
      <c r="Z728" s="31"/>
      <c r="AA728" s="31"/>
      <c r="AB728" s="31"/>
      <c r="AC728" s="31"/>
      <c r="AD728" s="31"/>
    </row>
    <row r="729" ht="21.0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45"/>
      <c r="U729" s="45"/>
      <c r="V729" s="31"/>
      <c r="W729" s="31"/>
      <c r="X729" s="31"/>
      <c r="Y729" s="31"/>
      <c r="Z729" s="31"/>
      <c r="AA729" s="31"/>
      <c r="AB729" s="31"/>
      <c r="AC729" s="31"/>
      <c r="AD729" s="31"/>
    </row>
    <row r="730" ht="21.0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45"/>
      <c r="U730" s="45"/>
      <c r="V730" s="31"/>
      <c r="W730" s="31"/>
      <c r="X730" s="31"/>
      <c r="Y730" s="31"/>
      <c r="Z730" s="31"/>
      <c r="AA730" s="31"/>
      <c r="AB730" s="31"/>
      <c r="AC730" s="31"/>
      <c r="AD730" s="31"/>
    </row>
    <row r="731" ht="21.0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45"/>
      <c r="U731" s="45"/>
      <c r="V731" s="31"/>
      <c r="W731" s="31"/>
      <c r="X731" s="31"/>
      <c r="Y731" s="31"/>
      <c r="Z731" s="31"/>
      <c r="AA731" s="31"/>
      <c r="AB731" s="31"/>
      <c r="AC731" s="31"/>
      <c r="AD731" s="31"/>
    </row>
    <row r="732" ht="21.0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45"/>
      <c r="U732" s="45"/>
      <c r="V732" s="31"/>
      <c r="W732" s="31"/>
      <c r="X732" s="31"/>
      <c r="Y732" s="31"/>
      <c r="Z732" s="31"/>
      <c r="AA732" s="31"/>
      <c r="AB732" s="31"/>
      <c r="AC732" s="31"/>
      <c r="AD732" s="31"/>
    </row>
    <row r="733" ht="21.0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45"/>
      <c r="U733" s="45"/>
      <c r="V733" s="31"/>
      <c r="W733" s="31"/>
      <c r="X733" s="31"/>
      <c r="Y733" s="31"/>
      <c r="Z733" s="31"/>
      <c r="AA733" s="31"/>
      <c r="AB733" s="31"/>
      <c r="AC733" s="31"/>
      <c r="AD733" s="31"/>
    </row>
    <row r="734" ht="21.0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45"/>
      <c r="U734" s="45"/>
      <c r="V734" s="31"/>
      <c r="W734" s="31"/>
      <c r="X734" s="31"/>
      <c r="Y734" s="31"/>
      <c r="Z734" s="31"/>
      <c r="AA734" s="31"/>
      <c r="AB734" s="31"/>
      <c r="AC734" s="31"/>
      <c r="AD734" s="31"/>
    </row>
    <row r="735" ht="21.0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45"/>
      <c r="U735" s="45"/>
      <c r="V735" s="31"/>
      <c r="W735" s="31"/>
      <c r="X735" s="31"/>
      <c r="Y735" s="31"/>
      <c r="Z735" s="31"/>
      <c r="AA735" s="31"/>
      <c r="AB735" s="31"/>
      <c r="AC735" s="31"/>
      <c r="AD735" s="31"/>
    </row>
    <row r="736" ht="21.0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45"/>
      <c r="U736" s="45"/>
      <c r="V736" s="31"/>
      <c r="W736" s="31"/>
      <c r="X736" s="31"/>
      <c r="Y736" s="31"/>
      <c r="Z736" s="31"/>
      <c r="AA736" s="31"/>
      <c r="AB736" s="31"/>
      <c r="AC736" s="31"/>
      <c r="AD736" s="31"/>
    </row>
    <row r="737" ht="21.0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45"/>
      <c r="U737" s="45"/>
      <c r="V737" s="31"/>
      <c r="W737" s="31"/>
      <c r="X737" s="31"/>
      <c r="Y737" s="31"/>
      <c r="Z737" s="31"/>
      <c r="AA737" s="31"/>
      <c r="AB737" s="31"/>
      <c r="AC737" s="31"/>
      <c r="AD737" s="31"/>
    </row>
    <row r="738" ht="21.0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45"/>
      <c r="U738" s="45"/>
      <c r="V738" s="31"/>
      <c r="W738" s="31"/>
      <c r="X738" s="31"/>
      <c r="Y738" s="31"/>
      <c r="Z738" s="31"/>
      <c r="AA738" s="31"/>
      <c r="AB738" s="31"/>
      <c r="AC738" s="31"/>
      <c r="AD738" s="31"/>
    </row>
    <row r="739" ht="21.0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45"/>
      <c r="U739" s="45"/>
      <c r="V739" s="31"/>
      <c r="W739" s="31"/>
      <c r="X739" s="31"/>
      <c r="Y739" s="31"/>
      <c r="Z739" s="31"/>
      <c r="AA739" s="31"/>
      <c r="AB739" s="31"/>
      <c r="AC739" s="31"/>
      <c r="AD739" s="31"/>
    </row>
    <row r="740" ht="21.0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45"/>
      <c r="U740" s="45"/>
      <c r="V740" s="31"/>
      <c r="W740" s="31"/>
      <c r="X740" s="31"/>
      <c r="Y740" s="31"/>
      <c r="Z740" s="31"/>
      <c r="AA740" s="31"/>
      <c r="AB740" s="31"/>
      <c r="AC740" s="31"/>
      <c r="AD740" s="31"/>
    </row>
    <row r="741" ht="21.0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45"/>
      <c r="U741" s="45"/>
      <c r="V741" s="31"/>
      <c r="W741" s="31"/>
      <c r="X741" s="31"/>
      <c r="Y741" s="31"/>
      <c r="Z741" s="31"/>
      <c r="AA741" s="31"/>
      <c r="AB741" s="31"/>
      <c r="AC741" s="31"/>
      <c r="AD741" s="31"/>
    </row>
    <row r="742" ht="21.0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45"/>
      <c r="U742" s="45"/>
      <c r="V742" s="31"/>
      <c r="W742" s="31"/>
      <c r="X742" s="31"/>
      <c r="Y742" s="31"/>
      <c r="Z742" s="31"/>
      <c r="AA742" s="31"/>
      <c r="AB742" s="31"/>
      <c r="AC742" s="31"/>
      <c r="AD742" s="31"/>
    </row>
    <row r="743" ht="21.0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45"/>
      <c r="U743" s="45"/>
      <c r="V743" s="31"/>
      <c r="W743" s="31"/>
      <c r="X743" s="31"/>
      <c r="Y743" s="31"/>
      <c r="Z743" s="31"/>
      <c r="AA743" s="31"/>
      <c r="AB743" s="31"/>
      <c r="AC743" s="31"/>
      <c r="AD743" s="31"/>
    </row>
    <row r="744" ht="21.0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45"/>
      <c r="U744" s="45"/>
      <c r="V744" s="31"/>
      <c r="W744" s="31"/>
      <c r="X744" s="31"/>
      <c r="Y744" s="31"/>
      <c r="Z744" s="31"/>
      <c r="AA744" s="31"/>
      <c r="AB744" s="31"/>
      <c r="AC744" s="31"/>
      <c r="AD744" s="31"/>
    </row>
    <row r="745" ht="21.0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45"/>
      <c r="U745" s="45"/>
      <c r="V745" s="31"/>
      <c r="W745" s="31"/>
      <c r="X745" s="31"/>
      <c r="Y745" s="31"/>
      <c r="Z745" s="31"/>
      <c r="AA745" s="31"/>
      <c r="AB745" s="31"/>
      <c r="AC745" s="31"/>
      <c r="AD745" s="31"/>
    </row>
    <row r="746" ht="21.0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45"/>
      <c r="U746" s="45"/>
      <c r="V746" s="31"/>
      <c r="W746" s="31"/>
      <c r="X746" s="31"/>
      <c r="Y746" s="31"/>
      <c r="Z746" s="31"/>
      <c r="AA746" s="31"/>
      <c r="AB746" s="31"/>
      <c r="AC746" s="31"/>
      <c r="AD746" s="31"/>
    </row>
    <row r="747" ht="21.0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45"/>
      <c r="U747" s="45"/>
      <c r="V747" s="31"/>
      <c r="W747" s="31"/>
      <c r="X747" s="31"/>
      <c r="Y747" s="31"/>
      <c r="Z747" s="31"/>
      <c r="AA747" s="31"/>
      <c r="AB747" s="31"/>
      <c r="AC747" s="31"/>
      <c r="AD747" s="31"/>
    </row>
    <row r="748" ht="21.0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45"/>
      <c r="U748" s="45"/>
      <c r="V748" s="31"/>
      <c r="W748" s="31"/>
      <c r="X748" s="31"/>
      <c r="Y748" s="31"/>
      <c r="Z748" s="31"/>
      <c r="AA748" s="31"/>
      <c r="AB748" s="31"/>
      <c r="AC748" s="31"/>
      <c r="AD748" s="31"/>
    </row>
    <row r="749" ht="21.0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45"/>
      <c r="U749" s="45"/>
      <c r="V749" s="31"/>
      <c r="W749" s="31"/>
      <c r="X749" s="31"/>
      <c r="Y749" s="31"/>
      <c r="Z749" s="31"/>
      <c r="AA749" s="31"/>
      <c r="AB749" s="31"/>
      <c r="AC749" s="31"/>
      <c r="AD749" s="31"/>
    </row>
    <row r="750" ht="21.0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45"/>
      <c r="U750" s="45"/>
      <c r="V750" s="31"/>
      <c r="W750" s="31"/>
      <c r="X750" s="31"/>
      <c r="Y750" s="31"/>
      <c r="Z750" s="31"/>
      <c r="AA750" s="31"/>
      <c r="AB750" s="31"/>
      <c r="AC750" s="31"/>
      <c r="AD750" s="31"/>
    </row>
    <row r="751" ht="21.0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45"/>
      <c r="U751" s="45"/>
      <c r="V751" s="31"/>
      <c r="W751" s="31"/>
      <c r="X751" s="31"/>
      <c r="Y751" s="31"/>
      <c r="Z751" s="31"/>
      <c r="AA751" s="31"/>
      <c r="AB751" s="31"/>
      <c r="AC751" s="31"/>
      <c r="AD751" s="31"/>
    </row>
    <row r="752" ht="21.0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45"/>
      <c r="U752" s="45"/>
      <c r="V752" s="31"/>
      <c r="W752" s="31"/>
      <c r="X752" s="31"/>
      <c r="Y752" s="31"/>
      <c r="Z752" s="31"/>
      <c r="AA752" s="31"/>
      <c r="AB752" s="31"/>
      <c r="AC752" s="31"/>
      <c r="AD752" s="31"/>
    </row>
    <row r="753" ht="21.0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45"/>
      <c r="U753" s="45"/>
      <c r="V753" s="31"/>
      <c r="W753" s="31"/>
      <c r="X753" s="31"/>
      <c r="Y753" s="31"/>
      <c r="Z753" s="31"/>
      <c r="AA753" s="31"/>
      <c r="AB753" s="31"/>
      <c r="AC753" s="31"/>
      <c r="AD753" s="31"/>
    </row>
    <row r="754" ht="21.0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45"/>
      <c r="U754" s="45"/>
      <c r="V754" s="31"/>
      <c r="W754" s="31"/>
      <c r="X754" s="31"/>
      <c r="Y754" s="31"/>
      <c r="Z754" s="31"/>
      <c r="AA754" s="31"/>
      <c r="AB754" s="31"/>
      <c r="AC754" s="31"/>
      <c r="AD754" s="31"/>
    </row>
    <row r="755" ht="21.0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45"/>
      <c r="U755" s="45"/>
      <c r="V755" s="31"/>
      <c r="W755" s="31"/>
      <c r="X755" s="31"/>
      <c r="Y755" s="31"/>
      <c r="Z755" s="31"/>
      <c r="AA755" s="31"/>
      <c r="AB755" s="31"/>
      <c r="AC755" s="31"/>
      <c r="AD755" s="31"/>
    </row>
    <row r="756" ht="21.0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45"/>
      <c r="U756" s="45"/>
      <c r="V756" s="31"/>
      <c r="W756" s="31"/>
      <c r="X756" s="31"/>
      <c r="Y756" s="31"/>
      <c r="Z756" s="31"/>
      <c r="AA756" s="31"/>
      <c r="AB756" s="31"/>
      <c r="AC756" s="31"/>
      <c r="AD756" s="31"/>
    </row>
    <row r="757" ht="21.0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45"/>
      <c r="U757" s="45"/>
      <c r="V757" s="31"/>
      <c r="W757" s="31"/>
      <c r="X757" s="31"/>
      <c r="Y757" s="31"/>
      <c r="Z757" s="31"/>
      <c r="AA757" s="31"/>
      <c r="AB757" s="31"/>
      <c r="AC757" s="31"/>
      <c r="AD757" s="31"/>
    </row>
    <row r="758" ht="21.0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45"/>
      <c r="U758" s="45"/>
      <c r="V758" s="31"/>
      <c r="W758" s="31"/>
      <c r="X758" s="31"/>
      <c r="Y758" s="31"/>
      <c r="Z758" s="31"/>
      <c r="AA758" s="31"/>
      <c r="AB758" s="31"/>
      <c r="AC758" s="31"/>
      <c r="AD758" s="31"/>
    </row>
    <row r="759" ht="21.0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45"/>
      <c r="U759" s="45"/>
      <c r="V759" s="31"/>
      <c r="W759" s="31"/>
      <c r="X759" s="31"/>
      <c r="Y759" s="31"/>
      <c r="Z759" s="31"/>
      <c r="AA759" s="31"/>
      <c r="AB759" s="31"/>
      <c r="AC759" s="31"/>
      <c r="AD759" s="31"/>
    </row>
    <row r="760" ht="21.0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45"/>
      <c r="U760" s="45"/>
      <c r="V760" s="31"/>
      <c r="W760" s="31"/>
      <c r="X760" s="31"/>
      <c r="Y760" s="31"/>
      <c r="Z760" s="31"/>
      <c r="AA760" s="31"/>
      <c r="AB760" s="31"/>
      <c r="AC760" s="31"/>
      <c r="AD760" s="31"/>
    </row>
    <row r="761" ht="21.0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45"/>
      <c r="U761" s="45"/>
      <c r="V761" s="31"/>
      <c r="W761" s="31"/>
      <c r="X761" s="31"/>
      <c r="Y761" s="31"/>
      <c r="Z761" s="31"/>
      <c r="AA761" s="31"/>
      <c r="AB761" s="31"/>
      <c r="AC761" s="31"/>
      <c r="AD761" s="31"/>
    </row>
    <row r="762" ht="21.0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45"/>
      <c r="U762" s="45"/>
      <c r="V762" s="31"/>
      <c r="W762" s="31"/>
      <c r="X762" s="31"/>
      <c r="Y762" s="31"/>
      <c r="Z762" s="31"/>
      <c r="AA762" s="31"/>
      <c r="AB762" s="31"/>
      <c r="AC762" s="31"/>
      <c r="AD762" s="31"/>
    </row>
    <row r="763" ht="21.0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45"/>
      <c r="U763" s="45"/>
      <c r="V763" s="31"/>
      <c r="W763" s="31"/>
      <c r="X763" s="31"/>
      <c r="Y763" s="31"/>
      <c r="Z763" s="31"/>
      <c r="AA763" s="31"/>
      <c r="AB763" s="31"/>
      <c r="AC763" s="31"/>
      <c r="AD763" s="31"/>
    </row>
    <row r="764" ht="21.0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45"/>
      <c r="U764" s="45"/>
      <c r="V764" s="31"/>
      <c r="W764" s="31"/>
      <c r="X764" s="31"/>
      <c r="Y764" s="31"/>
      <c r="Z764" s="31"/>
      <c r="AA764" s="31"/>
      <c r="AB764" s="31"/>
      <c r="AC764" s="31"/>
      <c r="AD764" s="31"/>
    </row>
    <row r="765" ht="21.0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45"/>
      <c r="U765" s="45"/>
      <c r="V765" s="31"/>
      <c r="W765" s="31"/>
      <c r="X765" s="31"/>
      <c r="Y765" s="31"/>
      <c r="Z765" s="31"/>
      <c r="AA765" s="31"/>
      <c r="AB765" s="31"/>
      <c r="AC765" s="31"/>
      <c r="AD765" s="31"/>
    </row>
    <row r="766" ht="21.0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45"/>
      <c r="U766" s="45"/>
      <c r="V766" s="31"/>
      <c r="W766" s="31"/>
      <c r="X766" s="31"/>
      <c r="Y766" s="31"/>
      <c r="Z766" s="31"/>
      <c r="AA766" s="31"/>
      <c r="AB766" s="31"/>
      <c r="AC766" s="31"/>
      <c r="AD766" s="31"/>
    </row>
    <row r="767" ht="21.0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45"/>
      <c r="U767" s="45"/>
      <c r="V767" s="31"/>
      <c r="W767" s="31"/>
      <c r="X767" s="31"/>
      <c r="Y767" s="31"/>
      <c r="Z767" s="31"/>
      <c r="AA767" s="31"/>
      <c r="AB767" s="31"/>
      <c r="AC767" s="31"/>
      <c r="AD767" s="31"/>
    </row>
    <row r="768" ht="21.0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45"/>
      <c r="U768" s="45"/>
      <c r="V768" s="31"/>
      <c r="W768" s="31"/>
      <c r="X768" s="31"/>
      <c r="Y768" s="31"/>
      <c r="Z768" s="31"/>
      <c r="AA768" s="31"/>
      <c r="AB768" s="31"/>
      <c r="AC768" s="31"/>
      <c r="AD768" s="31"/>
    </row>
    <row r="769" ht="21.0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45"/>
      <c r="U769" s="45"/>
      <c r="V769" s="31"/>
      <c r="W769" s="31"/>
      <c r="X769" s="31"/>
      <c r="Y769" s="31"/>
      <c r="Z769" s="31"/>
      <c r="AA769" s="31"/>
      <c r="AB769" s="31"/>
      <c r="AC769" s="31"/>
      <c r="AD769" s="31"/>
    </row>
    <row r="770" ht="21.0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45"/>
      <c r="U770" s="45"/>
      <c r="V770" s="31"/>
      <c r="W770" s="31"/>
      <c r="X770" s="31"/>
      <c r="Y770" s="31"/>
      <c r="Z770" s="31"/>
      <c r="AA770" s="31"/>
      <c r="AB770" s="31"/>
      <c r="AC770" s="31"/>
      <c r="AD770" s="31"/>
    </row>
    <row r="771" ht="21.0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45"/>
      <c r="U771" s="45"/>
      <c r="V771" s="31"/>
      <c r="W771" s="31"/>
      <c r="X771" s="31"/>
      <c r="Y771" s="31"/>
      <c r="Z771" s="31"/>
      <c r="AA771" s="31"/>
      <c r="AB771" s="31"/>
      <c r="AC771" s="31"/>
      <c r="AD771" s="31"/>
    </row>
    <row r="772" ht="21.0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45"/>
      <c r="U772" s="45"/>
      <c r="V772" s="31"/>
      <c r="W772" s="31"/>
      <c r="X772" s="31"/>
      <c r="Y772" s="31"/>
      <c r="Z772" s="31"/>
      <c r="AA772" s="31"/>
      <c r="AB772" s="31"/>
      <c r="AC772" s="31"/>
      <c r="AD772" s="31"/>
    </row>
    <row r="773" ht="21.0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45"/>
      <c r="U773" s="45"/>
      <c r="V773" s="31"/>
      <c r="W773" s="31"/>
      <c r="X773" s="31"/>
      <c r="Y773" s="31"/>
      <c r="Z773" s="31"/>
      <c r="AA773" s="31"/>
      <c r="AB773" s="31"/>
      <c r="AC773" s="31"/>
      <c r="AD773" s="31"/>
    </row>
    <row r="774" ht="21.0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45"/>
      <c r="U774" s="45"/>
      <c r="V774" s="31"/>
      <c r="W774" s="31"/>
      <c r="X774" s="31"/>
      <c r="Y774" s="31"/>
      <c r="Z774" s="31"/>
      <c r="AA774" s="31"/>
      <c r="AB774" s="31"/>
      <c r="AC774" s="31"/>
      <c r="AD774" s="31"/>
    </row>
    <row r="775" ht="21.0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45"/>
      <c r="U775" s="45"/>
      <c r="V775" s="31"/>
      <c r="W775" s="31"/>
      <c r="X775" s="31"/>
      <c r="Y775" s="31"/>
      <c r="Z775" s="31"/>
      <c r="AA775" s="31"/>
      <c r="AB775" s="31"/>
      <c r="AC775" s="31"/>
      <c r="AD775" s="31"/>
    </row>
    <row r="776" ht="21.0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45"/>
      <c r="U776" s="45"/>
      <c r="V776" s="31"/>
      <c r="W776" s="31"/>
      <c r="X776" s="31"/>
      <c r="Y776" s="31"/>
      <c r="Z776" s="31"/>
      <c r="AA776" s="31"/>
      <c r="AB776" s="31"/>
      <c r="AC776" s="31"/>
      <c r="AD776" s="31"/>
    </row>
    <row r="777" ht="21.0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45"/>
      <c r="U777" s="45"/>
      <c r="V777" s="31"/>
      <c r="W777" s="31"/>
      <c r="X777" s="31"/>
      <c r="Y777" s="31"/>
      <c r="Z777" s="31"/>
      <c r="AA777" s="31"/>
      <c r="AB777" s="31"/>
      <c r="AC777" s="31"/>
      <c r="AD777" s="31"/>
    </row>
    <row r="778" ht="21.0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45"/>
      <c r="U778" s="45"/>
      <c r="V778" s="31"/>
      <c r="W778" s="31"/>
      <c r="X778" s="31"/>
      <c r="Y778" s="31"/>
      <c r="Z778" s="31"/>
      <c r="AA778" s="31"/>
      <c r="AB778" s="31"/>
      <c r="AC778" s="31"/>
      <c r="AD778" s="31"/>
    </row>
    <row r="779" ht="21.0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45"/>
      <c r="U779" s="45"/>
      <c r="V779" s="31"/>
      <c r="W779" s="31"/>
      <c r="X779" s="31"/>
      <c r="Y779" s="31"/>
      <c r="Z779" s="31"/>
      <c r="AA779" s="31"/>
      <c r="AB779" s="31"/>
      <c r="AC779" s="31"/>
      <c r="AD779" s="31"/>
    </row>
    <row r="780" ht="21.0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45"/>
      <c r="U780" s="45"/>
      <c r="V780" s="31"/>
      <c r="W780" s="31"/>
      <c r="X780" s="31"/>
      <c r="Y780" s="31"/>
      <c r="Z780" s="31"/>
      <c r="AA780" s="31"/>
      <c r="AB780" s="31"/>
      <c r="AC780" s="31"/>
      <c r="AD780" s="31"/>
    </row>
    <row r="781" ht="21.0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45"/>
      <c r="U781" s="45"/>
      <c r="V781" s="31"/>
      <c r="W781" s="31"/>
      <c r="X781" s="31"/>
      <c r="Y781" s="31"/>
      <c r="Z781" s="31"/>
      <c r="AA781" s="31"/>
      <c r="AB781" s="31"/>
      <c r="AC781" s="31"/>
      <c r="AD781" s="31"/>
    </row>
    <row r="782" ht="21.0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45"/>
      <c r="U782" s="45"/>
      <c r="V782" s="31"/>
      <c r="W782" s="31"/>
      <c r="X782" s="31"/>
      <c r="Y782" s="31"/>
      <c r="Z782" s="31"/>
      <c r="AA782" s="31"/>
      <c r="AB782" s="31"/>
      <c r="AC782" s="31"/>
      <c r="AD782" s="31"/>
    </row>
    <row r="783" ht="21.0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45"/>
      <c r="U783" s="45"/>
      <c r="V783" s="31"/>
      <c r="W783" s="31"/>
      <c r="X783" s="31"/>
      <c r="Y783" s="31"/>
      <c r="Z783" s="31"/>
      <c r="AA783" s="31"/>
      <c r="AB783" s="31"/>
      <c r="AC783" s="31"/>
      <c r="AD783" s="31"/>
    </row>
    <row r="784" ht="21.0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45"/>
      <c r="U784" s="45"/>
      <c r="V784" s="31"/>
      <c r="W784" s="31"/>
      <c r="X784" s="31"/>
      <c r="Y784" s="31"/>
      <c r="Z784" s="31"/>
      <c r="AA784" s="31"/>
      <c r="AB784" s="31"/>
      <c r="AC784" s="31"/>
      <c r="AD784" s="31"/>
    </row>
    <row r="785" ht="21.0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45"/>
      <c r="U785" s="45"/>
      <c r="V785" s="31"/>
      <c r="W785" s="31"/>
      <c r="X785" s="31"/>
      <c r="Y785" s="31"/>
      <c r="Z785" s="31"/>
      <c r="AA785" s="31"/>
      <c r="AB785" s="31"/>
      <c r="AC785" s="31"/>
      <c r="AD785" s="31"/>
    </row>
    <row r="786" ht="21.0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45"/>
      <c r="U786" s="45"/>
      <c r="V786" s="31"/>
      <c r="W786" s="31"/>
      <c r="X786" s="31"/>
      <c r="Y786" s="31"/>
      <c r="Z786" s="31"/>
      <c r="AA786" s="31"/>
      <c r="AB786" s="31"/>
      <c r="AC786" s="31"/>
      <c r="AD786" s="31"/>
    </row>
    <row r="787" ht="21.0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45"/>
      <c r="U787" s="45"/>
      <c r="V787" s="31"/>
      <c r="W787" s="31"/>
      <c r="X787" s="31"/>
      <c r="Y787" s="31"/>
      <c r="Z787" s="31"/>
      <c r="AA787" s="31"/>
      <c r="AB787" s="31"/>
      <c r="AC787" s="31"/>
      <c r="AD787" s="31"/>
    </row>
    <row r="788" ht="21.0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45"/>
      <c r="U788" s="45"/>
      <c r="V788" s="31"/>
      <c r="W788" s="31"/>
      <c r="X788" s="31"/>
      <c r="Y788" s="31"/>
      <c r="Z788" s="31"/>
      <c r="AA788" s="31"/>
      <c r="AB788" s="31"/>
      <c r="AC788" s="31"/>
      <c r="AD788" s="31"/>
    </row>
    <row r="789" ht="21.0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45"/>
      <c r="U789" s="45"/>
      <c r="V789" s="31"/>
      <c r="W789" s="31"/>
      <c r="X789" s="31"/>
      <c r="Y789" s="31"/>
      <c r="Z789" s="31"/>
      <c r="AA789" s="31"/>
      <c r="AB789" s="31"/>
      <c r="AC789" s="31"/>
      <c r="AD789" s="31"/>
    </row>
    <row r="790" ht="21.0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45"/>
      <c r="U790" s="45"/>
      <c r="V790" s="31"/>
      <c r="W790" s="31"/>
      <c r="X790" s="31"/>
      <c r="Y790" s="31"/>
      <c r="Z790" s="31"/>
      <c r="AA790" s="31"/>
      <c r="AB790" s="31"/>
      <c r="AC790" s="31"/>
      <c r="AD790" s="31"/>
    </row>
    <row r="791" ht="21.0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45"/>
      <c r="U791" s="45"/>
      <c r="V791" s="31"/>
      <c r="W791" s="31"/>
      <c r="X791" s="31"/>
      <c r="Y791" s="31"/>
      <c r="Z791" s="31"/>
      <c r="AA791" s="31"/>
      <c r="AB791" s="31"/>
      <c r="AC791" s="31"/>
      <c r="AD791" s="31"/>
    </row>
    <row r="792" ht="21.0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45"/>
      <c r="U792" s="45"/>
      <c r="V792" s="31"/>
      <c r="W792" s="31"/>
      <c r="X792" s="31"/>
      <c r="Y792" s="31"/>
      <c r="Z792" s="31"/>
      <c r="AA792" s="31"/>
      <c r="AB792" s="31"/>
      <c r="AC792" s="31"/>
      <c r="AD792" s="31"/>
    </row>
    <row r="793" ht="21.0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45"/>
      <c r="U793" s="45"/>
      <c r="V793" s="31"/>
      <c r="W793" s="31"/>
      <c r="X793" s="31"/>
      <c r="Y793" s="31"/>
      <c r="Z793" s="31"/>
      <c r="AA793" s="31"/>
      <c r="AB793" s="31"/>
      <c r="AC793" s="31"/>
      <c r="AD793" s="31"/>
    </row>
    <row r="794" ht="21.0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45"/>
      <c r="U794" s="45"/>
      <c r="V794" s="31"/>
      <c r="W794" s="31"/>
      <c r="X794" s="31"/>
      <c r="Y794" s="31"/>
      <c r="Z794" s="31"/>
      <c r="AA794" s="31"/>
      <c r="AB794" s="31"/>
      <c r="AC794" s="31"/>
      <c r="AD794" s="31"/>
    </row>
    <row r="795" ht="21.0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45"/>
      <c r="U795" s="45"/>
      <c r="V795" s="31"/>
      <c r="W795" s="31"/>
      <c r="X795" s="31"/>
      <c r="Y795" s="31"/>
      <c r="Z795" s="31"/>
      <c r="AA795" s="31"/>
      <c r="AB795" s="31"/>
      <c r="AC795" s="31"/>
      <c r="AD795" s="31"/>
    </row>
    <row r="796" ht="21.0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45"/>
      <c r="U796" s="45"/>
      <c r="V796" s="31"/>
      <c r="W796" s="31"/>
      <c r="X796" s="31"/>
      <c r="Y796" s="31"/>
      <c r="Z796" s="31"/>
      <c r="AA796" s="31"/>
      <c r="AB796" s="31"/>
      <c r="AC796" s="31"/>
      <c r="AD796" s="31"/>
    </row>
    <row r="797" ht="21.0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45"/>
      <c r="U797" s="45"/>
      <c r="V797" s="31"/>
      <c r="W797" s="31"/>
      <c r="X797" s="31"/>
      <c r="Y797" s="31"/>
      <c r="Z797" s="31"/>
      <c r="AA797" s="31"/>
      <c r="AB797" s="31"/>
      <c r="AC797" s="31"/>
      <c r="AD797" s="31"/>
    </row>
    <row r="798" ht="21.0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45"/>
      <c r="U798" s="45"/>
      <c r="V798" s="31"/>
      <c r="W798" s="31"/>
      <c r="X798" s="31"/>
      <c r="Y798" s="31"/>
      <c r="Z798" s="31"/>
      <c r="AA798" s="31"/>
      <c r="AB798" s="31"/>
      <c r="AC798" s="31"/>
      <c r="AD798" s="31"/>
    </row>
    <row r="799" ht="21.0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45"/>
      <c r="U799" s="45"/>
      <c r="V799" s="31"/>
      <c r="W799" s="31"/>
      <c r="X799" s="31"/>
      <c r="Y799" s="31"/>
      <c r="Z799" s="31"/>
      <c r="AA799" s="31"/>
      <c r="AB799" s="31"/>
      <c r="AC799" s="31"/>
      <c r="AD799" s="31"/>
    </row>
    <row r="800" ht="21.0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45"/>
      <c r="U800" s="45"/>
      <c r="V800" s="31"/>
      <c r="W800" s="31"/>
      <c r="X800" s="31"/>
      <c r="Y800" s="31"/>
      <c r="Z800" s="31"/>
      <c r="AA800" s="31"/>
      <c r="AB800" s="31"/>
      <c r="AC800" s="31"/>
      <c r="AD800" s="31"/>
    </row>
    <row r="801" ht="21.0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45"/>
      <c r="U801" s="45"/>
      <c r="V801" s="31"/>
      <c r="W801" s="31"/>
      <c r="X801" s="31"/>
      <c r="Y801" s="31"/>
      <c r="Z801" s="31"/>
      <c r="AA801" s="31"/>
      <c r="AB801" s="31"/>
      <c r="AC801" s="31"/>
      <c r="AD801" s="31"/>
    </row>
    <row r="802" ht="21.0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45"/>
      <c r="U802" s="45"/>
      <c r="V802" s="31"/>
      <c r="W802" s="31"/>
      <c r="X802" s="31"/>
      <c r="Y802" s="31"/>
      <c r="Z802" s="31"/>
      <c r="AA802" s="31"/>
      <c r="AB802" s="31"/>
      <c r="AC802" s="31"/>
      <c r="AD802" s="31"/>
    </row>
    <row r="803" ht="21.0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45"/>
      <c r="U803" s="45"/>
      <c r="V803" s="31"/>
      <c r="W803" s="31"/>
      <c r="X803" s="31"/>
      <c r="Y803" s="31"/>
      <c r="Z803" s="31"/>
      <c r="AA803" s="31"/>
      <c r="AB803" s="31"/>
      <c r="AC803" s="31"/>
      <c r="AD803" s="31"/>
    </row>
    <row r="804" ht="21.0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45"/>
      <c r="U804" s="45"/>
      <c r="V804" s="31"/>
      <c r="W804" s="31"/>
      <c r="X804" s="31"/>
      <c r="Y804" s="31"/>
      <c r="Z804" s="31"/>
      <c r="AA804" s="31"/>
      <c r="AB804" s="31"/>
      <c r="AC804" s="31"/>
      <c r="AD804" s="31"/>
    </row>
    <row r="805" ht="21.0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45"/>
      <c r="U805" s="45"/>
      <c r="V805" s="31"/>
      <c r="W805" s="31"/>
      <c r="X805" s="31"/>
      <c r="Y805" s="31"/>
      <c r="Z805" s="31"/>
      <c r="AA805" s="31"/>
      <c r="AB805" s="31"/>
      <c r="AC805" s="31"/>
      <c r="AD805" s="31"/>
    </row>
    <row r="806" ht="21.0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45"/>
      <c r="U806" s="45"/>
      <c r="V806" s="31"/>
      <c r="W806" s="31"/>
      <c r="X806" s="31"/>
      <c r="Y806" s="31"/>
      <c r="Z806" s="31"/>
      <c r="AA806" s="31"/>
      <c r="AB806" s="31"/>
      <c r="AC806" s="31"/>
      <c r="AD806" s="31"/>
    </row>
    <row r="807" ht="21.0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45"/>
      <c r="U807" s="45"/>
      <c r="V807" s="31"/>
      <c r="W807" s="31"/>
      <c r="X807" s="31"/>
      <c r="Y807" s="31"/>
      <c r="Z807" s="31"/>
      <c r="AA807" s="31"/>
      <c r="AB807" s="31"/>
      <c r="AC807" s="31"/>
      <c r="AD807" s="31"/>
    </row>
    <row r="808" ht="21.0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45"/>
      <c r="U808" s="45"/>
      <c r="V808" s="31"/>
      <c r="W808" s="31"/>
      <c r="X808" s="31"/>
      <c r="Y808" s="31"/>
      <c r="Z808" s="31"/>
      <c r="AA808" s="31"/>
      <c r="AB808" s="31"/>
      <c r="AC808" s="31"/>
      <c r="AD808" s="31"/>
    </row>
    <row r="809" ht="21.0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45"/>
      <c r="U809" s="45"/>
      <c r="V809" s="31"/>
      <c r="W809" s="31"/>
      <c r="X809" s="31"/>
      <c r="Y809" s="31"/>
      <c r="Z809" s="31"/>
      <c r="AA809" s="31"/>
      <c r="AB809" s="31"/>
      <c r="AC809" s="31"/>
      <c r="AD809" s="31"/>
    </row>
    <row r="810" ht="21.0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45"/>
      <c r="U810" s="45"/>
      <c r="V810" s="31"/>
      <c r="W810" s="31"/>
      <c r="X810" s="31"/>
      <c r="Y810" s="31"/>
      <c r="Z810" s="31"/>
      <c r="AA810" s="31"/>
      <c r="AB810" s="31"/>
      <c r="AC810" s="31"/>
      <c r="AD810" s="31"/>
    </row>
    <row r="811" ht="21.0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45"/>
      <c r="U811" s="45"/>
      <c r="V811" s="31"/>
      <c r="W811" s="31"/>
      <c r="X811" s="31"/>
      <c r="Y811" s="31"/>
      <c r="Z811" s="31"/>
      <c r="AA811" s="31"/>
      <c r="AB811" s="31"/>
      <c r="AC811" s="31"/>
      <c r="AD811" s="31"/>
    </row>
    <row r="812" ht="21.0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45"/>
      <c r="U812" s="45"/>
      <c r="V812" s="31"/>
      <c r="W812" s="31"/>
      <c r="X812" s="31"/>
      <c r="Y812" s="31"/>
      <c r="Z812" s="31"/>
      <c r="AA812" s="31"/>
      <c r="AB812" s="31"/>
      <c r="AC812" s="31"/>
      <c r="AD812" s="31"/>
    </row>
    <row r="813" ht="21.0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45"/>
      <c r="U813" s="45"/>
      <c r="V813" s="31"/>
      <c r="W813" s="31"/>
      <c r="X813" s="31"/>
      <c r="Y813" s="31"/>
      <c r="Z813" s="31"/>
      <c r="AA813" s="31"/>
      <c r="AB813" s="31"/>
      <c r="AC813" s="31"/>
      <c r="AD813" s="31"/>
    </row>
    <row r="814" ht="21.0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45"/>
      <c r="U814" s="45"/>
      <c r="V814" s="31"/>
      <c r="W814" s="31"/>
      <c r="X814" s="31"/>
      <c r="Y814" s="31"/>
      <c r="Z814" s="31"/>
      <c r="AA814" s="31"/>
      <c r="AB814" s="31"/>
      <c r="AC814" s="31"/>
      <c r="AD814" s="31"/>
    </row>
    <row r="815" ht="21.0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45"/>
      <c r="U815" s="45"/>
      <c r="V815" s="31"/>
      <c r="W815" s="31"/>
      <c r="X815" s="31"/>
      <c r="Y815" s="31"/>
      <c r="Z815" s="31"/>
      <c r="AA815" s="31"/>
      <c r="AB815" s="31"/>
      <c r="AC815" s="31"/>
      <c r="AD815" s="31"/>
    </row>
    <row r="816" ht="21.0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45"/>
      <c r="U816" s="45"/>
      <c r="V816" s="31"/>
      <c r="W816" s="31"/>
      <c r="X816" s="31"/>
      <c r="Y816" s="31"/>
      <c r="Z816" s="31"/>
      <c r="AA816" s="31"/>
      <c r="AB816" s="31"/>
      <c r="AC816" s="31"/>
      <c r="AD816" s="31"/>
    </row>
    <row r="817" ht="21.0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45"/>
      <c r="U817" s="45"/>
      <c r="V817" s="31"/>
      <c r="W817" s="31"/>
      <c r="X817" s="31"/>
      <c r="Y817" s="31"/>
      <c r="Z817" s="31"/>
      <c r="AA817" s="31"/>
      <c r="AB817" s="31"/>
      <c r="AC817" s="31"/>
      <c r="AD817" s="31"/>
    </row>
    <row r="818" ht="21.0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45"/>
      <c r="U818" s="45"/>
      <c r="V818" s="31"/>
      <c r="W818" s="31"/>
      <c r="X818" s="31"/>
      <c r="Y818" s="31"/>
      <c r="Z818" s="31"/>
      <c r="AA818" s="31"/>
      <c r="AB818" s="31"/>
      <c r="AC818" s="31"/>
      <c r="AD818" s="31"/>
    </row>
    <row r="819" ht="21.0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45"/>
      <c r="U819" s="45"/>
      <c r="V819" s="31"/>
      <c r="W819" s="31"/>
      <c r="X819" s="31"/>
      <c r="Y819" s="31"/>
      <c r="Z819" s="31"/>
      <c r="AA819" s="31"/>
      <c r="AB819" s="31"/>
      <c r="AC819" s="31"/>
      <c r="AD819" s="31"/>
    </row>
    <row r="820" ht="21.0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45"/>
      <c r="U820" s="45"/>
      <c r="V820" s="31"/>
      <c r="W820" s="31"/>
      <c r="X820" s="31"/>
      <c r="Y820" s="31"/>
      <c r="Z820" s="31"/>
      <c r="AA820" s="31"/>
      <c r="AB820" s="31"/>
      <c r="AC820" s="31"/>
      <c r="AD820" s="31"/>
    </row>
    <row r="821" ht="21.0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45"/>
      <c r="U821" s="45"/>
      <c r="V821" s="31"/>
      <c r="W821" s="31"/>
      <c r="X821" s="31"/>
      <c r="Y821" s="31"/>
      <c r="Z821" s="31"/>
      <c r="AA821" s="31"/>
      <c r="AB821" s="31"/>
      <c r="AC821" s="31"/>
      <c r="AD821" s="31"/>
    </row>
    <row r="822" ht="21.0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45"/>
      <c r="U822" s="45"/>
      <c r="V822" s="31"/>
      <c r="W822" s="31"/>
      <c r="X822" s="31"/>
      <c r="Y822" s="31"/>
      <c r="Z822" s="31"/>
      <c r="AA822" s="31"/>
      <c r="AB822" s="31"/>
      <c r="AC822" s="31"/>
      <c r="AD822" s="31"/>
    </row>
    <row r="823" ht="21.0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45"/>
      <c r="U823" s="45"/>
      <c r="V823" s="31"/>
      <c r="W823" s="31"/>
      <c r="X823" s="31"/>
      <c r="Y823" s="31"/>
      <c r="Z823" s="31"/>
      <c r="AA823" s="31"/>
      <c r="AB823" s="31"/>
      <c r="AC823" s="31"/>
      <c r="AD823" s="31"/>
    </row>
    <row r="824" ht="21.0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45"/>
      <c r="U824" s="45"/>
      <c r="V824" s="31"/>
      <c r="W824" s="31"/>
      <c r="X824" s="31"/>
      <c r="Y824" s="31"/>
      <c r="Z824" s="31"/>
      <c r="AA824" s="31"/>
      <c r="AB824" s="31"/>
      <c r="AC824" s="31"/>
      <c r="AD824" s="31"/>
    </row>
    <row r="825" ht="21.0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45"/>
      <c r="U825" s="45"/>
      <c r="V825" s="31"/>
      <c r="W825" s="31"/>
      <c r="X825" s="31"/>
      <c r="Y825" s="31"/>
      <c r="Z825" s="31"/>
      <c r="AA825" s="31"/>
      <c r="AB825" s="31"/>
      <c r="AC825" s="31"/>
      <c r="AD825" s="31"/>
    </row>
    <row r="826" ht="21.0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45"/>
      <c r="U826" s="45"/>
      <c r="V826" s="31"/>
      <c r="W826" s="31"/>
      <c r="X826" s="31"/>
      <c r="Y826" s="31"/>
      <c r="Z826" s="31"/>
      <c r="AA826" s="31"/>
      <c r="AB826" s="31"/>
      <c r="AC826" s="31"/>
      <c r="AD826" s="31"/>
    </row>
    <row r="827" ht="21.0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45"/>
      <c r="U827" s="45"/>
      <c r="V827" s="31"/>
      <c r="W827" s="31"/>
      <c r="X827" s="31"/>
      <c r="Y827" s="31"/>
      <c r="Z827" s="31"/>
      <c r="AA827" s="31"/>
      <c r="AB827" s="31"/>
      <c r="AC827" s="31"/>
      <c r="AD827" s="31"/>
    </row>
    <row r="828" ht="21.0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45"/>
      <c r="U828" s="45"/>
      <c r="V828" s="31"/>
      <c r="W828" s="31"/>
      <c r="X828" s="31"/>
      <c r="Y828" s="31"/>
      <c r="Z828" s="31"/>
      <c r="AA828" s="31"/>
      <c r="AB828" s="31"/>
      <c r="AC828" s="31"/>
      <c r="AD828" s="31"/>
    </row>
    <row r="829" ht="21.0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45"/>
      <c r="U829" s="45"/>
      <c r="V829" s="31"/>
      <c r="W829" s="31"/>
      <c r="X829" s="31"/>
      <c r="Y829" s="31"/>
      <c r="Z829" s="31"/>
      <c r="AA829" s="31"/>
      <c r="AB829" s="31"/>
      <c r="AC829" s="31"/>
      <c r="AD829" s="31"/>
    </row>
    <row r="830" ht="21.0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45"/>
      <c r="U830" s="45"/>
      <c r="V830" s="31"/>
      <c r="W830" s="31"/>
      <c r="X830" s="31"/>
      <c r="Y830" s="31"/>
      <c r="Z830" s="31"/>
      <c r="AA830" s="31"/>
      <c r="AB830" s="31"/>
      <c r="AC830" s="31"/>
      <c r="AD830" s="31"/>
    </row>
    <row r="831" ht="21.0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45"/>
      <c r="U831" s="45"/>
      <c r="V831" s="31"/>
      <c r="W831" s="31"/>
      <c r="X831" s="31"/>
      <c r="Y831" s="31"/>
      <c r="Z831" s="31"/>
      <c r="AA831" s="31"/>
      <c r="AB831" s="31"/>
      <c r="AC831" s="31"/>
      <c r="AD831" s="31"/>
    </row>
    <row r="832" ht="21.0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45"/>
      <c r="U832" s="45"/>
      <c r="V832" s="31"/>
      <c r="W832" s="31"/>
      <c r="X832" s="31"/>
      <c r="Y832" s="31"/>
      <c r="Z832" s="31"/>
      <c r="AA832" s="31"/>
      <c r="AB832" s="31"/>
      <c r="AC832" s="31"/>
      <c r="AD832" s="31"/>
    </row>
    <row r="833" ht="21.0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45"/>
      <c r="U833" s="45"/>
      <c r="V833" s="31"/>
      <c r="W833" s="31"/>
      <c r="X833" s="31"/>
      <c r="Y833" s="31"/>
      <c r="Z833" s="31"/>
      <c r="AA833" s="31"/>
      <c r="AB833" s="31"/>
      <c r="AC833" s="31"/>
      <c r="AD833" s="31"/>
    </row>
    <row r="834" ht="21.0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45"/>
      <c r="U834" s="45"/>
      <c r="V834" s="31"/>
      <c r="W834" s="31"/>
      <c r="X834" s="31"/>
      <c r="Y834" s="31"/>
      <c r="Z834" s="31"/>
      <c r="AA834" s="31"/>
      <c r="AB834" s="31"/>
      <c r="AC834" s="31"/>
      <c r="AD834" s="31"/>
    </row>
    <row r="835" ht="21.0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45"/>
      <c r="U835" s="45"/>
      <c r="V835" s="31"/>
      <c r="W835" s="31"/>
      <c r="X835" s="31"/>
      <c r="Y835" s="31"/>
      <c r="Z835" s="31"/>
      <c r="AA835" s="31"/>
      <c r="AB835" s="31"/>
      <c r="AC835" s="31"/>
      <c r="AD835" s="31"/>
    </row>
    <row r="836" ht="21.0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45"/>
      <c r="U836" s="45"/>
      <c r="V836" s="31"/>
      <c r="W836" s="31"/>
      <c r="X836" s="31"/>
      <c r="Y836" s="31"/>
      <c r="Z836" s="31"/>
      <c r="AA836" s="31"/>
      <c r="AB836" s="31"/>
      <c r="AC836" s="31"/>
      <c r="AD836" s="31"/>
    </row>
    <row r="837" ht="21.0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45"/>
      <c r="U837" s="45"/>
      <c r="V837" s="31"/>
      <c r="W837" s="31"/>
      <c r="X837" s="31"/>
      <c r="Y837" s="31"/>
      <c r="Z837" s="31"/>
      <c r="AA837" s="31"/>
      <c r="AB837" s="31"/>
      <c r="AC837" s="31"/>
      <c r="AD837" s="31"/>
    </row>
    <row r="838" ht="21.0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45"/>
      <c r="U838" s="45"/>
      <c r="V838" s="31"/>
      <c r="W838" s="31"/>
      <c r="X838" s="31"/>
      <c r="Y838" s="31"/>
      <c r="Z838" s="31"/>
      <c r="AA838" s="31"/>
      <c r="AB838" s="31"/>
      <c r="AC838" s="31"/>
      <c r="AD838" s="31"/>
    </row>
    <row r="839" ht="21.0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45"/>
      <c r="U839" s="45"/>
      <c r="V839" s="31"/>
      <c r="W839" s="31"/>
      <c r="X839" s="31"/>
      <c r="Y839" s="31"/>
      <c r="Z839" s="31"/>
      <c r="AA839" s="31"/>
      <c r="AB839" s="31"/>
      <c r="AC839" s="31"/>
      <c r="AD839" s="31"/>
    </row>
    <row r="840" ht="21.0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45"/>
      <c r="U840" s="45"/>
      <c r="V840" s="31"/>
      <c r="W840" s="31"/>
      <c r="X840" s="31"/>
      <c r="Y840" s="31"/>
      <c r="Z840" s="31"/>
      <c r="AA840" s="31"/>
      <c r="AB840" s="31"/>
      <c r="AC840" s="31"/>
      <c r="AD840" s="31"/>
    </row>
    <row r="841" ht="21.0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45"/>
      <c r="U841" s="45"/>
      <c r="V841" s="31"/>
      <c r="W841" s="31"/>
      <c r="X841" s="31"/>
      <c r="Y841" s="31"/>
      <c r="Z841" s="31"/>
      <c r="AA841" s="31"/>
      <c r="AB841" s="31"/>
      <c r="AC841" s="31"/>
      <c r="AD841" s="31"/>
    </row>
    <row r="842" ht="21.0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45"/>
      <c r="U842" s="45"/>
      <c r="V842" s="31"/>
      <c r="W842" s="31"/>
      <c r="X842" s="31"/>
      <c r="Y842" s="31"/>
      <c r="Z842" s="31"/>
      <c r="AA842" s="31"/>
      <c r="AB842" s="31"/>
      <c r="AC842" s="31"/>
      <c r="AD842" s="31"/>
    </row>
    <row r="843" ht="21.0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45"/>
      <c r="U843" s="45"/>
      <c r="V843" s="31"/>
      <c r="W843" s="31"/>
      <c r="X843" s="31"/>
      <c r="Y843" s="31"/>
      <c r="Z843" s="31"/>
      <c r="AA843" s="31"/>
      <c r="AB843" s="31"/>
      <c r="AC843" s="31"/>
      <c r="AD843" s="31"/>
    </row>
    <row r="844" ht="21.0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45"/>
      <c r="U844" s="45"/>
      <c r="V844" s="31"/>
      <c r="W844" s="31"/>
      <c r="X844" s="31"/>
      <c r="Y844" s="31"/>
      <c r="Z844" s="31"/>
      <c r="AA844" s="31"/>
      <c r="AB844" s="31"/>
      <c r="AC844" s="31"/>
      <c r="AD844" s="31"/>
    </row>
    <row r="845" ht="21.0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45"/>
      <c r="U845" s="45"/>
      <c r="V845" s="31"/>
      <c r="W845" s="31"/>
      <c r="X845" s="31"/>
      <c r="Y845" s="31"/>
      <c r="Z845" s="31"/>
      <c r="AA845" s="31"/>
      <c r="AB845" s="31"/>
      <c r="AC845" s="31"/>
      <c r="AD845" s="31"/>
    </row>
    <row r="846" ht="21.0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45"/>
      <c r="U846" s="45"/>
      <c r="V846" s="31"/>
      <c r="W846" s="31"/>
      <c r="X846" s="31"/>
      <c r="Y846" s="31"/>
      <c r="Z846" s="31"/>
      <c r="AA846" s="31"/>
      <c r="AB846" s="31"/>
      <c r="AC846" s="31"/>
      <c r="AD846" s="31"/>
    </row>
    <row r="847" ht="21.0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45"/>
      <c r="U847" s="45"/>
      <c r="V847" s="31"/>
      <c r="W847" s="31"/>
      <c r="X847" s="31"/>
      <c r="Y847" s="31"/>
      <c r="Z847" s="31"/>
      <c r="AA847" s="31"/>
      <c r="AB847" s="31"/>
      <c r="AC847" s="31"/>
      <c r="AD847" s="31"/>
    </row>
    <row r="848" ht="21.0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45"/>
      <c r="U848" s="45"/>
      <c r="V848" s="31"/>
      <c r="W848" s="31"/>
      <c r="X848" s="31"/>
      <c r="Y848" s="31"/>
      <c r="Z848" s="31"/>
      <c r="AA848" s="31"/>
      <c r="AB848" s="31"/>
      <c r="AC848" s="31"/>
      <c r="AD848" s="31"/>
    </row>
    <row r="849" ht="21.0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45"/>
      <c r="U849" s="45"/>
      <c r="V849" s="31"/>
      <c r="W849" s="31"/>
      <c r="X849" s="31"/>
      <c r="Y849" s="31"/>
      <c r="Z849" s="31"/>
      <c r="AA849" s="31"/>
      <c r="AB849" s="31"/>
      <c r="AC849" s="31"/>
      <c r="AD849" s="31"/>
    </row>
    <row r="850" ht="21.0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45"/>
      <c r="U850" s="45"/>
      <c r="V850" s="31"/>
      <c r="W850" s="31"/>
      <c r="X850" s="31"/>
      <c r="Y850" s="31"/>
      <c r="Z850" s="31"/>
      <c r="AA850" s="31"/>
      <c r="AB850" s="31"/>
      <c r="AC850" s="31"/>
      <c r="AD850" s="31"/>
    </row>
    <row r="851" ht="21.0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45"/>
      <c r="U851" s="45"/>
      <c r="V851" s="31"/>
      <c r="W851" s="31"/>
      <c r="X851" s="31"/>
      <c r="Y851" s="31"/>
      <c r="Z851" s="31"/>
      <c r="AA851" s="31"/>
      <c r="AB851" s="31"/>
      <c r="AC851" s="31"/>
      <c r="AD851" s="31"/>
    </row>
    <row r="852" ht="21.0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45"/>
      <c r="U852" s="45"/>
      <c r="V852" s="31"/>
      <c r="W852" s="31"/>
      <c r="X852" s="31"/>
      <c r="Y852" s="31"/>
      <c r="Z852" s="31"/>
      <c r="AA852" s="31"/>
      <c r="AB852" s="31"/>
      <c r="AC852" s="31"/>
      <c r="AD852" s="31"/>
    </row>
    <row r="853" ht="21.0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45"/>
      <c r="U853" s="45"/>
      <c r="V853" s="31"/>
      <c r="W853" s="31"/>
      <c r="X853" s="31"/>
      <c r="Y853" s="31"/>
      <c r="Z853" s="31"/>
      <c r="AA853" s="31"/>
      <c r="AB853" s="31"/>
      <c r="AC853" s="31"/>
      <c r="AD853" s="31"/>
    </row>
    <row r="854" ht="21.0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45"/>
      <c r="U854" s="45"/>
      <c r="V854" s="31"/>
      <c r="W854" s="31"/>
      <c r="X854" s="31"/>
      <c r="Y854" s="31"/>
      <c r="Z854" s="31"/>
      <c r="AA854" s="31"/>
      <c r="AB854" s="31"/>
      <c r="AC854" s="31"/>
      <c r="AD854" s="31"/>
    </row>
    <row r="855" ht="21.0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45"/>
      <c r="U855" s="45"/>
      <c r="V855" s="31"/>
      <c r="W855" s="31"/>
      <c r="X855" s="31"/>
      <c r="Y855" s="31"/>
      <c r="Z855" s="31"/>
      <c r="AA855" s="31"/>
      <c r="AB855" s="31"/>
      <c r="AC855" s="31"/>
      <c r="AD855" s="31"/>
    </row>
    <row r="856" ht="21.0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45"/>
      <c r="U856" s="45"/>
      <c r="V856" s="31"/>
      <c r="W856" s="31"/>
      <c r="X856" s="31"/>
      <c r="Y856" s="31"/>
      <c r="Z856" s="31"/>
      <c r="AA856" s="31"/>
      <c r="AB856" s="31"/>
      <c r="AC856" s="31"/>
      <c r="AD856" s="31"/>
    </row>
    <row r="857" ht="21.0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45"/>
      <c r="U857" s="45"/>
      <c r="V857" s="31"/>
      <c r="W857" s="31"/>
      <c r="X857" s="31"/>
      <c r="Y857" s="31"/>
      <c r="Z857" s="31"/>
      <c r="AA857" s="31"/>
      <c r="AB857" s="31"/>
      <c r="AC857" s="31"/>
      <c r="AD857" s="31"/>
    </row>
    <row r="858" ht="21.0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45"/>
      <c r="U858" s="45"/>
      <c r="V858" s="31"/>
      <c r="W858" s="31"/>
      <c r="X858" s="31"/>
      <c r="Y858" s="31"/>
      <c r="Z858" s="31"/>
      <c r="AA858" s="31"/>
      <c r="AB858" s="31"/>
      <c r="AC858" s="31"/>
      <c r="AD858" s="31"/>
    </row>
    <row r="859" ht="21.0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45"/>
      <c r="U859" s="45"/>
      <c r="V859" s="31"/>
      <c r="W859" s="31"/>
      <c r="X859" s="31"/>
      <c r="Y859" s="31"/>
      <c r="Z859" s="31"/>
      <c r="AA859" s="31"/>
      <c r="AB859" s="31"/>
      <c r="AC859" s="31"/>
      <c r="AD859" s="31"/>
    </row>
    <row r="860" ht="21.0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45"/>
      <c r="U860" s="45"/>
      <c r="V860" s="31"/>
      <c r="W860" s="31"/>
      <c r="X860" s="31"/>
      <c r="Y860" s="31"/>
      <c r="Z860" s="31"/>
      <c r="AA860" s="31"/>
      <c r="AB860" s="31"/>
      <c r="AC860" s="31"/>
      <c r="AD860" s="31"/>
    </row>
    <row r="861" ht="21.0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45"/>
      <c r="U861" s="45"/>
      <c r="V861" s="31"/>
      <c r="W861" s="31"/>
      <c r="X861" s="31"/>
      <c r="Y861" s="31"/>
      <c r="Z861" s="31"/>
      <c r="AA861" s="31"/>
      <c r="AB861" s="31"/>
      <c r="AC861" s="31"/>
      <c r="AD861" s="31"/>
    </row>
    <row r="862" ht="21.0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45"/>
      <c r="U862" s="45"/>
      <c r="V862" s="31"/>
      <c r="W862" s="31"/>
      <c r="X862" s="31"/>
      <c r="Y862" s="31"/>
      <c r="Z862" s="31"/>
      <c r="AA862" s="31"/>
      <c r="AB862" s="31"/>
      <c r="AC862" s="31"/>
      <c r="AD862" s="31"/>
    </row>
    <row r="863" ht="21.0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45"/>
      <c r="U863" s="45"/>
      <c r="V863" s="31"/>
      <c r="W863" s="31"/>
      <c r="X863" s="31"/>
      <c r="Y863" s="31"/>
      <c r="Z863" s="31"/>
      <c r="AA863" s="31"/>
      <c r="AB863" s="31"/>
      <c r="AC863" s="31"/>
      <c r="AD863" s="31"/>
    </row>
    <row r="864" ht="21.0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45"/>
      <c r="U864" s="45"/>
      <c r="V864" s="31"/>
      <c r="W864" s="31"/>
      <c r="X864" s="31"/>
      <c r="Y864" s="31"/>
      <c r="Z864" s="31"/>
      <c r="AA864" s="31"/>
      <c r="AB864" s="31"/>
      <c r="AC864" s="31"/>
      <c r="AD864" s="31"/>
    </row>
    <row r="865" ht="21.0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45"/>
      <c r="U865" s="45"/>
      <c r="V865" s="31"/>
      <c r="W865" s="31"/>
      <c r="X865" s="31"/>
      <c r="Y865" s="31"/>
      <c r="Z865" s="31"/>
      <c r="AA865" s="31"/>
      <c r="AB865" s="31"/>
      <c r="AC865" s="31"/>
      <c r="AD865" s="31"/>
    </row>
    <row r="866" ht="21.0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45"/>
      <c r="U866" s="45"/>
      <c r="V866" s="31"/>
      <c r="W866" s="31"/>
      <c r="X866" s="31"/>
      <c r="Y866" s="31"/>
      <c r="Z866" s="31"/>
      <c r="AA866" s="31"/>
      <c r="AB866" s="31"/>
      <c r="AC866" s="31"/>
      <c r="AD866" s="31"/>
    </row>
    <row r="867" ht="21.0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45"/>
      <c r="U867" s="45"/>
      <c r="V867" s="31"/>
      <c r="W867" s="31"/>
      <c r="X867" s="31"/>
      <c r="Y867" s="31"/>
      <c r="Z867" s="31"/>
      <c r="AA867" s="31"/>
      <c r="AB867" s="31"/>
      <c r="AC867" s="31"/>
      <c r="AD867" s="31"/>
    </row>
    <row r="868" ht="21.0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45"/>
      <c r="U868" s="45"/>
      <c r="V868" s="31"/>
      <c r="W868" s="31"/>
      <c r="X868" s="31"/>
      <c r="Y868" s="31"/>
      <c r="Z868" s="31"/>
      <c r="AA868" s="31"/>
      <c r="AB868" s="31"/>
      <c r="AC868" s="31"/>
      <c r="AD868" s="31"/>
    </row>
    <row r="869" ht="21.0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45"/>
      <c r="U869" s="45"/>
      <c r="V869" s="31"/>
      <c r="W869" s="31"/>
      <c r="X869" s="31"/>
      <c r="Y869" s="31"/>
      <c r="Z869" s="31"/>
      <c r="AA869" s="31"/>
      <c r="AB869" s="31"/>
      <c r="AC869" s="31"/>
      <c r="AD869" s="31"/>
    </row>
    <row r="870" ht="21.0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45"/>
      <c r="U870" s="45"/>
      <c r="V870" s="31"/>
      <c r="W870" s="31"/>
      <c r="X870" s="31"/>
      <c r="Y870" s="31"/>
      <c r="Z870" s="31"/>
      <c r="AA870" s="31"/>
      <c r="AB870" s="31"/>
      <c r="AC870" s="31"/>
      <c r="AD870" s="31"/>
    </row>
    <row r="871" ht="21.0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45"/>
      <c r="U871" s="45"/>
      <c r="V871" s="31"/>
      <c r="W871" s="31"/>
      <c r="X871" s="31"/>
      <c r="Y871" s="31"/>
      <c r="Z871" s="31"/>
      <c r="AA871" s="31"/>
      <c r="AB871" s="31"/>
      <c r="AC871" s="31"/>
      <c r="AD871" s="31"/>
    </row>
    <row r="872" ht="21.0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45"/>
      <c r="U872" s="45"/>
      <c r="V872" s="31"/>
      <c r="W872" s="31"/>
      <c r="X872" s="31"/>
      <c r="Y872" s="31"/>
      <c r="Z872" s="31"/>
      <c r="AA872" s="31"/>
      <c r="AB872" s="31"/>
      <c r="AC872" s="31"/>
      <c r="AD872" s="31"/>
    </row>
    <row r="873" ht="21.0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45"/>
      <c r="U873" s="45"/>
      <c r="V873" s="31"/>
      <c r="W873" s="31"/>
      <c r="X873" s="31"/>
      <c r="Y873" s="31"/>
      <c r="Z873" s="31"/>
      <c r="AA873" s="31"/>
      <c r="AB873" s="31"/>
      <c r="AC873" s="31"/>
      <c r="AD873" s="31"/>
    </row>
    <row r="874" ht="21.0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45"/>
      <c r="U874" s="45"/>
      <c r="V874" s="31"/>
      <c r="W874" s="31"/>
      <c r="X874" s="31"/>
      <c r="Y874" s="31"/>
      <c r="Z874" s="31"/>
      <c r="AA874" s="31"/>
      <c r="AB874" s="31"/>
      <c r="AC874" s="31"/>
      <c r="AD874" s="31"/>
    </row>
    <row r="875" ht="21.0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45"/>
      <c r="U875" s="45"/>
      <c r="V875" s="31"/>
      <c r="W875" s="31"/>
      <c r="X875" s="31"/>
      <c r="Y875" s="31"/>
      <c r="Z875" s="31"/>
      <c r="AA875" s="31"/>
      <c r="AB875" s="31"/>
      <c r="AC875" s="31"/>
      <c r="AD875" s="31"/>
    </row>
    <row r="876" ht="21.0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45"/>
      <c r="U876" s="45"/>
      <c r="V876" s="31"/>
      <c r="W876" s="31"/>
      <c r="X876" s="31"/>
      <c r="Y876" s="31"/>
      <c r="Z876" s="31"/>
      <c r="AA876" s="31"/>
      <c r="AB876" s="31"/>
      <c r="AC876" s="31"/>
      <c r="AD876" s="31"/>
    </row>
    <row r="877" ht="21.0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45"/>
      <c r="U877" s="45"/>
      <c r="V877" s="31"/>
      <c r="W877" s="31"/>
      <c r="X877" s="31"/>
      <c r="Y877" s="31"/>
      <c r="Z877" s="31"/>
      <c r="AA877" s="31"/>
      <c r="AB877" s="31"/>
      <c r="AC877" s="31"/>
      <c r="AD877" s="31"/>
    </row>
    <row r="878" ht="21.0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45"/>
      <c r="U878" s="45"/>
      <c r="V878" s="31"/>
      <c r="W878" s="31"/>
      <c r="X878" s="31"/>
      <c r="Y878" s="31"/>
      <c r="Z878" s="31"/>
      <c r="AA878" s="31"/>
      <c r="AB878" s="31"/>
      <c r="AC878" s="31"/>
      <c r="AD878" s="31"/>
    </row>
    <row r="879" ht="21.0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45"/>
      <c r="U879" s="45"/>
      <c r="V879" s="31"/>
      <c r="W879" s="31"/>
      <c r="X879" s="31"/>
      <c r="Y879" s="31"/>
      <c r="Z879" s="31"/>
      <c r="AA879" s="31"/>
      <c r="AB879" s="31"/>
      <c r="AC879" s="31"/>
      <c r="AD879" s="31"/>
    </row>
    <row r="880" ht="21.0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45"/>
      <c r="U880" s="45"/>
      <c r="V880" s="31"/>
      <c r="W880" s="31"/>
      <c r="X880" s="31"/>
      <c r="Y880" s="31"/>
      <c r="Z880" s="31"/>
      <c r="AA880" s="31"/>
      <c r="AB880" s="31"/>
      <c r="AC880" s="31"/>
      <c r="AD880" s="31"/>
    </row>
    <row r="881" ht="21.0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45"/>
      <c r="U881" s="45"/>
      <c r="V881" s="31"/>
      <c r="W881" s="31"/>
      <c r="X881" s="31"/>
      <c r="Y881" s="31"/>
      <c r="Z881" s="31"/>
      <c r="AA881" s="31"/>
      <c r="AB881" s="31"/>
      <c r="AC881" s="31"/>
      <c r="AD881" s="31"/>
    </row>
    <row r="882" ht="21.0" customHeight="1">
      <c r="A882" s="31"/>
      <c r="T882" s="45"/>
      <c r="U882" s="45"/>
      <c r="V882" s="31"/>
      <c r="W882" s="31"/>
      <c r="X882" s="31"/>
      <c r="Y882" s="31"/>
      <c r="Z882" s="31"/>
      <c r="AA882" s="31"/>
      <c r="AB882" s="31"/>
      <c r="AC882" s="31"/>
      <c r="AD882" s="31"/>
    </row>
  </sheetData>
  <mergeCells count="44">
    <mergeCell ref="E1:F1"/>
    <mergeCell ref="G1:H1"/>
    <mergeCell ref="I1:I4"/>
    <mergeCell ref="B2:C3"/>
    <mergeCell ref="E2:F2"/>
    <mergeCell ref="G2:H2"/>
    <mergeCell ref="G3:H3"/>
    <mergeCell ref="E3:F3"/>
    <mergeCell ref="C6:F6"/>
    <mergeCell ref="G6:J6"/>
    <mergeCell ref="K6:O6"/>
    <mergeCell ref="B7:S7"/>
    <mergeCell ref="C8:F8"/>
    <mergeCell ref="G8:J8"/>
    <mergeCell ref="C9:F9"/>
    <mergeCell ref="G9:J9"/>
    <mergeCell ref="B10:S10"/>
    <mergeCell ref="G11:J11"/>
    <mergeCell ref="P11:S11"/>
    <mergeCell ref="P6:S6"/>
    <mergeCell ref="P8:S8"/>
    <mergeCell ref="P9:S9"/>
    <mergeCell ref="P12:S12"/>
    <mergeCell ref="P13:S13"/>
    <mergeCell ref="P14:S14"/>
    <mergeCell ref="C18:F18"/>
    <mergeCell ref="G18:J18"/>
    <mergeCell ref="C11:F11"/>
    <mergeCell ref="C12:F12"/>
    <mergeCell ref="G12:J12"/>
    <mergeCell ref="C13:F13"/>
    <mergeCell ref="G13:J13"/>
    <mergeCell ref="C14:F14"/>
    <mergeCell ref="G14:J14"/>
    <mergeCell ref="C17:F17"/>
    <mergeCell ref="G17:J17"/>
    <mergeCell ref="C15:F15"/>
    <mergeCell ref="G15:J15"/>
    <mergeCell ref="C16:F16"/>
    <mergeCell ref="G16:J16"/>
    <mergeCell ref="P17:S17"/>
    <mergeCell ref="P18:S18"/>
    <mergeCell ref="P15:S15"/>
    <mergeCell ref="P16:S16"/>
  </mergeCells>
  <dataValidations>
    <dataValidation type="list" allowBlank="1" showErrorMessage="1" sqref="K8:O9 K11:O18">
      <formula1>"Y,H,M,L"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23.38"/>
    <col customWidth="1" min="3" max="3" width="42.75"/>
    <col customWidth="1" min="4" max="26" width="9.0"/>
  </cols>
  <sheetData>
    <row r="1" ht="12.75" customHeight="1">
      <c r="A1" s="103" t="s">
        <v>61</v>
      </c>
    </row>
    <row r="2" ht="12.75" customHeight="1">
      <c r="A2" s="104" t="s">
        <v>62</v>
      </c>
      <c r="B2" s="105" t="s">
        <v>63</v>
      </c>
    </row>
    <row r="3" ht="12.75" customHeight="1">
      <c r="A3" s="106" t="s">
        <v>33</v>
      </c>
      <c r="B3" s="107" t="s">
        <v>64</v>
      </c>
      <c r="C3" s="108" t="s">
        <v>65</v>
      </c>
      <c r="D3" s="109" t="s">
        <v>66</v>
      </c>
      <c r="E3" s="7"/>
    </row>
    <row r="4" ht="12.75" customHeight="1">
      <c r="A4" s="110"/>
      <c r="B4" s="110"/>
      <c r="C4" s="110"/>
      <c r="D4" s="111" t="s">
        <v>67</v>
      </c>
      <c r="E4" s="111" t="s">
        <v>68</v>
      </c>
    </row>
    <row r="5" ht="12.75" customHeight="1">
      <c r="A5" s="112">
        <v>1.0</v>
      </c>
      <c r="B5" s="113" t="s">
        <v>69</v>
      </c>
      <c r="C5" s="114" t="s">
        <v>70</v>
      </c>
      <c r="D5" s="115"/>
      <c r="E5" s="115"/>
      <c r="F5" s="116"/>
      <c r="G5" s="116"/>
      <c r="H5" s="116"/>
      <c r="I5" s="116"/>
      <c r="J5" s="116"/>
      <c r="K5" s="116"/>
      <c r="L5" s="116"/>
      <c r="M5" s="116"/>
    </row>
    <row r="6" ht="12.75" customHeight="1">
      <c r="A6" s="112">
        <v>2.0</v>
      </c>
      <c r="B6" s="113" t="s">
        <v>71</v>
      </c>
      <c r="C6" s="114" t="s">
        <v>72</v>
      </c>
      <c r="D6" s="115"/>
      <c r="E6" s="117"/>
      <c r="F6" s="116"/>
      <c r="G6" s="116"/>
      <c r="H6" s="116"/>
      <c r="I6" s="116"/>
      <c r="J6" s="116"/>
      <c r="K6" s="116"/>
      <c r="L6" s="116"/>
      <c r="M6" s="116"/>
    </row>
    <row r="7" ht="12.75" customHeight="1">
      <c r="A7" s="112">
        <v>3.0</v>
      </c>
      <c r="B7" s="113" t="s">
        <v>73</v>
      </c>
      <c r="C7" s="114" t="s">
        <v>74</v>
      </c>
      <c r="D7" s="115"/>
      <c r="E7" s="115"/>
      <c r="F7" s="116"/>
      <c r="G7" s="116"/>
      <c r="H7" s="116"/>
      <c r="I7" s="116"/>
      <c r="J7" s="116"/>
      <c r="K7" s="116"/>
      <c r="L7" s="116"/>
      <c r="M7" s="116"/>
    </row>
    <row r="8" ht="12.75" customHeight="1">
      <c r="A8" s="112">
        <v>4.0</v>
      </c>
      <c r="B8" s="113" t="s">
        <v>75</v>
      </c>
      <c r="C8" s="114" t="s">
        <v>76</v>
      </c>
      <c r="D8" s="115"/>
      <c r="E8" s="115"/>
      <c r="F8" s="116"/>
      <c r="G8" s="116"/>
      <c r="H8" s="116"/>
      <c r="I8" s="116"/>
      <c r="J8" s="116"/>
      <c r="K8" s="116"/>
      <c r="L8" s="116"/>
      <c r="M8" s="116"/>
    </row>
    <row r="9" ht="12.75" customHeight="1">
      <c r="A9" s="112">
        <v>5.0</v>
      </c>
      <c r="B9" s="113" t="s">
        <v>77</v>
      </c>
      <c r="C9" s="114" t="s">
        <v>78</v>
      </c>
      <c r="D9" s="115"/>
      <c r="E9" s="115"/>
      <c r="F9" s="116"/>
      <c r="G9" s="116"/>
      <c r="H9" s="116"/>
      <c r="I9" s="116"/>
      <c r="J9" s="116"/>
      <c r="K9" s="116"/>
      <c r="L9" s="116"/>
      <c r="M9" s="116"/>
    </row>
    <row r="10" ht="12.75" customHeight="1">
      <c r="A10" s="112">
        <v>7.0</v>
      </c>
      <c r="B10" s="113" t="s">
        <v>79</v>
      </c>
      <c r="C10" s="117" t="s">
        <v>80</v>
      </c>
      <c r="D10" s="115"/>
      <c r="E10" s="115"/>
      <c r="F10" s="116"/>
      <c r="G10" s="116"/>
      <c r="H10" s="116"/>
      <c r="I10" s="116"/>
      <c r="J10" s="116"/>
      <c r="K10" s="116"/>
      <c r="L10" s="116"/>
      <c r="M10" s="116"/>
    </row>
    <row r="11" ht="12.75" customHeight="1">
      <c r="A11" s="112">
        <v>8.0</v>
      </c>
      <c r="B11" s="113" t="s">
        <v>81</v>
      </c>
      <c r="C11" s="114" t="s">
        <v>82</v>
      </c>
      <c r="D11" s="115"/>
      <c r="E11" s="115"/>
      <c r="F11" s="116"/>
      <c r="G11" s="116"/>
      <c r="H11" s="116"/>
      <c r="I11" s="116"/>
      <c r="J11" s="116"/>
      <c r="K11" s="116"/>
      <c r="L11" s="116"/>
      <c r="M11" s="116"/>
    </row>
    <row r="12" ht="12.75" customHeight="1"/>
    <row r="13" ht="12.75" customHeight="1">
      <c r="A13" s="104" t="s">
        <v>62</v>
      </c>
      <c r="B13" s="105" t="s">
        <v>83</v>
      </c>
    </row>
    <row r="14" ht="12.75" customHeight="1">
      <c r="A14" s="106" t="s">
        <v>33</v>
      </c>
      <c r="B14" s="107" t="s">
        <v>64</v>
      </c>
      <c r="C14" s="108" t="s">
        <v>65</v>
      </c>
      <c r="D14" s="109" t="s">
        <v>66</v>
      </c>
      <c r="E14" s="7"/>
    </row>
    <row r="15" ht="12.75" customHeight="1">
      <c r="A15" s="110"/>
      <c r="B15" s="110"/>
      <c r="C15" s="110"/>
      <c r="D15" s="111" t="s">
        <v>67</v>
      </c>
      <c r="E15" s="111" t="s">
        <v>68</v>
      </c>
    </row>
    <row r="16" ht="12.75" customHeight="1">
      <c r="A16" s="118">
        <v>1.0</v>
      </c>
      <c r="B16" s="119" t="s">
        <v>84</v>
      </c>
      <c r="C16" s="119" t="s">
        <v>72</v>
      </c>
      <c r="D16" s="120"/>
      <c r="E16" s="118"/>
    </row>
    <row r="17" ht="12.75" customHeight="1">
      <c r="A17" s="118">
        <v>2.0</v>
      </c>
      <c r="B17" s="119" t="s">
        <v>85</v>
      </c>
      <c r="C17" s="119" t="s">
        <v>86</v>
      </c>
      <c r="D17" s="120"/>
      <c r="E17" s="118"/>
    </row>
    <row r="18" ht="12.75" customHeight="1">
      <c r="A18" s="118">
        <v>3.0</v>
      </c>
      <c r="B18" s="119" t="s">
        <v>87</v>
      </c>
      <c r="C18" s="119" t="s">
        <v>88</v>
      </c>
      <c r="D18" s="120"/>
      <c r="E18" s="118"/>
    </row>
    <row r="19" ht="12.75" customHeight="1">
      <c r="A19" s="118">
        <v>4.0</v>
      </c>
      <c r="B19" s="119" t="s">
        <v>89</v>
      </c>
      <c r="C19" s="119" t="s">
        <v>90</v>
      </c>
      <c r="D19" s="120"/>
      <c r="E19" s="118"/>
    </row>
    <row r="20" ht="12.75" customHeight="1">
      <c r="A20" s="118">
        <v>5.0</v>
      </c>
      <c r="B20" s="119" t="s">
        <v>91</v>
      </c>
      <c r="C20" s="119" t="s">
        <v>92</v>
      </c>
      <c r="D20" s="120"/>
      <c r="E20" s="118"/>
    </row>
    <row r="21" ht="12.75" customHeight="1"/>
    <row r="22" ht="12.75" customHeight="1"/>
    <row r="23" ht="12.75" customHeight="1">
      <c r="A23" s="121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</sheetData>
  <mergeCells count="8">
    <mergeCell ref="A3:A4"/>
    <mergeCell ref="B3:B4"/>
    <mergeCell ref="C3:C4"/>
    <mergeCell ref="D3:E3"/>
    <mergeCell ref="A14:A15"/>
    <mergeCell ref="B14:B15"/>
    <mergeCell ref="C14:C15"/>
    <mergeCell ref="D14:E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4" width="2.63"/>
    <col customWidth="1" min="5" max="7" width="2.88"/>
    <col customWidth="1" min="8" max="8" width="3.0"/>
    <col customWidth="1" min="9" max="9" width="2.88"/>
    <col customWidth="1" min="10" max="10" width="2.75"/>
    <col customWidth="1" min="11" max="12" width="2.88"/>
    <col customWidth="1" min="13" max="13" width="3.25"/>
    <col customWidth="1" min="14" max="18" width="2.88"/>
    <col customWidth="1" min="19" max="19" width="3.25"/>
    <col customWidth="1" min="20" max="29" width="2.88"/>
    <col customWidth="1" min="30" max="30" width="2.13"/>
    <col customWidth="1" min="31" max="34" width="2.88"/>
    <col customWidth="1" min="35" max="35" width="3.75"/>
    <col customWidth="1" min="36" max="43" width="2.88"/>
    <col customWidth="1" min="44" max="44" width="11.0"/>
    <col customWidth="1" min="45" max="57" width="2.88"/>
  </cols>
  <sheetData>
    <row r="1" ht="12.0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</row>
    <row r="2" ht="13.5" customHeight="1">
      <c r="A2" s="123"/>
      <c r="B2" s="124" t="s">
        <v>93</v>
      </c>
      <c r="C2" s="125"/>
      <c r="D2" s="125"/>
      <c r="E2" s="125"/>
      <c r="F2" s="125"/>
      <c r="G2" s="125"/>
      <c r="H2" s="125"/>
      <c r="I2" s="126"/>
      <c r="J2" s="127" t="s">
        <v>94</v>
      </c>
      <c r="K2" s="6"/>
      <c r="L2" s="6"/>
      <c r="M2" s="7"/>
      <c r="N2" s="128"/>
      <c r="O2" s="6"/>
      <c r="P2" s="6"/>
      <c r="Q2" s="6"/>
      <c r="R2" s="7"/>
      <c r="S2" s="127" t="s">
        <v>95</v>
      </c>
      <c r="T2" s="6"/>
      <c r="U2" s="6"/>
      <c r="V2" s="7"/>
      <c r="W2" s="129" t="s">
        <v>96</v>
      </c>
      <c r="X2" s="6"/>
      <c r="Y2" s="6"/>
      <c r="Z2" s="6"/>
      <c r="AA2" s="6"/>
      <c r="AB2" s="6"/>
      <c r="AC2" s="6"/>
      <c r="AD2" s="6"/>
      <c r="AE2" s="7"/>
      <c r="AF2" s="130"/>
      <c r="AG2" s="130"/>
      <c r="AH2" s="130"/>
      <c r="AI2" s="130"/>
      <c r="AJ2" s="130"/>
      <c r="AK2" s="130"/>
      <c r="AL2" s="130"/>
      <c r="AM2" s="130"/>
      <c r="AN2" s="130"/>
      <c r="AO2" s="83"/>
      <c r="AR2" s="131"/>
      <c r="AS2" s="83"/>
      <c r="AW2" s="132"/>
      <c r="BB2" s="123"/>
      <c r="BC2" s="123"/>
      <c r="BD2" s="123"/>
      <c r="BE2" s="123"/>
    </row>
    <row r="3" ht="13.5" customHeight="1">
      <c r="A3" s="123"/>
      <c r="B3" s="133"/>
      <c r="I3" s="97"/>
      <c r="J3" s="127" t="s">
        <v>97</v>
      </c>
      <c r="K3" s="6"/>
      <c r="L3" s="6"/>
      <c r="M3" s="7"/>
      <c r="N3" s="134" t="s">
        <v>98</v>
      </c>
      <c r="O3" s="6"/>
      <c r="P3" s="6"/>
      <c r="Q3" s="6"/>
      <c r="R3" s="7"/>
      <c r="S3" s="127" t="s">
        <v>99</v>
      </c>
      <c r="T3" s="6"/>
      <c r="U3" s="6"/>
      <c r="V3" s="7"/>
      <c r="W3" s="134" t="s">
        <v>100</v>
      </c>
      <c r="X3" s="6"/>
      <c r="Y3" s="6"/>
      <c r="Z3" s="6"/>
      <c r="AA3" s="6"/>
      <c r="AB3" s="6"/>
      <c r="AC3" s="6"/>
      <c r="AD3" s="6"/>
      <c r="AE3" s="7"/>
      <c r="AF3" s="130"/>
      <c r="AG3" s="130"/>
      <c r="AH3" s="130"/>
      <c r="AI3" s="130"/>
      <c r="AJ3" s="130"/>
      <c r="AK3" s="130"/>
      <c r="AL3" s="130"/>
      <c r="AM3" s="130"/>
      <c r="AN3" s="130"/>
      <c r="AO3" s="83"/>
      <c r="AR3" s="83"/>
      <c r="AS3" s="83"/>
      <c r="AW3" s="83"/>
      <c r="BB3" s="123"/>
      <c r="BC3" s="123"/>
      <c r="BD3" s="123"/>
      <c r="BE3" s="123"/>
    </row>
    <row r="4" ht="13.5" customHeight="1">
      <c r="A4" s="123"/>
      <c r="B4" s="135"/>
      <c r="C4" s="136"/>
      <c r="D4" s="136"/>
      <c r="E4" s="136"/>
      <c r="F4" s="136"/>
      <c r="G4" s="136"/>
      <c r="H4" s="136"/>
      <c r="I4" s="137"/>
      <c r="J4" s="138" t="s">
        <v>101</v>
      </c>
      <c r="K4" s="139"/>
      <c r="L4" s="139"/>
      <c r="M4" s="140"/>
      <c r="N4" s="141" t="s">
        <v>102</v>
      </c>
      <c r="O4" s="139"/>
      <c r="P4" s="139"/>
      <c r="Q4" s="139"/>
      <c r="R4" s="140"/>
      <c r="S4" s="138" t="s">
        <v>103</v>
      </c>
      <c r="T4" s="139"/>
      <c r="U4" s="139"/>
      <c r="V4" s="140"/>
      <c r="W4" s="134" t="s">
        <v>104</v>
      </c>
      <c r="X4" s="6"/>
      <c r="Y4" s="6"/>
      <c r="Z4" s="6"/>
      <c r="AA4" s="6"/>
      <c r="AB4" s="6"/>
      <c r="AC4" s="6"/>
      <c r="AD4" s="6"/>
      <c r="AE4" s="7"/>
      <c r="AF4" s="123"/>
      <c r="AG4" s="123"/>
      <c r="AH4" s="123"/>
      <c r="AI4" s="123"/>
      <c r="AJ4" s="123"/>
      <c r="AK4" s="123"/>
      <c r="AL4" s="123"/>
      <c r="AM4" s="123"/>
      <c r="AN4" s="123"/>
      <c r="AO4" s="83"/>
      <c r="AR4" s="83"/>
      <c r="BB4" s="123"/>
      <c r="BC4" s="123"/>
      <c r="BD4" s="123"/>
      <c r="BE4" s="123"/>
    </row>
    <row r="5" ht="12.0" customHeight="1">
      <c r="A5" s="122"/>
      <c r="B5" s="142" t="s">
        <v>105</v>
      </c>
      <c r="C5" s="6"/>
      <c r="D5" s="6"/>
      <c r="E5" s="6"/>
      <c r="F5" s="6"/>
      <c r="G5" s="6"/>
      <c r="H5" s="6"/>
      <c r="I5" s="7"/>
      <c r="J5" s="127" t="s">
        <v>106</v>
      </c>
      <c r="K5" s="6"/>
      <c r="L5" s="6"/>
      <c r="M5" s="7"/>
      <c r="N5" s="14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</row>
    <row r="6" ht="12.0" customHeight="1">
      <c r="A6" s="122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</row>
    <row r="7" ht="12.0" customHeight="1">
      <c r="A7" s="12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</row>
    <row r="8" ht="12.0" customHeight="1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45"/>
      <c r="AQ8" s="145"/>
      <c r="AR8" s="145"/>
      <c r="AS8" s="145"/>
      <c r="AT8" s="145"/>
      <c r="AU8" s="145"/>
      <c r="AV8" s="145"/>
      <c r="AW8" s="145"/>
      <c r="AX8" s="145"/>
      <c r="AY8" s="122"/>
      <c r="AZ8" s="122"/>
      <c r="BA8" s="122"/>
      <c r="BB8" s="122"/>
      <c r="BC8" s="122"/>
      <c r="BD8" s="122"/>
      <c r="BE8" s="122"/>
    </row>
    <row r="9" ht="12.0" customHeight="1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45"/>
      <c r="AQ9" s="145"/>
      <c r="AR9" s="145"/>
      <c r="AS9" s="145"/>
      <c r="AT9" s="145"/>
      <c r="AU9" s="145"/>
      <c r="AV9" s="145"/>
      <c r="AW9" s="145"/>
      <c r="AX9" s="145"/>
      <c r="AY9" s="122"/>
      <c r="AZ9" s="122"/>
      <c r="BA9" s="122"/>
      <c r="BB9" s="122"/>
      <c r="BC9" s="122"/>
      <c r="BD9" s="122"/>
      <c r="BE9" s="122"/>
    </row>
    <row r="10" ht="12.0" customHeight="1">
      <c r="A10" s="122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45"/>
      <c r="AQ10" s="145"/>
      <c r="AR10" s="145"/>
      <c r="AS10" s="145"/>
      <c r="AT10" s="145"/>
      <c r="AU10" s="145"/>
      <c r="AV10" s="145"/>
      <c r="AW10" s="145"/>
      <c r="AX10" s="145"/>
      <c r="AY10" s="122"/>
      <c r="AZ10" s="122"/>
      <c r="BA10" s="122"/>
      <c r="BB10" s="122"/>
      <c r="BC10" s="122"/>
      <c r="BD10" s="122"/>
      <c r="BE10" s="122"/>
    </row>
    <row r="11" ht="12.0" customHeight="1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45"/>
      <c r="AQ11" s="145"/>
      <c r="AR11" s="145"/>
      <c r="AS11" s="145"/>
      <c r="AT11" s="145"/>
      <c r="AU11" s="145"/>
      <c r="AV11" s="145"/>
      <c r="AW11" s="145"/>
      <c r="AX11" s="145"/>
      <c r="AY11" s="122"/>
      <c r="AZ11" s="122"/>
      <c r="BA11" s="122"/>
      <c r="BB11" s="122"/>
      <c r="BC11" s="122"/>
      <c r="BD11" s="122"/>
      <c r="BE11" s="122"/>
    </row>
    <row r="12" ht="12.0" customHeight="1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45"/>
      <c r="AQ12" s="145"/>
      <c r="AR12" s="145"/>
      <c r="AS12" s="145"/>
      <c r="AT12" s="145"/>
      <c r="AU12" s="145"/>
      <c r="AV12" s="145"/>
      <c r="AW12" s="145"/>
      <c r="AX12" s="145"/>
      <c r="AY12" s="122"/>
      <c r="AZ12" s="122"/>
      <c r="BA12" s="122"/>
      <c r="BB12" s="122"/>
      <c r="BC12" s="122"/>
      <c r="BD12" s="122"/>
      <c r="BE12" s="122"/>
    </row>
    <row r="13" ht="12.0" customHeight="1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45"/>
      <c r="AQ13" s="145"/>
      <c r="AR13" s="145"/>
      <c r="AS13" s="145"/>
      <c r="AT13" s="145"/>
      <c r="AU13" s="145"/>
      <c r="AV13" s="145"/>
      <c r="AW13" s="145"/>
      <c r="AX13" s="145"/>
      <c r="AY13" s="122"/>
      <c r="AZ13" s="122"/>
      <c r="BA13" s="122"/>
      <c r="BB13" s="122"/>
      <c r="BC13" s="122"/>
      <c r="BD13" s="122"/>
      <c r="BE13" s="122"/>
    </row>
    <row r="14" ht="12.0" customHeight="1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45"/>
      <c r="AQ14" s="145"/>
      <c r="AR14" s="145"/>
      <c r="AS14" s="145"/>
      <c r="AT14" s="145"/>
      <c r="AU14" s="145"/>
      <c r="AV14" s="145"/>
      <c r="AW14" s="145"/>
      <c r="AX14" s="145"/>
      <c r="AY14" s="122"/>
      <c r="AZ14" s="122"/>
      <c r="BA14" s="122"/>
      <c r="BB14" s="122"/>
      <c r="BC14" s="122"/>
      <c r="BD14" s="122"/>
      <c r="BE14" s="122"/>
    </row>
    <row r="15" ht="12.0" customHeight="1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45"/>
      <c r="AQ15" s="145"/>
      <c r="AR15" s="145"/>
      <c r="AS15" s="145"/>
      <c r="AT15" s="145"/>
      <c r="AU15" s="145"/>
      <c r="AV15" s="145"/>
      <c r="AW15" s="145"/>
      <c r="AX15" s="145"/>
      <c r="AY15" s="122"/>
      <c r="AZ15" s="122"/>
      <c r="BA15" s="122"/>
      <c r="BB15" s="122"/>
      <c r="BC15" s="122"/>
      <c r="BD15" s="122"/>
      <c r="BE15" s="122"/>
    </row>
    <row r="16" ht="12.0" customHeight="1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45"/>
      <c r="AQ16" s="145"/>
      <c r="AR16" s="145"/>
      <c r="AS16" s="145"/>
      <c r="AT16" s="145"/>
      <c r="AU16" s="145"/>
      <c r="AV16" s="145"/>
      <c r="AW16" s="145"/>
      <c r="AX16" s="145"/>
      <c r="AY16" s="122"/>
      <c r="AZ16" s="122"/>
      <c r="BA16" s="122"/>
      <c r="BB16" s="122"/>
      <c r="BC16" s="122"/>
      <c r="BD16" s="122"/>
      <c r="BE16" s="122"/>
    </row>
    <row r="17" ht="12.0" customHeight="1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</row>
    <row r="18" ht="12.0" customHeight="1">
      <c r="A18" s="122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</row>
    <row r="19" ht="12.0" customHeight="1">
      <c r="A19" s="122"/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</row>
    <row r="20" ht="12.0" customHeight="1">
      <c r="A20" s="122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</row>
    <row r="21" ht="12.0" customHeight="1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</row>
    <row r="22" ht="12.0" customHeight="1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</row>
    <row r="23" ht="12.0" customHeight="1">
      <c r="A23" s="122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</row>
    <row r="24" ht="12.0" customHeight="1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</row>
    <row r="25" ht="12.0" customHeight="1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</row>
    <row r="26" ht="12.0" customHeight="1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</row>
    <row r="27" ht="12.0" customHeight="1">
      <c r="A27" s="122"/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</row>
    <row r="28" ht="12.0" customHeight="1">
      <c r="A28" s="122"/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</row>
    <row r="29" ht="12.0" customHeight="1">
      <c r="A29" s="122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</row>
    <row r="30" ht="12.0" customHeight="1">
      <c r="A30" s="122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</row>
    <row r="31" ht="12.0" customHeight="1">
      <c r="A31" s="122"/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</row>
    <row r="32" ht="12.0" customHeight="1">
      <c r="A32" s="122"/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</row>
    <row r="33" ht="12.0" customHeight="1">
      <c r="A33" s="122"/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</row>
    <row r="34" ht="12.0" customHeight="1">
      <c r="A34" s="122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</row>
    <row r="35" ht="12.0" customHeight="1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</row>
    <row r="36" ht="12.0" customHeight="1">
      <c r="A36" s="122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</row>
    <row r="37" ht="12.0" customHeight="1">
      <c r="A37" s="122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</row>
    <row r="38" ht="12.0" customHeight="1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</row>
    <row r="39" ht="12.0" customHeight="1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</row>
    <row r="40" ht="12.0" customHeight="1">
      <c r="A40" s="122"/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</row>
    <row r="41" ht="12.0" customHeight="1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</row>
    <row r="42" ht="12.0" customHeight="1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</row>
    <row r="43" ht="12.0" customHeight="1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</row>
    <row r="44" ht="12.0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</row>
    <row r="45" ht="12.0" customHeight="1">
      <c r="A45" s="122"/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</row>
    <row r="46" ht="12.0" customHeight="1">
      <c r="A46" s="122"/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</row>
    <row r="47" ht="12.0" customHeight="1">
      <c r="A47" s="122"/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</row>
    <row r="48" ht="12.0" customHeight="1">
      <c r="A48" s="122"/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</row>
    <row r="49" ht="12.0" customHeigh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</row>
    <row r="50" ht="12.0" customHeight="1">
      <c r="A50" s="122"/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</row>
    <row r="51" ht="12.0" customHeight="1">
      <c r="A51" s="122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  <c r="BD51" s="122"/>
      <c r="BE51" s="122"/>
    </row>
    <row r="52" ht="12.0" customHeight="1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</row>
    <row r="53" ht="12.0" customHeight="1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</row>
    <row r="54" ht="12.0" customHeight="1">
      <c r="A54" s="122"/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</row>
    <row r="55" ht="12.0" customHeight="1">
      <c r="A55" s="122"/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</row>
    <row r="56" ht="12.0" customHeight="1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</row>
    <row r="57" ht="12.0" customHeight="1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2"/>
    </row>
    <row r="58" ht="12.0" customHeigh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</row>
    <row r="59" ht="12.0" customHeight="1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2"/>
    </row>
    <row r="60" ht="12.0" customHeight="1">
      <c r="A60" s="122"/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</row>
    <row r="61" ht="12.0" customHeight="1">
      <c r="A61" s="122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</row>
    <row r="62" ht="12.0" customHeight="1">
      <c r="A62" s="122"/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</row>
    <row r="63" ht="12.0" customHeight="1">
      <c r="A63" s="122"/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</row>
    <row r="64" ht="12.0" customHeight="1">
      <c r="A64" s="122"/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</row>
    <row r="65" ht="12.0" customHeight="1">
      <c r="A65" s="122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</row>
    <row r="66" ht="12.0" customHeight="1">
      <c r="A66" s="122"/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</row>
    <row r="67" ht="12.0" customHeight="1">
      <c r="A67" s="122"/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</row>
    <row r="68" ht="12.0" customHeight="1">
      <c r="A68" s="122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2"/>
      <c r="BA68" s="122"/>
      <c r="BB68" s="122"/>
      <c r="BC68" s="122"/>
      <c r="BD68" s="122"/>
      <c r="BE68" s="122"/>
    </row>
    <row r="69" ht="12.0" customHeight="1">
      <c r="A69" s="122"/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2"/>
      <c r="BA69" s="122"/>
      <c r="BB69" s="122"/>
      <c r="BC69" s="122"/>
      <c r="BD69" s="122"/>
      <c r="BE69" s="122"/>
    </row>
    <row r="70" ht="12.0" customHeight="1">
      <c r="A70" s="122"/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2"/>
      <c r="BA70" s="122"/>
      <c r="BB70" s="122"/>
      <c r="BC70" s="122"/>
      <c r="BD70" s="122"/>
      <c r="BE70" s="122"/>
    </row>
    <row r="71" ht="12.0" customHeight="1">
      <c r="A71" s="122"/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</row>
    <row r="72" ht="12.0" customHeight="1">
      <c r="A72" s="122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</row>
    <row r="73" ht="12.0" customHeight="1">
      <c r="A73" s="122"/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</row>
    <row r="74" ht="12.0" customHeight="1">
      <c r="A74" s="122"/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</row>
    <row r="75" ht="12.0" customHeight="1">
      <c r="A75" s="122"/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</row>
    <row r="76" ht="12.0" customHeight="1">
      <c r="A76" s="122"/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</row>
    <row r="77" ht="12.0" customHeight="1">
      <c r="A77" s="122"/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</row>
    <row r="78" ht="12.0" customHeight="1">
      <c r="A78" s="122"/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  <c r="AE78" s="122"/>
      <c r="AF78" s="122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2"/>
      <c r="BA78" s="122"/>
      <c r="BB78" s="122"/>
      <c r="BC78" s="122"/>
      <c r="BD78" s="122"/>
      <c r="BE78" s="122"/>
    </row>
    <row r="79" ht="12.0" customHeight="1">
      <c r="A79" s="122"/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2"/>
      <c r="AE79" s="122"/>
      <c r="AF79" s="122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2"/>
      <c r="BA79" s="122"/>
      <c r="BB79" s="122"/>
      <c r="BC79" s="122"/>
      <c r="BD79" s="122"/>
      <c r="BE79" s="122"/>
    </row>
    <row r="80" ht="12.0" customHeight="1">
      <c r="A80" s="122"/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2"/>
      <c r="BA80" s="122"/>
      <c r="BB80" s="122"/>
      <c r="BC80" s="122"/>
      <c r="BD80" s="122"/>
      <c r="BE80" s="122"/>
    </row>
    <row r="81" ht="12.0" customHeight="1">
      <c r="A81" s="122"/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2"/>
      <c r="BE81" s="122"/>
    </row>
    <row r="82" ht="12.0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2"/>
      <c r="BA82" s="122"/>
      <c r="BB82" s="122"/>
      <c r="BC82" s="122"/>
      <c r="BD82" s="122"/>
      <c r="BE82" s="122"/>
    </row>
    <row r="83" ht="12.0" customHeight="1">
      <c r="A83" s="122"/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</row>
    <row r="84" ht="12.0" customHeight="1">
      <c r="A84" s="122"/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</row>
    <row r="85" ht="12.0" customHeight="1">
      <c r="A85" s="122"/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</row>
    <row r="86" ht="12.0" customHeight="1">
      <c r="A86" s="122"/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</row>
    <row r="87" ht="12.0" customHeight="1">
      <c r="A87" s="122"/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</row>
    <row r="88" ht="12.0" customHeight="1">
      <c r="A88" s="122"/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</row>
    <row r="89" ht="12.0" customHeight="1">
      <c r="A89" s="122"/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</row>
    <row r="90" ht="12.0" customHeight="1">
      <c r="A90" s="122"/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2"/>
      <c r="BA90" s="122"/>
      <c r="BB90" s="122"/>
      <c r="BC90" s="122"/>
      <c r="BD90" s="122"/>
      <c r="BE90" s="122"/>
    </row>
    <row r="91" ht="12.0" customHeight="1">
      <c r="A91" s="122"/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</row>
    <row r="92" ht="12.0" customHeight="1">
      <c r="A92" s="122"/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</row>
    <row r="93" ht="12.0" customHeight="1">
      <c r="A93" s="122"/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</row>
    <row r="94" ht="12.0" customHeight="1">
      <c r="A94" s="122"/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</row>
    <row r="95" ht="12.0" customHeight="1">
      <c r="A95" s="122"/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</row>
    <row r="96" ht="12.0" customHeight="1">
      <c r="A96" s="122"/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</row>
    <row r="97" ht="12.0" customHeight="1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</row>
    <row r="98" ht="12.0" customHeight="1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</row>
    <row r="99" ht="12.0" customHeight="1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</row>
    <row r="100" ht="12.0" customHeight="1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</row>
    <row r="101" ht="12.0" customHeight="1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</row>
    <row r="102" ht="12.0" customHeight="1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</row>
    <row r="103" ht="12.0" customHeight="1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</row>
    <row r="104" ht="12.0" customHeight="1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</row>
    <row r="105" ht="12.0" customHeight="1">
      <c r="A105" s="122"/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2"/>
      <c r="BA105" s="122"/>
      <c r="BB105" s="122"/>
      <c r="BC105" s="122"/>
      <c r="BD105" s="122"/>
      <c r="BE105" s="122"/>
    </row>
    <row r="106" ht="12.0" customHeight="1">
      <c r="A106" s="122"/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2"/>
      <c r="BA106" s="122"/>
      <c r="BB106" s="122"/>
      <c r="BC106" s="122"/>
      <c r="BD106" s="122"/>
      <c r="BE106" s="122"/>
    </row>
    <row r="107" ht="12.0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2"/>
      <c r="BA107" s="122"/>
      <c r="BB107" s="122"/>
      <c r="BC107" s="122"/>
      <c r="BD107" s="122"/>
      <c r="BE107" s="122"/>
    </row>
    <row r="108" ht="12.0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2"/>
      <c r="BA108" s="122"/>
      <c r="BB108" s="122"/>
      <c r="BC108" s="122"/>
      <c r="BD108" s="122"/>
      <c r="BE108" s="122"/>
    </row>
    <row r="109" ht="12.0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2"/>
      <c r="BA109" s="122"/>
      <c r="BB109" s="122"/>
      <c r="BC109" s="122"/>
      <c r="BD109" s="122"/>
      <c r="BE109" s="122"/>
    </row>
    <row r="110" ht="12.0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2"/>
      <c r="BA110" s="122"/>
      <c r="BB110" s="122"/>
      <c r="BC110" s="122"/>
      <c r="BD110" s="122"/>
      <c r="BE110" s="122"/>
    </row>
    <row r="111" ht="12.0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2"/>
      <c r="BA111" s="122"/>
      <c r="BB111" s="122"/>
      <c r="BC111" s="122"/>
      <c r="BD111" s="122"/>
      <c r="BE111" s="122"/>
    </row>
    <row r="112" ht="12.0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2"/>
      <c r="BA112" s="122"/>
      <c r="BB112" s="122"/>
      <c r="BC112" s="122"/>
      <c r="BD112" s="122"/>
      <c r="BE112" s="122"/>
    </row>
    <row r="113" ht="12.0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2"/>
      <c r="BA113" s="122"/>
      <c r="BB113" s="122"/>
      <c r="BC113" s="122"/>
      <c r="BD113" s="122"/>
      <c r="BE113" s="122"/>
    </row>
    <row r="114" ht="12.0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2"/>
      <c r="BA114" s="122"/>
      <c r="BB114" s="122"/>
      <c r="BC114" s="122"/>
      <c r="BD114" s="122"/>
      <c r="BE114" s="122"/>
    </row>
    <row r="115" ht="12.0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2"/>
      <c r="BA115" s="122"/>
      <c r="BB115" s="122"/>
      <c r="BC115" s="122"/>
      <c r="BD115" s="122"/>
      <c r="BE115" s="122"/>
    </row>
    <row r="116" ht="12.0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2"/>
      <c r="BA116" s="122"/>
      <c r="BB116" s="122"/>
      <c r="BC116" s="122"/>
      <c r="BD116" s="122"/>
      <c r="BE116" s="122"/>
    </row>
    <row r="117" ht="12.0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2"/>
      <c r="BA117" s="122"/>
      <c r="BB117" s="122"/>
      <c r="BC117" s="122"/>
      <c r="BD117" s="122"/>
      <c r="BE117" s="122"/>
    </row>
    <row r="118" ht="12.0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2"/>
      <c r="BA118" s="122"/>
      <c r="BB118" s="122"/>
      <c r="BC118" s="122"/>
      <c r="BD118" s="122"/>
      <c r="BE118" s="122"/>
    </row>
    <row r="119" ht="12.0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2"/>
      <c r="BA119" s="122"/>
      <c r="BB119" s="122"/>
      <c r="BC119" s="122"/>
      <c r="BD119" s="122"/>
      <c r="BE119" s="122"/>
    </row>
    <row r="120" ht="12.0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2"/>
      <c r="BA120" s="122"/>
      <c r="BB120" s="122"/>
      <c r="BC120" s="122"/>
      <c r="BD120" s="122"/>
      <c r="BE120" s="122"/>
    </row>
    <row r="121" ht="12.0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2"/>
      <c r="BA121" s="122"/>
      <c r="BB121" s="122"/>
      <c r="BC121" s="122"/>
      <c r="BD121" s="122"/>
      <c r="BE121" s="122"/>
    </row>
    <row r="122" ht="12.0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2"/>
      <c r="BA122" s="122"/>
      <c r="BB122" s="122"/>
      <c r="BC122" s="122"/>
      <c r="BD122" s="122"/>
      <c r="BE122" s="122"/>
    </row>
    <row r="123" ht="12.0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2"/>
      <c r="BA123" s="122"/>
      <c r="BB123" s="122"/>
      <c r="BC123" s="122"/>
      <c r="BD123" s="122"/>
      <c r="BE123" s="122"/>
    </row>
    <row r="124" ht="12.0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2"/>
      <c r="BA124" s="122"/>
      <c r="BB124" s="122"/>
      <c r="BC124" s="122"/>
      <c r="BD124" s="122"/>
      <c r="BE124" s="122"/>
    </row>
    <row r="125" ht="12.0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2"/>
      <c r="BA125" s="122"/>
      <c r="BB125" s="122"/>
      <c r="BC125" s="122"/>
      <c r="BD125" s="122"/>
      <c r="BE125" s="122"/>
    </row>
    <row r="126" ht="12.0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2"/>
      <c r="BA126" s="122"/>
      <c r="BB126" s="122"/>
      <c r="BC126" s="122"/>
      <c r="BD126" s="122"/>
      <c r="BE126" s="122"/>
    </row>
    <row r="127" ht="12.0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2"/>
      <c r="BA127" s="122"/>
      <c r="BB127" s="122"/>
      <c r="BC127" s="122"/>
      <c r="BD127" s="122"/>
      <c r="BE127" s="122"/>
    </row>
    <row r="128" ht="12.0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2"/>
      <c r="BA128" s="122"/>
      <c r="BB128" s="122"/>
      <c r="BC128" s="122"/>
      <c r="BD128" s="122"/>
      <c r="BE128" s="122"/>
    </row>
    <row r="129" ht="12.0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2"/>
      <c r="BB129" s="122"/>
      <c r="BC129" s="122"/>
      <c r="BD129" s="122"/>
      <c r="BE129" s="122"/>
    </row>
    <row r="130" ht="12.0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</row>
    <row r="131" ht="12.0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2"/>
      <c r="BB131" s="122"/>
      <c r="BC131" s="122"/>
      <c r="BD131" s="122"/>
      <c r="BE131" s="122"/>
    </row>
    <row r="132" ht="12.0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  <c r="AB132" s="122"/>
      <c r="AC132" s="122"/>
      <c r="AD132" s="122"/>
      <c r="AE132" s="122"/>
      <c r="AF132" s="122"/>
      <c r="AG132" s="122"/>
      <c r="AH132" s="122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2"/>
      <c r="BB132" s="122"/>
      <c r="BC132" s="122"/>
      <c r="BD132" s="122"/>
      <c r="BE132" s="122"/>
    </row>
    <row r="133" ht="12.0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2"/>
      <c r="BB133" s="122"/>
      <c r="BC133" s="122"/>
      <c r="BD133" s="122"/>
      <c r="BE133" s="122"/>
    </row>
    <row r="134" ht="12.0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</row>
    <row r="135" ht="12.0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2"/>
      <c r="BB135" s="122"/>
      <c r="BC135" s="122"/>
      <c r="BD135" s="122"/>
      <c r="BE135" s="122"/>
    </row>
    <row r="136" ht="12.0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2"/>
      <c r="BB136" s="122"/>
      <c r="BC136" s="122"/>
      <c r="BD136" s="122"/>
      <c r="BE136" s="122"/>
    </row>
    <row r="137" ht="12.0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2"/>
      <c r="BB137" s="122"/>
      <c r="BC137" s="122"/>
      <c r="BD137" s="122"/>
      <c r="BE137" s="122"/>
    </row>
    <row r="138" ht="12.0" customHeight="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2"/>
      <c r="BB138" s="122"/>
      <c r="BC138" s="122"/>
      <c r="BD138" s="122"/>
      <c r="BE138" s="122"/>
    </row>
    <row r="139" ht="12.0" customHeight="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2"/>
      <c r="BB139" s="122"/>
      <c r="BC139" s="122"/>
      <c r="BD139" s="122"/>
      <c r="BE139" s="122"/>
    </row>
    <row r="140" ht="12.0" customHeight="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2"/>
      <c r="BB140" s="122"/>
      <c r="BC140" s="122"/>
      <c r="BD140" s="122"/>
      <c r="BE140" s="122"/>
    </row>
    <row r="141" ht="12.0" customHeight="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2"/>
      <c r="BB141" s="122"/>
      <c r="BC141" s="122"/>
      <c r="BD141" s="122"/>
      <c r="BE141" s="122"/>
    </row>
    <row r="142" ht="12.0" customHeight="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2"/>
      <c r="BB142" s="122"/>
      <c r="BC142" s="122"/>
      <c r="BD142" s="122"/>
      <c r="BE142" s="122"/>
    </row>
    <row r="143" ht="12.0" customHeight="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  <c r="AB143" s="122"/>
      <c r="AC143" s="122"/>
      <c r="AD143" s="122"/>
      <c r="AE143" s="122"/>
      <c r="AF143" s="122"/>
      <c r="AG143" s="122"/>
      <c r="AH143" s="122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2"/>
      <c r="BB143" s="122"/>
      <c r="BC143" s="122"/>
      <c r="BD143" s="122"/>
      <c r="BE143" s="122"/>
    </row>
    <row r="144" ht="12.0" customHeight="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  <c r="AB144" s="122"/>
      <c r="AC144" s="122"/>
      <c r="AD144" s="122"/>
      <c r="AE144" s="122"/>
      <c r="AF144" s="122"/>
      <c r="AG144" s="122"/>
      <c r="AH144" s="122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2"/>
      <c r="BB144" s="122"/>
      <c r="BC144" s="122"/>
      <c r="BD144" s="122"/>
      <c r="BE144" s="122"/>
    </row>
    <row r="145" ht="12.0" customHeight="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22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2"/>
      <c r="BB145" s="122"/>
      <c r="BC145" s="122"/>
      <c r="BD145" s="122"/>
      <c r="BE145" s="122"/>
    </row>
    <row r="146" ht="12.0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2"/>
      <c r="BB146" s="122"/>
      <c r="BC146" s="122"/>
      <c r="BD146" s="122"/>
      <c r="BE146" s="122"/>
    </row>
    <row r="147" ht="12.0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2"/>
      <c r="BB147" s="122"/>
      <c r="BC147" s="122"/>
      <c r="BD147" s="122"/>
      <c r="BE147" s="122"/>
    </row>
    <row r="148" ht="12.0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2"/>
      <c r="BB148" s="122"/>
      <c r="BC148" s="122"/>
      <c r="BD148" s="122"/>
      <c r="BE148" s="122"/>
    </row>
    <row r="149" ht="12.0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2"/>
      <c r="BB149" s="122"/>
      <c r="BC149" s="122"/>
      <c r="BD149" s="122"/>
      <c r="BE149" s="122"/>
    </row>
    <row r="150" ht="12.0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2"/>
      <c r="BB150" s="122"/>
      <c r="BC150" s="122"/>
      <c r="BD150" s="122"/>
      <c r="BE150" s="122"/>
    </row>
    <row r="151" ht="12.0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2"/>
      <c r="BB151" s="122"/>
      <c r="BC151" s="122"/>
      <c r="BD151" s="122"/>
      <c r="BE151" s="122"/>
    </row>
    <row r="152" ht="12.0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2"/>
      <c r="BB152" s="122"/>
      <c r="BC152" s="122"/>
      <c r="BD152" s="122"/>
      <c r="BE152" s="122"/>
    </row>
    <row r="153" ht="12.0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2"/>
      <c r="BB153" s="122"/>
      <c r="BC153" s="122"/>
      <c r="BD153" s="122"/>
      <c r="BE153" s="122"/>
    </row>
    <row r="154" ht="12.0" customHeight="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2"/>
      <c r="BB154" s="122"/>
      <c r="BC154" s="122"/>
      <c r="BD154" s="122"/>
      <c r="BE154" s="122"/>
    </row>
    <row r="155" ht="12.0" customHeight="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2"/>
      <c r="BB155" s="122"/>
      <c r="BC155" s="122"/>
      <c r="BD155" s="122"/>
      <c r="BE155" s="122"/>
    </row>
    <row r="156" ht="12.0" customHeight="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2"/>
      <c r="BB156" s="122"/>
      <c r="BC156" s="122"/>
      <c r="BD156" s="122"/>
      <c r="BE156" s="122"/>
    </row>
    <row r="157" ht="12.0" customHeight="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2"/>
      <c r="BB157" s="122"/>
      <c r="BC157" s="122"/>
      <c r="BD157" s="122"/>
      <c r="BE157" s="122"/>
    </row>
    <row r="158" ht="12.0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  <c r="AB158" s="122"/>
      <c r="AC158" s="122"/>
      <c r="AD158" s="122"/>
      <c r="AE158" s="122"/>
      <c r="AF158" s="122"/>
      <c r="AG158" s="122"/>
      <c r="AH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2"/>
      <c r="BB158" s="122"/>
      <c r="BC158" s="122"/>
      <c r="BD158" s="122"/>
      <c r="BE158" s="122"/>
    </row>
    <row r="159" ht="12.0" customHeight="1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2"/>
      <c r="BB159" s="122"/>
      <c r="BC159" s="122"/>
      <c r="BD159" s="122"/>
      <c r="BE159" s="122"/>
    </row>
    <row r="160" ht="12.0" customHeight="1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2"/>
      <c r="BB160" s="122"/>
      <c r="BC160" s="122"/>
      <c r="BD160" s="122"/>
      <c r="BE160" s="122"/>
    </row>
    <row r="161" ht="12.0" customHeight="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2"/>
      <c r="BB161" s="122"/>
      <c r="BC161" s="122"/>
      <c r="BD161" s="122"/>
      <c r="BE161" s="122"/>
    </row>
    <row r="162" ht="12.0" customHeight="1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2"/>
      <c r="BB162" s="122"/>
      <c r="BC162" s="122"/>
      <c r="BD162" s="122"/>
      <c r="BE162" s="122"/>
    </row>
    <row r="163" ht="12.0" customHeight="1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2"/>
      <c r="BB163" s="122"/>
      <c r="BC163" s="122"/>
      <c r="BD163" s="122"/>
      <c r="BE163" s="122"/>
    </row>
    <row r="164" ht="12.0" customHeight="1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2"/>
      <c r="BB164" s="122"/>
      <c r="BC164" s="122"/>
      <c r="BD164" s="122"/>
      <c r="BE164" s="122"/>
    </row>
    <row r="165" ht="12.0" customHeight="1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</row>
    <row r="166" ht="12.0" customHeight="1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2"/>
      <c r="BB166" s="122"/>
      <c r="BC166" s="122"/>
      <c r="BD166" s="122"/>
      <c r="BE166" s="122"/>
    </row>
    <row r="167" ht="12.0" customHeight="1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2"/>
      <c r="BB167" s="122"/>
      <c r="BC167" s="122"/>
      <c r="BD167" s="122"/>
      <c r="BE167" s="122"/>
    </row>
    <row r="168" ht="12.0" customHeight="1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2"/>
      <c r="BB168" s="122"/>
      <c r="BC168" s="122"/>
      <c r="BD168" s="122"/>
      <c r="BE168" s="122"/>
    </row>
    <row r="169" ht="12.0" customHeight="1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2"/>
      <c r="BB169" s="122"/>
      <c r="BC169" s="122"/>
      <c r="BD169" s="122"/>
      <c r="BE169" s="122"/>
    </row>
    <row r="170" ht="12.0" customHeight="1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2"/>
      <c r="BB170" s="122"/>
      <c r="BC170" s="122"/>
      <c r="BD170" s="122"/>
      <c r="BE170" s="122"/>
    </row>
    <row r="171" ht="12.0" customHeight="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2"/>
      <c r="BB171" s="122"/>
      <c r="BC171" s="122"/>
      <c r="BD171" s="122"/>
      <c r="BE171" s="122"/>
    </row>
    <row r="172" ht="12.0" customHeight="1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2"/>
      <c r="BB172" s="122"/>
      <c r="BC172" s="122"/>
      <c r="BD172" s="122"/>
      <c r="BE172" s="122"/>
    </row>
    <row r="173" ht="12.0" customHeight="1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2"/>
      <c r="BB173" s="122"/>
      <c r="BC173" s="122"/>
      <c r="BD173" s="122"/>
      <c r="BE173" s="122"/>
    </row>
    <row r="174" ht="12.0" customHeight="1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2"/>
      <c r="BB174" s="122"/>
      <c r="BC174" s="122"/>
      <c r="BD174" s="122"/>
      <c r="BE174" s="122"/>
    </row>
    <row r="175" ht="12.0" customHeight="1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2"/>
      <c r="BB175" s="122"/>
      <c r="BC175" s="122"/>
      <c r="BD175" s="122"/>
      <c r="BE175" s="122"/>
    </row>
    <row r="176" ht="12.0" customHeight="1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2"/>
      <c r="BB176" s="122"/>
      <c r="BC176" s="122"/>
      <c r="BD176" s="122"/>
      <c r="BE176" s="122"/>
    </row>
    <row r="177" ht="12.0" customHeight="1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2"/>
      <c r="BB177" s="122"/>
      <c r="BC177" s="122"/>
      <c r="BD177" s="122"/>
      <c r="BE177" s="122"/>
    </row>
    <row r="178" ht="12.0" customHeight="1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2"/>
      <c r="BB178" s="122"/>
      <c r="BC178" s="122"/>
      <c r="BD178" s="122"/>
      <c r="BE178" s="122"/>
    </row>
    <row r="179" ht="12.0" customHeight="1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2"/>
      <c r="BB179" s="122"/>
      <c r="BC179" s="122"/>
      <c r="BD179" s="122"/>
      <c r="BE179" s="122"/>
    </row>
    <row r="180" ht="12.0" customHeight="1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2"/>
      <c r="BB180" s="122"/>
      <c r="BC180" s="122"/>
      <c r="BD180" s="122"/>
      <c r="BE180" s="122"/>
    </row>
    <row r="181" ht="12.0" customHeight="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2"/>
      <c r="BB181" s="122"/>
      <c r="BC181" s="122"/>
      <c r="BD181" s="122"/>
      <c r="BE181" s="122"/>
    </row>
    <row r="182" ht="12.0" customHeight="1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</row>
    <row r="183" ht="12.0" customHeight="1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</row>
    <row r="184" ht="12.0" customHeight="1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  <c r="AB184" s="122"/>
      <c r="AC184" s="122"/>
      <c r="AD184" s="122"/>
      <c r="AE184" s="122"/>
      <c r="AF184" s="122"/>
      <c r="AG184" s="122"/>
      <c r="AH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2"/>
      <c r="BB184" s="122"/>
      <c r="BC184" s="122"/>
      <c r="BD184" s="122"/>
      <c r="BE184" s="122"/>
    </row>
    <row r="185" ht="12.0" customHeight="1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  <c r="AC185" s="122"/>
      <c r="AD185" s="122"/>
      <c r="AE185" s="122"/>
      <c r="AF185" s="122"/>
      <c r="AG185" s="122"/>
      <c r="AH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2"/>
      <c r="BB185" s="122"/>
      <c r="BC185" s="122"/>
      <c r="BD185" s="122"/>
      <c r="BE185" s="122"/>
    </row>
    <row r="186" ht="12.0" customHeight="1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  <c r="BB186" s="122"/>
      <c r="BC186" s="122"/>
      <c r="BD186" s="122"/>
      <c r="BE186" s="122"/>
    </row>
    <row r="187" ht="12.0" customHeight="1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  <c r="BB187" s="122"/>
      <c r="BC187" s="122"/>
      <c r="BD187" s="122"/>
      <c r="BE187" s="122"/>
    </row>
    <row r="188" ht="12.0" customHeight="1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  <c r="BB188" s="122"/>
      <c r="BC188" s="122"/>
      <c r="BD188" s="122"/>
      <c r="BE188" s="122"/>
    </row>
    <row r="189" ht="12.0" customHeight="1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  <c r="BB189" s="122"/>
      <c r="BC189" s="122"/>
      <c r="BD189" s="122"/>
      <c r="BE189" s="122"/>
    </row>
    <row r="190" ht="12.0" customHeight="1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  <c r="BB190" s="122"/>
      <c r="BC190" s="122"/>
      <c r="BD190" s="122"/>
      <c r="BE190" s="122"/>
    </row>
    <row r="191" ht="12.0" customHeight="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  <c r="BB191" s="122"/>
      <c r="BC191" s="122"/>
      <c r="BD191" s="122"/>
      <c r="BE191" s="122"/>
    </row>
    <row r="192" ht="12.0" customHeight="1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  <c r="BB192" s="122"/>
      <c r="BC192" s="122"/>
      <c r="BD192" s="122"/>
      <c r="BE192" s="122"/>
    </row>
    <row r="193" ht="12.0" customHeight="1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  <c r="BB193" s="122"/>
      <c r="BC193" s="122"/>
      <c r="BD193" s="122"/>
      <c r="BE193" s="122"/>
    </row>
    <row r="194" ht="12.0" customHeight="1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  <c r="BB194" s="122"/>
      <c r="BC194" s="122"/>
      <c r="BD194" s="122"/>
      <c r="BE194" s="122"/>
    </row>
    <row r="195" ht="12.0" customHeight="1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2"/>
      <c r="BB195" s="122"/>
      <c r="BC195" s="122"/>
      <c r="BD195" s="122"/>
      <c r="BE195" s="122"/>
    </row>
    <row r="196" ht="12.0" customHeight="1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2"/>
      <c r="BB196" s="122"/>
      <c r="BC196" s="122"/>
      <c r="BD196" s="122"/>
      <c r="BE196" s="122"/>
    </row>
    <row r="197" ht="12.0" customHeight="1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2"/>
      <c r="BB197" s="122"/>
      <c r="BC197" s="122"/>
      <c r="BD197" s="122"/>
      <c r="BE197" s="122"/>
    </row>
    <row r="198" ht="12.0" customHeight="1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2"/>
      <c r="BB198" s="122"/>
      <c r="BC198" s="122"/>
      <c r="BD198" s="122"/>
      <c r="BE198" s="122"/>
    </row>
    <row r="199" ht="12.0" customHeight="1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2"/>
      <c r="BB199" s="122"/>
      <c r="BC199" s="122"/>
      <c r="BD199" s="122"/>
      <c r="BE199" s="122"/>
    </row>
    <row r="200" ht="12.0" customHeight="1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2"/>
      <c r="BB200" s="122"/>
      <c r="BC200" s="122"/>
      <c r="BD200" s="122"/>
      <c r="BE200" s="122"/>
    </row>
    <row r="201" ht="12.0" customHeight="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2"/>
      <c r="BB201" s="122"/>
      <c r="BC201" s="122"/>
      <c r="BD201" s="122"/>
      <c r="BE201" s="122"/>
    </row>
    <row r="202" ht="12.0" customHeight="1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2"/>
      <c r="BB202" s="122"/>
      <c r="BC202" s="122"/>
      <c r="BD202" s="122"/>
      <c r="BE202" s="122"/>
    </row>
    <row r="203" ht="12.0" customHeight="1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2"/>
      <c r="BB203" s="122"/>
      <c r="BC203" s="122"/>
      <c r="BD203" s="122"/>
      <c r="BE203" s="122"/>
    </row>
    <row r="204" ht="12.0" customHeight="1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2"/>
      <c r="BB204" s="122"/>
      <c r="BC204" s="122"/>
      <c r="BD204" s="122"/>
      <c r="BE204" s="122"/>
    </row>
    <row r="205" ht="12.0" customHeight="1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2"/>
      <c r="BB205" s="122"/>
      <c r="BC205" s="122"/>
      <c r="BD205" s="122"/>
      <c r="BE205" s="122"/>
    </row>
    <row r="206" ht="12.0" customHeight="1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2"/>
      <c r="BB206" s="122"/>
      <c r="BC206" s="122"/>
      <c r="BD206" s="122"/>
      <c r="BE206" s="122"/>
    </row>
    <row r="207" ht="12.0" customHeight="1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2"/>
      <c r="BB207" s="122"/>
      <c r="BC207" s="122"/>
      <c r="BD207" s="122"/>
      <c r="BE207" s="122"/>
    </row>
    <row r="208" ht="12.0" customHeight="1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AU208" s="122"/>
      <c r="AV208" s="122"/>
      <c r="AW208" s="122"/>
      <c r="AX208" s="122"/>
      <c r="AY208" s="122"/>
      <c r="AZ208" s="122"/>
      <c r="BA208" s="122"/>
      <c r="BB208" s="122"/>
      <c r="BC208" s="122"/>
      <c r="BD208" s="122"/>
      <c r="BE208" s="122"/>
    </row>
    <row r="209" ht="12.0" customHeight="1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  <c r="AB209" s="122"/>
      <c r="AC209" s="122"/>
      <c r="AD209" s="122"/>
      <c r="AE209" s="122"/>
      <c r="AF209" s="122"/>
      <c r="AG209" s="122"/>
      <c r="AH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AU209" s="122"/>
      <c r="AV209" s="122"/>
      <c r="AW209" s="122"/>
      <c r="AX209" s="122"/>
      <c r="AY209" s="122"/>
      <c r="AZ209" s="122"/>
      <c r="BA209" s="122"/>
      <c r="BB209" s="122"/>
      <c r="BC209" s="122"/>
      <c r="BD209" s="122"/>
      <c r="BE209" s="122"/>
    </row>
    <row r="210" ht="12.0" customHeight="1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  <c r="AB210" s="122"/>
      <c r="AC210" s="122"/>
      <c r="AD210" s="122"/>
      <c r="AE210" s="122"/>
      <c r="AF210" s="122"/>
      <c r="AG210" s="122"/>
      <c r="AH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AU210" s="122"/>
      <c r="AV210" s="122"/>
      <c r="AW210" s="122"/>
      <c r="AX210" s="122"/>
      <c r="AY210" s="122"/>
      <c r="AZ210" s="122"/>
      <c r="BA210" s="122"/>
      <c r="BB210" s="122"/>
      <c r="BC210" s="122"/>
      <c r="BD210" s="122"/>
      <c r="BE210" s="122"/>
    </row>
    <row r="211" ht="12.0" customHeight="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  <c r="AB211" s="122"/>
      <c r="AC211" s="122"/>
      <c r="AD211" s="122"/>
      <c r="AE211" s="122"/>
      <c r="AF211" s="122"/>
      <c r="AG211" s="122"/>
      <c r="AH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AU211" s="122"/>
      <c r="AV211" s="122"/>
      <c r="AW211" s="122"/>
      <c r="AX211" s="122"/>
      <c r="AY211" s="122"/>
      <c r="AZ211" s="122"/>
      <c r="BA211" s="122"/>
      <c r="BB211" s="122"/>
      <c r="BC211" s="122"/>
      <c r="BD211" s="122"/>
      <c r="BE211" s="122"/>
    </row>
    <row r="212" ht="12.0" customHeight="1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AU212" s="122"/>
      <c r="AV212" s="122"/>
      <c r="AW212" s="122"/>
      <c r="AX212" s="122"/>
      <c r="AY212" s="122"/>
      <c r="AZ212" s="122"/>
      <c r="BA212" s="122"/>
      <c r="BB212" s="122"/>
      <c r="BC212" s="122"/>
      <c r="BD212" s="122"/>
      <c r="BE212" s="122"/>
    </row>
    <row r="213" ht="12.0" customHeight="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AU213" s="122"/>
      <c r="AV213" s="122"/>
      <c r="AW213" s="122"/>
      <c r="AX213" s="122"/>
      <c r="AY213" s="122"/>
      <c r="AZ213" s="122"/>
      <c r="BA213" s="122"/>
      <c r="BB213" s="122"/>
      <c r="BC213" s="122"/>
      <c r="BD213" s="122"/>
      <c r="BE213" s="122"/>
    </row>
    <row r="214" ht="12.0" customHeight="1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AU214" s="122"/>
      <c r="AV214" s="122"/>
      <c r="AW214" s="122"/>
      <c r="AX214" s="122"/>
      <c r="AY214" s="122"/>
      <c r="AZ214" s="122"/>
      <c r="BA214" s="122"/>
      <c r="BB214" s="122"/>
      <c r="BC214" s="122"/>
      <c r="BD214" s="122"/>
      <c r="BE214" s="122"/>
    </row>
    <row r="215" ht="12.0" customHeight="1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AU215" s="122"/>
      <c r="AV215" s="122"/>
      <c r="AW215" s="122"/>
      <c r="AX215" s="122"/>
      <c r="AY215" s="122"/>
      <c r="AZ215" s="122"/>
      <c r="BA215" s="122"/>
      <c r="BB215" s="122"/>
      <c r="BC215" s="122"/>
      <c r="BD215" s="122"/>
      <c r="BE215" s="122"/>
    </row>
    <row r="216" ht="12.0" customHeight="1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AU216" s="122"/>
      <c r="AV216" s="122"/>
      <c r="AW216" s="122"/>
      <c r="AX216" s="122"/>
      <c r="AY216" s="122"/>
      <c r="AZ216" s="122"/>
      <c r="BA216" s="122"/>
      <c r="BB216" s="122"/>
      <c r="BC216" s="122"/>
      <c r="BD216" s="122"/>
      <c r="BE216" s="122"/>
    </row>
    <row r="217" ht="12.0" customHeight="1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AU217" s="122"/>
      <c r="AV217" s="122"/>
      <c r="AW217" s="122"/>
      <c r="AX217" s="122"/>
      <c r="AY217" s="122"/>
      <c r="AZ217" s="122"/>
      <c r="BA217" s="122"/>
      <c r="BB217" s="122"/>
      <c r="BC217" s="122"/>
      <c r="BD217" s="122"/>
      <c r="BE217" s="122"/>
    </row>
    <row r="218" ht="12.0" customHeight="1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AU218" s="122"/>
      <c r="AV218" s="122"/>
      <c r="AW218" s="122"/>
      <c r="AX218" s="122"/>
      <c r="AY218" s="122"/>
      <c r="AZ218" s="122"/>
      <c r="BA218" s="122"/>
      <c r="BB218" s="122"/>
      <c r="BC218" s="122"/>
      <c r="BD218" s="122"/>
      <c r="BE218" s="122"/>
    </row>
    <row r="219" ht="12.0" customHeight="1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AU219" s="122"/>
      <c r="AV219" s="122"/>
      <c r="AW219" s="122"/>
      <c r="AX219" s="122"/>
      <c r="AY219" s="122"/>
      <c r="AZ219" s="122"/>
      <c r="BA219" s="122"/>
      <c r="BB219" s="122"/>
      <c r="BC219" s="122"/>
      <c r="BD219" s="122"/>
      <c r="BE219" s="122"/>
    </row>
    <row r="220" ht="12.0" customHeight="1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AU220" s="122"/>
      <c r="AV220" s="122"/>
      <c r="AW220" s="122"/>
      <c r="AX220" s="122"/>
      <c r="AY220" s="122"/>
      <c r="AZ220" s="122"/>
      <c r="BA220" s="122"/>
      <c r="BB220" s="122"/>
      <c r="BC220" s="122"/>
      <c r="BD220" s="122"/>
      <c r="BE220" s="122"/>
    </row>
    <row r="221" ht="12.0" customHeight="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AU221" s="122"/>
      <c r="AV221" s="122"/>
      <c r="AW221" s="122"/>
      <c r="AX221" s="122"/>
      <c r="AY221" s="122"/>
      <c r="AZ221" s="122"/>
      <c r="BA221" s="122"/>
      <c r="BB221" s="122"/>
      <c r="BC221" s="122"/>
      <c r="BD221" s="122"/>
      <c r="BE221" s="122"/>
    </row>
    <row r="222" ht="12.0" customHeight="1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AU222" s="122"/>
      <c r="AV222" s="122"/>
      <c r="AW222" s="122"/>
      <c r="AX222" s="122"/>
      <c r="AY222" s="122"/>
      <c r="AZ222" s="122"/>
      <c r="BA222" s="122"/>
      <c r="BB222" s="122"/>
      <c r="BC222" s="122"/>
      <c r="BD222" s="122"/>
      <c r="BE222" s="122"/>
    </row>
    <row r="223" ht="12.0" customHeight="1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AU223" s="122"/>
      <c r="AV223" s="122"/>
      <c r="AW223" s="122"/>
      <c r="AX223" s="122"/>
      <c r="AY223" s="122"/>
      <c r="AZ223" s="122"/>
      <c r="BA223" s="122"/>
      <c r="BB223" s="122"/>
      <c r="BC223" s="122"/>
      <c r="BD223" s="122"/>
      <c r="BE223" s="122"/>
    </row>
    <row r="224" ht="12.0" customHeight="1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AU224" s="122"/>
      <c r="AV224" s="122"/>
      <c r="AW224" s="122"/>
      <c r="AX224" s="122"/>
      <c r="AY224" s="122"/>
      <c r="AZ224" s="122"/>
      <c r="BA224" s="122"/>
      <c r="BB224" s="122"/>
      <c r="BC224" s="122"/>
      <c r="BD224" s="122"/>
      <c r="BE224" s="122"/>
    </row>
    <row r="225" ht="12.0" customHeight="1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AU225" s="122"/>
      <c r="AV225" s="122"/>
      <c r="AW225" s="122"/>
      <c r="AX225" s="122"/>
      <c r="AY225" s="122"/>
      <c r="AZ225" s="122"/>
      <c r="BA225" s="122"/>
      <c r="BB225" s="122"/>
      <c r="BC225" s="122"/>
      <c r="BD225" s="122"/>
      <c r="BE225" s="122"/>
    </row>
    <row r="226" ht="12.0" customHeight="1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AU226" s="122"/>
      <c r="AV226" s="122"/>
      <c r="AW226" s="122"/>
      <c r="AX226" s="122"/>
      <c r="AY226" s="122"/>
      <c r="AZ226" s="122"/>
      <c r="BA226" s="122"/>
      <c r="BB226" s="122"/>
      <c r="BC226" s="122"/>
      <c r="BD226" s="122"/>
      <c r="BE226" s="122"/>
    </row>
    <row r="227" ht="12.0" customHeight="1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AU227" s="122"/>
      <c r="AV227" s="122"/>
      <c r="AW227" s="122"/>
      <c r="AX227" s="122"/>
      <c r="AY227" s="122"/>
      <c r="AZ227" s="122"/>
      <c r="BA227" s="122"/>
      <c r="BB227" s="122"/>
      <c r="BC227" s="122"/>
      <c r="BD227" s="122"/>
      <c r="BE227" s="122"/>
    </row>
    <row r="228" ht="12.0" customHeight="1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2"/>
      <c r="BB228" s="122"/>
      <c r="BC228" s="122"/>
      <c r="BD228" s="122"/>
      <c r="BE228" s="122"/>
    </row>
    <row r="229" ht="12.0" customHeight="1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AU229" s="122"/>
      <c r="AV229" s="122"/>
      <c r="AW229" s="122"/>
      <c r="AX229" s="122"/>
      <c r="AY229" s="122"/>
      <c r="AZ229" s="122"/>
      <c r="BA229" s="122"/>
      <c r="BB229" s="122"/>
      <c r="BC229" s="122"/>
      <c r="BD229" s="122"/>
      <c r="BE229" s="122"/>
    </row>
    <row r="230" ht="12.0" customHeight="1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AU230" s="122"/>
      <c r="AV230" s="122"/>
      <c r="AW230" s="122"/>
      <c r="AX230" s="122"/>
      <c r="AY230" s="122"/>
      <c r="AZ230" s="122"/>
      <c r="BA230" s="122"/>
      <c r="BB230" s="122"/>
      <c r="BC230" s="122"/>
      <c r="BD230" s="122"/>
      <c r="BE230" s="122"/>
    </row>
    <row r="231" ht="12.0" customHeight="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</row>
    <row r="232" ht="12.0" customHeight="1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AU232" s="122"/>
      <c r="AV232" s="122"/>
      <c r="AW232" s="122"/>
      <c r="AX232" s="122"/>
      <c r="AY232" s="122"/>
      <c r="AZ232" s="122"/>
      <c r="BA232" s="122"/>
      <c r="BB232" s="122"/>
      <c r="BC232" s="122"/>
      <c r="BD232" s="122"/>
      <c r="BE232" s="122"/>
    </row>
    <row r="233" ht="12.0" customHeight="1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</row>
    <row r="234" ht="12.0" customHeight="1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AU234" s="122"/>
      <c r="AV234" s="122"/>
      <c r="AW234" s="122"/>
      <c r="AX234" s="122"/>
      <c r="AY234" s="122"/>
      <c r="AZ234" s="122"/>
      <c r="BA234" s="122"/>
      <c r="BB234" s="122"/>
      <c r="BC234" s="122"/>
      <c r="BD234" s="122"/>
      <c r="BE234" s="122"/>
    </row>
    <row r="235" ht="12.0" customHeight="1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2"/>
      <c r="BB235" s="122"/>
      <c r="BC235" s="122"/>
      <c r="BD235" s="122"/>
      <c r="BE235" s="122"/>
    </row>
    <row r="236" ht="12.0" customHeight="1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2"/>
      <c r="BB236" s="122"/>
      <c r="BC236" s="122"/>
      <c r="BD236" s="122"/>
      <c r="BE236" s="122"/>
    </row>
    <row r="237" ht="12.0" customHeight="1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  <c r="AB237" s="122"/>
      <c r="AC237" s="122"/>
      <c r="AD237" s="122"/>
      <c r="AE237" s="122"/>
      <c r="AF237" s="122"/>
      <c r="AG237" s="122"/>
      <c r="AH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AU237" s="122"/>
      <c r="AV237" s="122"/>
      <c r="AW237" s="122"/>
      <c r="AX237" s="122"/>
      <c r="AY237" s="122"/>
      <c r="AZ237" s="122"/>
      <c r="BA237" s="122"/>
      <c r="BB237" s="122"/>
      <c r="BC237" s="122"/>
      <c r="BD237" s="122"/>
      <c r="BE237" s="122"/>
    </row>
    <row r="238" ht="12.0" customHeight="1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2"/>
      <c r="BB238" s="122"/>
      <c r="BC238" s="122"/>
      <c r="BD238" s="122"/>
      <c r="BE238" s="122"/>
    </row>
    <row r="239" ht="12.0" customHeight="1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2"/>
      <c r="BB239" s="122"/>
      <c r="BC239" s="122"/>
      <c r="BD239" s="122"/>
      <c r="BE239" s="122"/>
    </row>
    <row r="240" ht="12.0" customHeight="1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2"/>
      <c r="BB240" s="122"/>
      <c r="BC240" s="122"/>
      <c r="BD240" s="122"/>
      <c r="BE240" s="122"/>
    </row>
    <row r="241" ht="12.0" customHeight="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  <c r="AB241" s="122"/>
      <c r="AC241" s="122"/>
      <c r="AD241" s="122"/>
      <c r="AE241" s="122"/>
      <c r="AF241" s="122"/>
      <c r="AG241" s="122"/>
      <c r="AH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2"/>
      <c r="BB241" s="122"/>
      <c r="BC241" s="122"/>
      <c r="BD241" s="122"/>
      <c r="BE241" s="122"/>
    </row>
    <row r="242" ht="12.0" customHeight="1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  <c r="AB242" s="122"/>
      <c r="AC242" s="122"/>
      <c r="AD242" s="122"/>
      <c r="AE242" s="122"/>
      <c r="AF242" s="122"/>
      <c r="AG242" s="122"/>
      <c r="AH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2"/>
      <c r="BB242" s="122"/>
      <c r="BC242" s="122"/>
      <c r="BD242" s="122"/>
      <c r="BE242" s="122"/>
    </row>
    <row r="243" ht="12.0" customHeight="1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2"/>
      <c r="BB243" s="122"/>
      <c r="BC243" s="122"/>
      <c r="BD243" s="122"/>
      <c r="BE243" s="122"/>
    </row>
    <row r="244" ht="12.0" customHeight="1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  <c r="AB244" s="122"/>
      <c r="AC244" s="122"/>
      <c r="AD244" s="122"/>
      <c r="AE244" s="122"/>
      <c r="AF244" s="122"/>
      <c r="AG244" s="122"/>
      <c r="AH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2"/>
      <c r="BB244" s="122"/>
      <c r="BC244" s="122"/>
      <c r="BD244" s="122"/>
      <c r="BE244" s="122"/>
    </row>
    <row r="245" ht="12.0" customHeight="1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  <c r="AB245" s="122"/>
      <c r="AC245" s="122"/>
      <c r="AD245" s="122"/>
      <c r="AE245" s="122"/>
      <c r="AF245" s="122"/>
      <c r="AG245" s="122"/>
      <c r="AH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2"/>
      <c r="BB245" s="122"/>
      <c r="BC245" s="122"/>
      <c r="BD245" s="122"/>
      <c r="BE245" s="122"/>
    </row>
    <row r="246" ht="12.0" customHeight="1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  <c r="AB246" s="122"/>
      <c r="AC246" s="122"/>
      <c r="AD246" s="122"/>
      <c r="AE246" s="122"/>
      <c r="AF246" s="122"/>
      <c r="AG246" s="122"/>
      <c r="AH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2"/>
      <c r="BB246" s="122"/>
      <c r="BC246" s="122"/>
      <c r="BD246" s="122"/>
      <c r="BE246" s="122"/>
    </row>
    <row r="247" ht="12.0" customHeight="1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  <c r="AB247" s="122"/>
      <c r="AC247" s="122"/>
      <c r="AD247" s="122"/>
      <c r="AE247" s="122"/>
      <c r="AF247" s="122"/>
      <c r="AG247" s="122"/>
      <c r="AH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2"/>
      <c r="BB247" s="122"/>
      <c r="BC247" s="122"/>
      <c r="BD247" s="122"/>
      <c r="BE247" s="122"/>
    </row>
    <row r="248" ht="12.0" customHeight="1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  <c r="AB248" s="122"/>
      <c r="AC248" s="122"/>
      <c r="AD248" s="122"/>
      <c r="AE248" s="122"/>
      <c r="AF248" s="122"/>
      <c r="AG248" s="122"/>
      <c r="AH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2"/>
      <c r="BB248" s="122"/>
      <c r="BC248" s="122"/>
      <c r="BD248" s="122"/>
      <c r="BE248" s="122"/>
    </row>
    <row r="249" ht="12.0" customHeight="1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  <c r="AB249" s="122"/>
      <c r="AC249" s="122"/>
      <c r="AD249" s="122"/>
      <c r="AE249" s="122"/>
      <c r="AF249" s="122"/>
      <c r="AG249" s="122"/>
      <c r="AH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2"/>
      <c r="BB249" s="122"/>
      <c r="BC249" s="122"/>
      <c r="BD249" s="122"/>
      <c r="BE249" s="122"/>
    </row>
    <row r="250" ht="12.0" customHeight="1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  <c r="AB250" s="122"/>
      <c r="AC250" s="122"/>
      <c r="AD250" s="122"/>
      <c r="AE250" s="122"/>
      <c r="AF250" s="122"/>
      <c r="AG250" s="122"/>
      <c r="AH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2"/>
      <c r="BB250" s="122"/>
      <c r="BC250" s="122"/>
      <c r="BD250" s="122"/>
      <c r="BE250" s="122"/>
    </row>
    <row r="251" ht="12.0" customHeight="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  <c r="AB251" s="122"/>
      <c r="AC251" s="122"/>
      <c r="AD251" s="122"/>
      <c r="AE251" s="122"/>
      <c r="AF251" s="122"/>
      <c r="AG251" s="122"/>
      <c r="AH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2"/>
      <c r="BB251" s="122"/>
      <c r="BC251" s="122"/>
      <c r="BD251" s="122"/>
      <c r="BE251" s="122"/>
    </row>
    <row r="252" ht="12.0" customHeight="1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  <c r="AB252" s="122"/>
      <c r="AC252" s="122"/>
      <c r="AD252" s="122"/>
      <c r="AE252" s="122"/>
      <c r="AF252" s="122"/>
      <c r="AG252" s="122"/>
      <c r="AH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2"/>
      <c r="BB252" s="122"/>
      <c r="BC252" s="122"/>
      <c r="BD252" s="122"/>
      <c r="BE252" s="122"/>
    </row>
    <row r="253" ht="12.0" customHeight="1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  <c r="AB253" s="122"/>
      <c r="AC253" s="122"/>
      <c r="AD253" s="122"/>
      <c r="AE253" s="122"/>
      <c r="AF253" s="122"/>
      <c r="AG253" s="122"/>
      <c r="AH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2"/>
      <c r="BB253" s="122"/>
      <c r="BC253" s="122"/>
      <c r="BD253" s="122"/>
      <c r="BE253" s="122"/>
    </row>
    <row r="254" ht="12.0" customHeight="1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  <c r="AB254" s="122"/>
      <c r="AC254" s="122"/>
      <c r="AD254" s="122"/>
      <c r="AE254" s="122"/>
      <c r="AF254" s="122"/>
      <c r="AG254" s="122"/>
      <c r="AH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2"/>
      <c r="BB254" s="122"/>
      <c r="BC254" s="122"/>
      <c r="BD254" s="122"/>
      <c r="BE254" s="122"/>
    </row>
    <row r="255" ht="12.0" customHeight="1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  <c r="AB255" s="122"/>
      <c r="AC255" s="122"/>
      <c r="AD255" s="122"/>
      <c r="AE255" s="122"/>
      <c r="AF255" s="122"/>
      <c r="AG255" s="122"/>
      <c r="AH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2"/>
      <c r="BB255" s="122"/>
      <c r="BC255" s="122"/>
      <c r="BD255" s="122"/>
      <c r="BE255" s="122"/>
    </row>
    <row r="256" ht="12.0" customHeight="1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  <c r="AB256" s="122"/>
      <c r="AC256" s="122"/>
      <c r="AD256" s="122"/>
      <c r="AE256" s="122"/>
      <c r="AF256" s="122"/>
      <c r="AG256" s="122"/>
      <c r="AH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2"/>
      <c r="BB256" s="122"/>
      <c r="BC256" s="122"/>
      <c r="BD256" s="122"/>
      <c r="BE256" s="122"/>
    </row>
    <row r="257" ht="12.0" customHeight="1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  <c r="AB257" s="122"/>
      <c r="AC257" s="122"/>
      <c r="AD257" s="122"/>
      <c r="AE257" s="122"/>
      <c r="AF257" s="122"/>
      <c r="AG257" s="122"/>
      <c r="AH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2"/>
      <c r="BB257" s="122"/>
      <c r="BC257" s="122"/>
      <c r="BD257" s="122"/>
      <c r="BE257" s="122"/>
    </row>
    <row r="258" ht="12.0" customHeight="1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  <c r="AB258" s="122"/>
      <c r="AC258" s="122"/>
      <c r="AD258" s="122"/>
      <c r="AE258" s="122"/>
      <c r="AF258" s="122"/>
      <c r="AG258" s="122"/>
      <c r="AH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2"/>
      <c r="BB258" s="122"/>
      <c r="BC258" s="122"/>
      <c r="BD258" s="122"/>
      <c r="BE258" s="122"/>
    </row>
    <row r="259" ht="12.0" customHeight="1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2"/>
      <c r="BB259" s="122"/>
      <c r="BC259" s="122"/>
      <c r="BD259" s="122"/>
      <c r="BE259" s="122"/>
    </row>
    <row r="260" ht="12.0" customHeight="1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  <c r="AB260" s="122"/>
      <c r="AC260" s="122"/>
      <c r="AD260" s="122"/>
      <c r="AE260" s="122"/>
      <c r="AF260" s="122"/>
      <c r="AG260" s="122"/>
      <c r="AH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2"/>
      <c r="BB260" s="122"/>
      <c r="BC260" s="122"/>
      <c r="BD260" s="122"/>
      <c r="BE260" s="122"/>
    </row>
    <row r="261" ht="12.0" customHeight="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  <c r="AB261" s="122"/>
      <c r="AC261" s="122"/>
      <c r="AD261" s="122"/>
      <c r="AE261" s="122"/>
      <c r="AF261" s="122"/>
      <c r="AG261" s="122"/>
      <c r="AH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2"/>
      <c r="BB261" s="122"/>
      <c r="BC261" s="122"/>
      <c r="BD261" s="122"/>
      <c r="BE261" s="122"/>
    </row>
    <row r="262" ht="12.0" customHeight="1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  <c r="AB262" s="122"/>
      <c r="AC262" s="122"/>
      <c r="AD262" s="122"/>
      <c r="AE262" s="122"/>
      <c r="AF262" s="122"/>
      <c r="AG262" s="122"/>
      <c r="AH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2"/>
      <c r="BB262" s="122"/>
      <c r="BC262" s="122"/>
      <c r="BD262" s="122"/>
      <c r="BE262" s="122"/>
    </row>
    <row r="263" ht="12.0" customHeight="1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  <c r="AB263" s="122"/>
      <c r="AC263" s="122"/>
      <c r="AD263" s="122"/>
      <c r="AE263" s="122"/>
      <c r="AF263" s="122"/>
      <c r="AG263" s="122"/>
      <c r="AH263" s="122"/>
      <c r="AI263" s="122"/>
      <c r="AJ263" s="122"/>
      <c r="AK263" s="122"/>
      <c r="AL263" s="122"/>
      <c r="AM263" s="122"/>
      <c r="AN263" s="122"/>
      <c r="AO263" s="122"/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2"/>
      <c r="BB263" s="122"/>
      <c r="BC263" s="122"/>
      <c r="BD263" s="122"/>
      <c r="BE263" s="122"/>
    </row>
    <row r="264" ht="12.0" customHeight="1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  <c r="AB264" s="122"/>
      <c r="AC264" s="122"/>
      <c r="AD264" s="122"/>
      <c r="AE264" s="122"/>
      <c r="AF264" s="122"/>
      <c r="AG264" s="122"/>
      <c r="AH264" s="122"/>
      <c r="AI264" s="122"/>
      <c r="AJ264" s="122"/>
      <c r="AK264" s="122"/>
      <c r="AL264" s="122"/>
      <c r="AM264" s="122"/>
      <c r="AN264" s="122"/>
      <c r="AO264" s="122"/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2"/>
      <c r="BB264" s="122"/>
      <c r="BC264" s="122"/>
      <c r="BD264" s="122"/>
      <c r="BE264" s="122"/>
    </row>
    <row r="265" ht="12.0" customHeight="1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  <c r="AB265" s="122"/>
      <c r="AC265" s="122"/>
      <c r="AD265" s="122"/>
      <c r="AE265" s="122"/>
      <c r="AF265" s="122"/>
      <c r="AG265" s="122"/>
      <c r="AH265" s="122"/>
      <c r="AI265" s="122"/>
      <c r="AJ265" s="122"/>
      <c r="AK265" s="122"/>
      <c r="AL265" s="122"/>
      <c r="AM265" s="122"/>
      <c r="AN265" s="122"/>
      <c r="AO265" s="122"/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2"/>
      <c r="BB265" s="122"/>
      <c r="BC265" s="122"/>
      <c r="BD265" s="122"/>
      <c r="BE265" s="122"/>
    </row>
    <row r="266" ht="12.0" customHeight="1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  <c r="AB266" s="122"/>
      <c r="AC266" s="122"/>
      <c r="AD266" s="122"/>
      <c r="AE266" s="122"/>
      <c r="AF266" s="122"/>
      <c r="AG266" s="122"/>
      <c r="AH266" s="122"/>
      <c r="AI266" s="122"/>
      <c r="AJ266" s="122"/>
      <c r="AK266" s="122"/>
      <c r="AL266" s="122"/>
      <c r="AM266" s="122"/>
      <c r="AN266" s="122"/>
      <c r="AO266" s="122"/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2"/>
      <c r="BB266" s="122"/>
      <c r="BC266" s="122"/>
      <c r="BD266" s="122"/>
      <c r="BE266" s="122"/>
    </row>
    <row r="267" ht="12.0" customHeight="1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  <c r="AB267" s="122"/>
      <c r="AC267" s="122"/>
      <c r="AD267" s="122"/>
      <c r="AE267" s="122"/>
      <c r="AF267" s="122"/>
      <c r="AG267" s="122"/>
      <c r="AH267" s="122"/>
      <c r="AI267" s="122"/>
      <c r="AJ267" s="122"/>
      <c r="AK267" s="122"/>
      <c r="AL267" s="122"/>
      <c r="AM267" s="122"/>
      <c r="AN267" s="122"/>
      <c r="AO267" s="122"/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2"/>
      <c r="BB267" s="122"/>
      <c r="BC267" s="122"/>
      <c r="BD267" s="122"/>
      <c r="BE267" s="122"/>
    </row>
    <row r="268" ht="12.0" customHeight="1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  <c r="AB268" s="122"/>
      <c r="AC268" s="122"/>
      <c r="AD268" s="122"/>
      <c r="AE268" s="122"/>
      <c r="AF268" s="122"/>
      <c r="AG268" s="122"/>
      <c r="AH268" s="122"/>
      <c r="AI268" s="122"/>
      <c r="AJ268" s="122"/>
      <c r="AK268" s="122"/>
      <c r="AL268" s="122"/>
      <c r="AM268" s="122"/>
      <c r="AN268" s="122"/>
      <c r="AO268" s="122"/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2"/>
      <c r="BB268" s="122"/>
      <c r="BC268" s="122"/>
      <c r="BD268" s="122"/>
      <c r="BE268" s="122"/>
    </row>
    <row r="269" ht="12.0" customHeight="1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  <c r="AB269" s="122"/>
      <c r="AC269" s="122"/>
      <c r="AD269" s="122"/>
      <c r="AE269" s="122"/>
      <c r="AF269" s="122"/>
      <c r="AG269" s="122"/>
      <c r="AH269" s="122"/>
      <c r="AI269" s="122"/>
      <c r="AJ269" s="122"/>
      <c r="AK269" s="122"/>
      <c r="AL269" s="122"/>
      <c r="AM269" s="122"/>
      <c r="AN269" s="122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2"/>
      <c r="BB269" s="122"/>
      <c r="BC269" s="122"/>
      <c r="BD269" s="122"/>
      <c r="BE269" s="122"/>
    </row>
    <row r="270" ht="12.0" customHeight="1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  <c r="AB270" s="122"/>
      <c r="AC270" s="122"/>
      <c r="AD270" s="122"/>
      <c r="AE270" s="122"/>
      <c r="AF270" s="122"/>
      <c r="AG270" s="122"/>
      <c r="AH270" s="122"/>
      <c r="AI270" s="122"/>
      <c r="AJ270" s="122"/>
      <c r="AK270" s="122"/>
      <c r="AL270" s="122"/>
      <c r="AM270" s="122"/>
      <c r="AN270" s="122"/>
      <c r="AO270" s="122"/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2"/>
      <c r="BB270" s="122"/>
      <c r="BC270" s="122"/>
      <c r="BD270" s="122"/>
      <c r="BE270" s="122"/>
    </row>
    <row r="271" ht="12.0" customHeight="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  <c r="AB271" s="122"/>
      <c r="AC271" s="122"/>
      <c r="AD271" s="122"/>
      <c r="AE271" s="122"/>
      <c r="AF271" s="122"/>
      <c r="AG271" s="122"/>
      <c r="AH271" s="122"/>
      <c r="AI271" s="122"/>
      <c r="AJ271" s="122"/>
      <c r="AK271" s="122"/>
      <c r="AL271" s="122"/>
      <c r="AM271" s="122"/>
      <c r="AN271" s="122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2"/>
      <c r="BB271" s="122"/>
      <c r="BC271" s="122"/>
      <c r="BD271" s="122"/>
      <c r="BE271" s="122"/>
    </row>
    <row r="272" ht="12.0" customHeight="1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  <c r="AB272" s="122"/>
      <c r="AC272" s="122"/>
      <c r="AD272" s="122"/>
      <c r="AE272" s="122"/>
      <c r="AF272" s="122"/>
      <c r="AG272" s="122"/>
      <c r="AH272" s="122"/>
      <c r="AI272" s="122"/>
      <c r="AJ272" s="122"/>
      <c r="AK272" s="122"/>
      <c r="AL272" s="122"/>
      <c r="AM272" s="122"/>
      <c r="AN272" s="122"/>
      <c r="AO272" s="122"/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2"/>
      <c r="BB272" s="122"/>
      <c r="BC272" s="122"/>
      <c r="BD272" s="122"/>
      <c r="BE272" s="122"/>
    </row>
    <row r="273" ht="12.0" customHeight="1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  <c r="AB273" s="122"/>
      <c r="AC273" s="122"/>
      <c r="AD273" s="122"/>
      <c r="AE273" s="122"/>
      <c r="AF273" s="122"/>
      <c r="AG273" s="122"/>
      <c r="AH273" s="122"/>
      <c r="AI273" s="122"/>
      <c r="AJ273" s="122"/>
      <c r="AK273" s="122"/>
      <c r="AL273" s="122"/>
      <c r="AM273" s="122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2"/>
      <c r="BB273" s="122"/>
      <c r="BC273" s="122"/>
      <c r="BD273" s="122"/>
      <c r="BE273" s="122"/>
    </row>
    <row r="274" ht="12.0" customHeight="1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  <c r="AB274" s="122"/>
      <c r="AC274" s="122"/>
      <c r="AD274" s="122"/>
      <c r="AE274" s="122"/>
      <c r="AF274" s="122"/>
      <c r="AG274" s="122"/>
      <c r="AH274" s="122"/>
      <c r="AI274" s="122"/>
      <c r="AJ274" s="122"/>
      <c r="AK274" s="122"/>
      <c r="AL274" s="122"/>
      <c r="AM274" s="122"/>
      <c r="AN274" s="122"/>
      <c r="AO274" s="122"/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2"/>
      <c r="BB274" s="122"/>
      <c r="BC274" s="122"/>
      <c r="BD274" s="122"/>
      <c r="BE274" s="122"/>
    </row>
    <row r="275" ht="12.0" customHeight="1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2"/>
      <c r="BB275" s="122"/>
      <c r="BC275" s="122"/>
      <c r="BD275" s="122"/>
      <c r="BE275" s="122"/>
    </row>
    <row r="276" ht="12.0" customHeight="1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  <c r="AB276" s="122"/>
      <c r="AC276" s="122"/>
      <c r="AD276" s="122"/>
      <c r="AE276" s="122"/>
      <c r="AF276" s="122"/>
      <c r="AG276" s="122"/>
      <c r="AH276" s="122"/>
      <c r="AI276" s="122"/>
      <c r="AJ276" s="122"/>
      <c r="AK276" s="122"/>
      <c r="AL276" s="122"/>
      <c r="AM276" s="122"/>
      <c r="AN276" s="122"/>
      <c r="AO276" s="122"/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2"/>
      <c r="BB276" s="122"/>
      <c r="BC276" s="122"/>
      <c r="BD276" s="122"/>
      <c r="BE276" s="122"/>
    </row>
    <row r="277" ht="12.0" customHeight="1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  <c r="AB277" s="122"/>
      <c r="AC277" s="122"/>
      <c r="AD277" s="122"/>
      <c r="AE277" s="122"/>
      <c r="AF277" s="122"/>
      <c r="AG277" s="122"/>
      <c r="AH277" s="122"/>
      <c r="AI277" s="122"/>
      <c r="AJ277" s="122"/>
      <c r="AK277" s="122"/>
      <c r="AL277" s="122"/>
      <c r="AM277" s="122"/>
      <c r="AN277" s="122"/>
      <c r="AO277" s="122"/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2"/>
      <c r="BB277" s="122"/>
      <c r="BC277" s="122"/>
      <c r="BD277" s="122"/>
      <c r="BE277" s="122"/>
    </row>
    <row r="278" ht="12.0" customHeight="1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  <c r="AB278" s="122"/>
      <c r="AC278" s="122"/>
      <c r="AD278" s="122"/>
      <c r="AE278" s="122"/>
      <c r="AF278" s="122"/>
      <c r="AG278" s="122"/>
      <c r="AH278" s="122"/>
      <c r="AI278" s="122"/>
      <c r="AJ278" s="122"/>
      <c r="AK278" s="122"/>
      <c r="AL278" s="122"/>
      <c r="AM278" s="122"/>
      <c r="AN278" s="122"/>
      <c r="AO278" s="122"/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2"/>
      <c r="BB278" s="122"/>
      <c r="BC278" s="122"/>
      <c r="BD278" s="122"/>
      <c r="BE278" s="122"/>
    </row>
    <row r="279" ht="12.0" customHeight="1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  <c r="AB279" s="122"/>
      <c r="AC279" s="122"/>
      <c r="AD279" s="122"/>
      <c r="AE279" s="122"/>
      <c r="AF279" s="122"/>
      <c r="AG279" s="122"/>
      <c r="AH279" s="122"/>
      <c r="AI279" s="122"/>
      <c r="AJ279" s="122"/>
      <c r="AK279" s="122"/>
      <c r="AL279" s="122"/>
      <c r="AM279" s="122"/>
      <c r="AN279" s="122"/>
      <c r="AO279" s="122"/>
      <c r="AP279" s="122"/>
      <c r="AQ279" s="122"/>
      <c r="AR279" s="122"/>
      <c r="AS279" s="122"/>
      <c r="AT279" s="122"/>
      <c r="AU279" s="122"/>
      <c r="AV279" s="122"/>
      <c r="AW279" s="122"/>
      <c r="AX279" s="122"/>
      <c r="AY279" s="122"/>
      <c r="AZ279" s="122"/>
      <c r="BA279" s="122"/>
      <c r="BB279" s="122"/>
      <c r="BC279" s="122"/>
      <c r="BD279" s="122"/>
      <c r="BE279" s="122"/>
    </row>
    <row r="280" ht="12.0" customHeight="1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22"/>
      <c r="AJ280" s="122"/>
      <c r="AK280" s="122"/>
      <c r="AL280" s="122"/>
      <c r="AM280" s="122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2"/>
      <c r="BB280" s="122"/>
      <c r="BC280" s="122"/>
      <c r="BD280" s="122"/>
      <c r="BE280" s="122"/>
    </row>
    <row r="281" ht="12.0" customHeight="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  <c r="AB281" s="122"/>
      <c r="AC281" s="122"/>
      <c r="AD281" s="122"/>
      <c r="AE281" s="122"/>
      <c r="AF281" s="122"/>
      <c r="AG281" s="122"/>
      <c r="AH281" s="122"/>
      <c r="AI281" s="122"/>
      <c r="AJ281" s="122"/>
      <c r="AK281" s="122"/>
      <c r="AL281" s="122"/>
      <c r="AM281" s="122"/>
      <c r="AN281" s="122"/>
      <c r="AO281" s="122"/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2"/>
      <c r="BB281" s="122"/>
      <c r="BC281" s="122"/>
      <c r="BD281" s="122"/>
      <c r="BE281" s="122"/>
    </row>
    <row r="282" ht="12.0" customHeight="1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  <c r="AB282" s="122"/>
      <c r="AC282" s="122"/>
      <c r="AD282" s="122"/>
      <c r="AE282" s="122"/>
      <c r="AF282" s="122"/>
      <c r="AG282" s="122"/>
      <c r="AH282" s="122"/>
      <c r="AI282" s="122"/>
      <c r="AJ282" s="122"/>
      <c r="AK282" s="122"/>
      <c r="AL282" s="122"/>
      <c r="AM282" s="122"/>
      <c r="AN282" s="122"/>
      <c r="AO282" s="122"/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2"/>
      <c r="BB282" s="122"/>
      <c r="BC282" s="122"/>
      <c r="BD282" s="122"/>
      <c r="BE282" s="122"/>
    </row>
    <row r="283" ht="12.0" customHeight="1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  <c r="AB283" s="122"/>
      <c r="AC283" s="122"/>
      <c r="AD283" s="122"/>
      <c r="AE283" s="122"/>
      <c r="AF283" s="122"/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2"/>
      <c r="BB283" s="122"/>
      <c r="BC283" s="122"/>
      <c r="BD283" s="122"/>
      <c r="BE283" s="122"/>
    </row>
    <row r="284" ht="12.0" customHeight="1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  <c r="AB284" s="122"/>
      <c r="AC284" s="122"/>
      <c r="AD284" s="122"/>
      <c r="AE284" s="122"/>
      <c r="AF284" s="122"/>
      <c r="AG284" s="122"/>
      <c r="AH284" s="122"/>
      <c r="AI284" s="122"/>
      <c r="AJ284" s="122"/>
      <c r="AK284" s="122"/>
      <c r="AL284" s="122"/>
      <c r="AM284" s="122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2"/>
      <c r="BB284" s="122"/>
      <c r="BC284" s="122"/>
      <c r="BD284" s="122"/>
      <c r="BE284" s="122"/>
    </row>
    <row r="285" ht="12.0" customHeight="1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  <c r="AB285" s="122"/>
      <c r="AC285" s="122"/>
      <c r="AD285" s="122"/>
      <c r="AE285" s="122"/>
      <c r="AF285" s="122"/>
      <c r="AG285" s="122"/>
      <c r="AH285" s="122"/>
      <c r="AI285" s="122"/>
      <c r="AJ285" s="122"/>
      <c r="AK285" s="122"/>
      <c r="AL285" s="122"/>
      <c r="AM285" s="122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2"/>
      <c r="BB285" s="122"/>
      <c r="BC285" s="122"/>
      <c r="BD285" s="122"/>
      <c r="BE285" s="122"/>
    </row>
    <row r="286" ht="12.0" customHeight="1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  <c r="AB286" s="122"/>
      <c r="AC286" s="122"/>
      <c r="AD286" s="122"/>
      <c r="AE286" s="122"/>
      <c r="AF286" s="122"/>
      <c r="AG286" s="122"/>
      <c r="AH286" s="122"/>
      <c r="AI286" s="122"/>
      <c r="AJ286" s="122"/>
      <c r="AK286" s="122"/>
      <c r="AL286" s="122"/>
      <c r="AM286" s="122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2"/>
      <c r="BB286" s="122"/>
      <c r="BC286" s="122"/>
      <c r="BD286" s="122"/>
      <c r="BE286" s="122"/>
    </row>
    <row r="287" ht="12.0" customHeight="1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  <c r="AB287" s="122"/>
      <c r="AC287" s="122"/>
      <c r="AD287" s="122"/>
      <c r="AE287" s="122"/>
      <c r="AF287" s="122"/>
      <c r="AG287" s="122"/>
      <c r="AH287" s="122"/>
      <c r="AI287" s="122"/>
      <c r="AJ287" s="122"/>
      <c r="AK287" s="122"/>
      <c r="AL287" s="122"/>
      <c r="AM287" s="122"/>
      <c r="AN287" s="122"/>
      <c r="AO287" s="122"/>
      <c r="AP287" s="122"/>
      <c r="AQ287" s="122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2"/>
      <c r="BB287" s="122"/>
      <c r="BC287" s="122"/>
      <c r="BD287" s="122"/>
      <c r="BE287" s="122"/>
    </row>
    <row r="288" ht="12.0" customHeight="1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  <c r="AB288" s="122"/>
      <c r="AC288" s="122"/>
      <c r="AD288" s="122"/>
      <c r="AE288" s="122"/>
      <c r="AF288" s="122"/>
      <c r="AG288" s="122"/>
      <c r="AH288" s="122"/>
      <c r="AI288" s="122"/>
      <c r="AJ288" s="122"/>
      <c r="AK288" s="122"/>
      <c r="AL288" s="122"/>
      <c r="AM288" s="122"/>
      <c r="AN288" s="122"/>
      <c r="AO288" s="122"/>
      <c r="AP288" s="122"/>
      <c r="AQ288" s="122"/>
      <c r="AR288" s="122"/>
      <c r="AS288" s="122"/>
      <c r="AT288" s="122"/>
      <c r="AU288" s="122"/>
      <c r="AV288" s="122"/>
      <c r="AW288" s="122"/>
      <c r="AX288" s="122"/>
      <c r="AY288" s="122"/>
      <c r="AZ288" s="122"/>
      <c r="BA288" s="122"/>
      <c r="BB288" s="122"/>
      <c r="BC288" s="122"/>
      <c r="BD288" s="122"/>
      <c r="BE288" s="122"/>
    </row>
    <row r="289" ht="12.0" customHeight="1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  <c r="AB289" s="122"/>
      <c r="AC289" s="122"/>
      <c r="AD289" s="122"/>
      <c r="AE289" s="122"/>
      <c r="AF289" s="122"/>
      <c r="AG289" s="122"/>
      <c r="AH289" s="122"/>
      <c r="AI289" s="122"/>
      <c r="AJ289" s="122"/>
      <c r="AK289" s="122"/>
      <c r="AL289" s="122"/>
      <c r="AM289" s="122"/>
      <c r="AN289" s="122"/>
      <c r="AO289" s="122"/>
      <c r="AP289" s="122"/>
      <c r="AQ289" s="122"/>
      <c r="AR289" s="122"/>
      <c r="AS289" s="122"/>
      <c r="AT289" s="122"/>
      <c r="AU289" s="122"/>
      <c r="AV289" s="122"/>
      <c r="AW289" s="122"/>
      <c r="AX289" s="122"/>
      <c r="AY289" s="122"/>
      <c r="AZ289" s="122"/>
      <c r="BA289" s="122"/>
      <c r="BB289" s="122"/>
      <c r="BC289" s="122"/>
      <c r="BD289" s="122"/>
      <c r="BE289" s="122"/>
    </row>
    <row r="290" ht="12.0" customHeight="1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  <c r="AB290" s="122"/>
      <c r="AC290" s="122"/>
      <c r="AD290" s="122"/>
      <c r="AE290" s="122"/>
      <c r="AF290" s="122"/>
      <c r="AG290" s="122"/>
      <c r="AH290" s="122"/>
      <c r="AI290" s="122"/>
      <c r="AJ290" s="122"/>
      <c r="AK290" s="122"/>
      <c r="AL290" s="122"/>
      <c r="AM290" s="122"/>
      <c r="AN290" s="122"/>
      <c r="AO290" s="122"/>
      <c r="AP290" s="122"/>
      <c r="AQ290" s="122"/>
      <c r="AR290" s="122"/>
      <c r="AS290" s="122"/>
      <c r="AT290" s="122"/>
      <c r="AU290" s="122"/>
      <c r="AV290" s="122"/>
      <c r="AW290" s="122"/>
      <c r="AX290" s="122"/>
      <c r="AY290" s="122"/>
      <c r="AZ290" s="122"/>
      <c r="BA290" s="122"/>
      <c r="BB290" s="122"/>
      <c r="BC290" s="122"/>
      <c r="BD290" s="122"/>
      <c r="BE290" s="122"/>
    </row>
    <row r="291" ht="12.0" customHeight="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  <c r="AN291" s="122"/>
      <c r="AO291" s="122"/>
      <c r="AP291" s="122"/>
      <c r="AQ291" s="122"/>
      <c r="AR291" s="122"/>
      <c r="AS291" s="122"/>
      <c r="AT291" s="122"/>
      <c r="AU291" s="122"/>
      <c r="AV291" s="122"/>
      <c r="AW291" s="122"/>
      <c r="AX291" s="122"/>
      <c r="AY291" s="122"/>
      <c r="AZ291" s="122"/>
      <c r="BA291" s="122"/>
      <c r="BB291" s="122"/>
      <c r="BC291" s="122"/>
      <c r="BD291" s="122"/>
      <c r="BE291" s="122"/>
    </row>
    <row r="292" ht="12.0" customHeight="1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  <c r="AB292" s="122"/>
      <c r="AC292" s="122"/>
      <c r="AD292" s="122"/>
      <c r="AE292" s="122"/>
      <c r="AF292" s="122"/>
      <c r="AG292" s="122"/>
      <c r="AH292" s="122"/>
      <c r="AI292" s="122"/>
      <c r="AJ292" s="122"/>
      <c r="AK292" s="122"/>
      <c r="AL292" s="122"/>
      <c r="AM292" s="122"/>
      <c r="AN292" s="122"/>
      <c r="AO292" s="122"/>
      <c r="AP292" s="122"/>
      <c r="AQ292" s="122"/>
      <c r="AR292" s="122"/>
      <c r="AS292" s="122"/>
      <c r="AT292" s="122"/>
      <c r="AU292" s="122"/>
      <c r="AV292" s="122"/>
      <c r="AW292" s="122"/>
      <c r="AX292" s="122"/>
      <c r="AY292" s="122"/>
      <c r="AZ292" s="122"/>
      <c r="BA292" s="122"/>
      <c r="BB292" s="122"/>
      <c r="BC292" s="122"/>
      <c r="BD292" s="122"/>
      <c r="BE292" s="122"/>
    </row>
    <row r="293" ht="12.0" customHeight="1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  <c r="AB293" s="122"/>
      <c r="AC293" s="122"/>
      <c r="AD293" s="122"/>
      <c r="AE293" s="122"/>
      <c r="AF293" s="122"/>
      <c r="AG293" s="122"/>
      <c r="AH293" s="122"/>
      <c r="AI293" s="122"/>
      <c r="AJ293" s="122"/>
      <c r="AK293" s="122"/>
      <c r="AL293" s="122"/>
      <c r="AM293" s="122"/>
      <c r="AN293" s="122"/>
      <c r="AO293" s="122"/>
      <c r="AP293" s="122"/>
      <c r="AQ293" s="122"/>
      <c r="AR293" s="122"/>
      <c r="AS293" s="122"/>
      <c r="AT293" s="122"/>
      <c r="AU293" s="122"/>
      <c r="AV293" s="122"/>
      <c r="AW293" s="122"/>
      <c r="AX293" s="122"/>
      <c r="AY293" s="122"/>
      <c r="AZ293" s="122"/>
      <c r="BA293" s="122"/>
      <c r="BB293" s="122"/>
      <c r="BC293" s="122"/>
      <c r="BD293" s="122"/>
      <c r="BE293" s="122"/>
    </row>
    <row r="294" ht="12.0" customHeight="1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  <c r="AB294" s="122"/>
      <c r="AC294" s="122"/>
      <c r="AD294" s="122"/>
      <c r="AE294" s="122"/>
      <c r="AF294" s="122"/>
      <c r="AG294" s="122"/>
      <c r="AH294" s="122"/>
      <c r="AI294" s="122"/>
      <c r="AJ294" s="122"/>
      <c r="AK294" s="122"/>
      <c r="AL294" s="122"/>
      <c r="AM294" s="122"/>
      <c r="AN294" s="122"/>
      <c r="AO294" s="122"/>
      <c r="AP294" s="122"/>
      <c r="AQ294" s="122"/>
      <c r="AR294" s="122"/>
      <c r="AS294" s="122"/>
      <c r="AT294" s="122"/>
      <c r="AU294" s="122"/>
      <c r="AV294" s="122"/>
      <c r="AW294" s="122"/>
      <c r="AX294" s="122"/>
      <c r="AY294" s="122"/>
      <c r="AZ294" s="122"/>
      <c r="BA294" s="122"/>
      <c r="BB294" s="122"/>
      <c r="BC294" s="122"/>
      <c r="BD294" s="122"/>
      <c r="BE294" s="122"/>
    </row>
    <row r="295" ht="12.0" customHeight="1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  <c r="AB295" s="122"/>
      <c r="AC295" s="122"/>
      <c r="AD295" s="122"/>
      <c r="AE295" s="122"/>
      <c r="AF295" s="122"/>
      <c r="AG295" s="122"/>
      <c r="AH295" s="122"/>
      <c r="AI295" s="122"/>
      <c r="AJ295" s="122"/>
      <c r="AK295" s="122"/>
      <c r="AL295" s="122"/>
      <c r="AM295" s="122"/>
      <c r="AN295" s="122"/>
      <c r="AO295" s="122"/>
      <c r="AP295" s="122"/>
      <c r="AQ295" s="122"/>
      <c r="AR295" s="122"/>
      <c r="AS295" s="122"/>
      <c r="AT295" s="122"/>
      <c r="AU295" s="122"/>
      <c r="AV295" s="122"/>
      <c r="AW295" s="122"/>
      <c r="AX295" s="122"/>
      <c r="AY295" s="122"/>
      <c r="AZ295" s="122"/>
      <c r="BA295" s="122"/>
      <c r="BB295" s="122"/>
      <c r="BC295" s="122"/>
      <c r="BD295" s="122"/>
      <c r="BE295" s="122"/>
    </row>
    <row r="296" ht="12.0" customHeight="1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  <c r="AB296" s="122"/>
      <c r="AC296" s="122"/>
      <c r="AD296" s="122"/>
      <c r="AE296" s="122"/>
      <c r="AF296" s="122"/>
      <c r="AG296" s="122"/>
      <c r="AH296" s="122"/>
      <c r="AI296" s="122"/>
      <c r="AJ296" s="122"/>
      <c r="AK296" s="122"/>
      <c r="AL296" s="122"/>
      <c r="AM296" s="122"/>
      <c r="AN296" s="122"/>
      <c r="AO296" s="122"/>
      <c r="AP296" s="122"/>
      <c r="AQ296" s="122"/>
      <c r="AR296" s="122"/>
      <c r="AS296" s="122"/>
      <c r="AT296" s="122"/>
      <c r="AU296" s="122"/>
      <c r="AV296" s="122"/>
      <c r="AW296" s="122"/>
      <c r="AX296" s="122"/>
      <c r="AY296" s="122"/>
      <c r="AZ296" s="122"/>
      <c r="BA296" s="122"/>
      <c r="BB296" s="122"/>
      <c r="BC296" s="122"/>
      <c r="BD296" s="122"/>
      <c r="BE296" s="122"/>
    </row>
    <row r="297" ht="12.0" customHeight="1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  <c r="AB297" s="122"/>
      <c r="AC297" s="122"/>
      <c r="AD297" s="122"/>
      <c r="AE297" s="122"/>
      <c r="AF297" s="122"/>
      <c r="AG297" s="122"/>
      <c r="AH297" s="122"/>
      <c r="AI297" s="122"/>
      <c r="AJ297" s="122"/>
      <c r="AK297" s="122"/>
      <c r="AL297" s="122"/>
      <c r="AM297" s="122"/>
      <c r="AN297" s="122"/>
      <c r="AO297" s="122"/>
      <c r="AP297" s="122"/>
      <c r="AQ297" s="122"/>
      <c r="AR297" s="122"/>
      <c r="AS297" s="122"/>
      <c r="AT297" s="122"/>
      <c r="AU297" s="122"/>
      <c r="AV297" s="122"/>
      <c r="AW297" s="122"/>
      <c r="AX297" s="122"/>
      <c r="AY297" s="122"/>
      <c r="AZ297" s="122"/>
      <c r="BA297" s="122"/>
      <c r="BB297" s="122"/>
      <c r="BC297" s="122"/>
      <c r="BD297" s="122"/>
      <c r="BE297" s="122"/>
    </row>
    <row r="298" ht="12.0" customHeight="1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  <c r="AB298" s="122"/>
      <c r="AC298" s="122"/>
      <c r="AD298" s="122"/>
      <c r="AE298" s="122"/>
      <c r="AF298" s="122"/>
      <c r="AG298" s="122"/>
      <c r="AH298" s="122"/>
      <c r="AI298" s="122"/>
      <c r="AJ298" s="122"/>
      <c r="AK298" s="122"/>
      <c r="AL298" s="122"/>
      <c r="AM298" s="122"/>
      <c r="AN298" s="122"/>
      <c r="AO298" s="122"/>
      <c r="AP298" s="122"/>
      <c r="AQ298" s="122"/>
      <c r="AR298" s="122"/>
      <c r="AS298" s="122"/>
      <c r="AT298" s="122"/>
      <c r="AU298" s="122"/>
      <c r="AV298" s="122"/>
      <c r="AW298" s="122"/>
      <c r="AX298" s="122"/>
      <c r="AY298" s="122"/>
      <c r="AZ298" s="122"/>
      <c r="BA298" s="122"/>
      <c r="BB298" s="122"/>
      <c r="BC298" s="122"/>
      <c r="BD298" s="122"/>
      <c r="BE298" s="122"/>
    </row>
    <row r="299" ht="12.0" customHeight="1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  <c r="AB299" s="122"/>
      <c r="AC299" s="122"/>
      <c r="AD299" s="122"/>
      <c r="AE299" s="122"/>
      <c r="AF299" s="122"/>
      <c r="AG299" s="122"/>
      <c r="AH299" s="122"/>
      <c r="AI299" s="122"/>
      <c r="AJ299" s="122"/>
      <c r="AK299" s="122"/>
      <c r="AL299" s="122"/>
      <c r="AM299" s="122"/>
      <c r="AN299" s="122"/>
      <c r="AO299" s="122"/>
      <c r="AP299" s="122"/>
      <c r="AQ299" s="122"/>
      <c r="AR299" s="122"/>
      <c r="AS299" s="122"/>
      <c r="AT299" s="122"/>
      <c r="AU299" s="122"/>
      <c r="AV299" s="122"/>
      <c r="AW299" s="122"/>
      <c r="AX299" s="122"/>
      <c r="AY299" s="122"/>
      <c r="AZ299" s="122"/>
      <c r="BA299" s="122"/>
      <c r="BB299" s="122"/>
      <c r="BC299" s="122"/>
      <c r="BD299" s="122"/>
      <c r="BE299" s="122"/>
    </row>
    <row r="300" ht="12.0" customHeight="1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  <c r="AB300" s="122"/>
      <c r="AC300" s="122"/>
      <c r="AD300" s="122"/>
      <c r="AE300" s="122"/>
      <c r="AF300" s="122"/>
      <c r="AG300" s="122"/>
      <c r="AH300" s="122"/>
      <c r="AI300" s="122"/>
      <c r="AJ300" s="122"/>
      <c r="AK300" s="122"/>
      <c r="AL300" s="122"/>
      <c r="AM300" s="122"/>
      <c r="AN300" s="122"/>
      <c r="AO300" s="122"/>
      <c r="AP300" s="122"/>
      <c r="AQ300" s="122"/>
      <c r="AR300" s="122"/>
      <c r="AS300" s="122"/>
      <c r="AT300" s="122"/>
      <c r="AU300" s="122"/>
      <c r="AV300" s="122"/>
      <c r="AW300" s="122"/>
      <c r="AX300" s="122"/>
      <c r="AY300" s="122"/>
      <c r="AZ300" s="122"/>
      <c r="BA300" s="122"/>
      <c r="BB300" s="122"/>
      <c r="BC300" s="122"/>
      <c r="BD300" s="122"/>
      <c r="BE300" s="122"/>
    </row>
    <row r="301" ht="12.0" customHeight="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  <c r="AB301" s="122"/>
      <c r="AC301" s="122"/>
      <c r="AD301" s="122"/>
      <c r="AE301" s="122"/>
      <c r="AF301" s="122"/>
      <c r="AG301" s="122"/>
      <c r="AH301" s="122"/>
      <c r="AI301" s="122"/>
      <c r="AJ301" s="122"/>
      <c r="AK301" s="122"/>
      <c r="AL301" s="122"/>
      <c r="AM301" s="122"/>
      <c r="AN301" s="122"/>
      <c r="AO301" s="122"/>
      <c r="AP301" s="122"/>
      <c r="AQ301" s="122"/>
      <c r="AR301" s="122"/>
      <c r="AS301" s="122"/>
      <c r="AT301" s="122"/>
      <c r="AU301" s="122"/>
      <c r="AV301" s="122"/>
      <c r="AW301" s="122"/>
      <c r="AX301" s="122"/>
      <c r="AY301" s="122"/>
      <c r="AZ301" s="122"/>
      <c r="BA301" s="122"/>
      <c r="BB301" s="122"/>
      <c r="BC301" s="122"/>
      <c r="BD301" s="122"/>
      <c r="BE301" s="122"/>
    </row>
    <row r="302" ht="12.0" customHeight="1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  <c r="AB302" s="122"/>
      <c r="AC302" s="122"/>
      <c r="AD302" s="122"/>
      <c r="AE302" s="122"/>
      <c r="AF302" s="122"/>
      <c r="AG302" s="122"/>
      <c r="AH302" s="122"/>
      <c r="AI302" s="122"/>
      <c r="AJ302" s="122"/>
      <c r="AK302" s="122"/>
      <c r="AL302" s="122"/>
      <c r="AM302" s="122"/>
      <c r="AN302" s="122"/>
      <c r="AO302" s="122"/>
      <c r="AP302" s="122"/>
      <c r="AQ302" s="122"/>
      <c r="AR302" s="122"/>
      <c r="AS302" s="122"/>
      <c r="AT302" s="122"/>
      <c r="AU302" s="122"/>
      <c r="AV302" s="122"/>
      <c r="AW302" s="122"/>
      <c r="AX302" s="122"/>
      <c r="AY302" s="122"/>
      <c r="AZ302" s="122"/>
      <c r="BA302" s="122"/>
      <c r="BB302" s="122"/>
      <c r="BC302" s="122"/>
      <c r="BD302" s="122"/>
      <c r="BE302" s="122"/>
    </row>
    <row r="303" ht="12.0" customHeight="1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  <c r="AB303" s="122"/>
      <c r="AC303" s="122"/>
      <c r="AD303" s="122"/>
      <c r="AE303" s="122"/>
      <c r="AF303" s="122"/>
      <c r="AG303" s="122"/>
      <c r="AH303" s="122"/>
      <c r="AI303" s="122"/>
      <c r="AJ303" s="122"/>
      <c r="AK303" s="122"/>
      <c r="AL303" s="122"/>
      <c r="AM303" s="122"/>
      <c r="AN303" s="122"/>
      <c r="AO303" s="122"/>
      <c r="AP303" s="122"/>
      <c r="AQ303" s="122"/>
      <c r="AR303" s="122"/>
      <c r="AS303" s="122"/>
      <c r="AT303" s="122"/>
      <c r="AU303" s="122"/>
      <c r="AV303" s="122"/>
      <c r="AW303" s="122"/>
      <c r="AX303" s="122"/>
      <c r="AY303" s="122"/>
      <c r="AZ303" s="122"/>
      <c r="BA303" s="122"/>
      <c r="BB303" s="122"/>
      <c r="BC303" s="122"/>
      <c r="BD303" s="122"/>
      <c r="BE303" s="122"/>
    </row>
    <row r="304" ht="12.0" customHeight="1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  <c r="AB304" s="122"/>
      <c r="AC304" s="122"/>
      <c r="AD304" s="122"/>
      <c r="AE304" s="122"/>
      <c r="AF304" s="122"/>
      <c r="AG304" s="122"/>
      <c r="AH304" s="122"/>
      <c r="AI304" s="122"/>
      <c r="AJ304" s="122"/>
      <c r="AK304" s="122"/>
      <c r="AL304" s="122"/>
      <c r="AM304" s="122"/>
      <c r="AN304" s="122"/>
      <c r="AO304" s="122"/>
      <c r="AP304" s="122"/>
      <c r="AQ304" s="122"/>
      <c r="AR304" s="122"/>
      <c r="AS304" s="122"/>
      <c r="AT304" s="122"/>
      <c r="AU304" s="122"/>
      <c r="AV304" s="122"/>
      <c r="AW304" s="122"/>
      <c r="AX304" s="122"/>
      <c r="AY304" s="122"/>
      <c r="AZ304" s="122"/>
      <c r="BA304" s="122"/>
      <c r="BB304" s="122"/>
      <c r="BC304" s="122"/>
      <c r="BD304" s="122"/>
      <c r="BE304" s="122"/>
    </row>
    <row r="305" ht="12.0" customHeight="1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  <c r="AB305" s="122"/>
      <c r="AC305" s="122"/>
      <c r="AD305" s="122"/>
      <c r="AE305" s="122"/>
      <c r="AF305" s="122"/>
      <c r="AG305" s="122"/>
      <c r="AH305" s="122"/>
      <c r="AI305" s="122"/>
      <c r="AJ305" s="122"/>
      <c r="AK305" s="122"/>
      <c r="AL305" s="122"/>
      <c r="AM305" s="122"/>
      <c r="AN305" s="122"/>
      <c r="AO305" s="122"/>
      <c r="AP305" s="122"/>
      <c r="AQ305" s="122"/>
      <c r="AR305" s="122"/>
      <c r="AS305" s="122"/>
      <c r="AT305" s="122"/>
      <c r="AU305" s="122"/>
      <c r="AV305" s="122"/>
      <c r="AW305" s="122"/>
      <c r="AX305" s="122"/>
      <c r="AY305" s="122"/>
      <c r="AZ305" s="122"/>
      <c r="BA305" s="122"/>
      <c r="BB305" s="122"/>
      <c r="BC305" s="122"/>
      <c r="BD305" s="122"/>
      <c r="BE305" s="122"/>
    </row>
    <row r="306" ht="12.0" customHeight="1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  <c r="AB306" s="122"/>
      <c r="AC306" s="122"/>
      <c r="AD306" s="122"/>
      <c r="AE306" s="122"/>
      <c r="AF306" s="122"/>
      <c r="AG306" s="122"/>
      <c r="AH306" s="122"/>
      <c r="AI306" s="122"/>
      <c r="AJ306" s="122"/>
      <c r="AK306" s="122"/>
      <c r="AL306" s="122"/>
      <c r="AM306" s="122"/>
      <c r="AN306" s="122"/>
      <c r="AO306" s="122"/>
      <c r="AP306" s="122"/>
      <c r="AQ306" s="122"/>
      <c r="AR306" s="122"/>
      <c r="AS306" s="122"/>
      <c r="AT306" s="122"/>
      <c r="AU306" s="122"/>
      <c r="AV306" s="122"/>
      <c r="AW306" s="122"/>
      <c r="AX306" s="122"/>
      <c r="AY306" s="122"/>
      <c r="AZ306" s="122"/>
      <c r="BA306" s="122"/>
      <c r="BB306" s="122"/>
      <c r="BC306" s="122"/>
      <c r="BD306" s="122"/>
      <c r="BE306" s="122"/>
    </row>
    <row r="307" ht="12.0" customHeight="1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  <c r="AB307" s="122"/>
      <c r="AC307" s="122"/>
      <c r="AD307" s="122"/>
      <c r="AE307" s="122"/>
      <c r="AF307" s="122"/>
      <c r="AG307" s="122"/>
      <c r="AH307" s="122"/>
      <c r="AI307" s="122"/>
      <c r="AJ307" s="122"/>
      <c r="AK307" s="122"/>
      <c r="AL307" s="122"/>
      <c r="AM307" s="122"/>
      <c r="AN307" s="122"/>
      <c r="AO307" s="122"/>
      <c r="AP307" s="122"/>
      <c r="AQ307" s="122"/>
      <c r="AR307" s="122"/>
      <c r="AS307" s="122"/>
      <c r="AT307" s="122"/>
      <c r="AU307" s="122"/>
      <c r="AV307" s="122"/>
      <c r="AW307" s="122"/>
      <c r="AX307" s="122"/>
      <c r="AY307" s="122"/>
      <c r="AZ307" s="122"/>
      <c r="BA307" s="122"/>
      <c r="BB307" s="122"/>
      <c r="BC307" s="122"/>
      <c r="BD307" s="122"/>
      <c r="BE307" s="122"/>
    </row>
    <row r="308" ht="12.0" customHeight="1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  <c r="AB308" s="122"/>
      <c r="AC308" s="122"/>
      <c r="AD308" s="122"/>
      <c r="AE308" s="122"/>
      <c r="AF308" s="122"/>
      <c r="AG308" s="122"/>
      <c r="AH308" s="122"/>
      <c r="AI308" s="122"/>
      <c r="AJ308" s="122"/>
      <c r="AK308" s="122"/>
      <c r="AL308" s="122"/>
      <c r="AM308" s="122"/>
      <c r="AN308" s="122"/>
      <c r="AO308" s="122"/>
      <c r="AP308" s="122"/>
      <c r="AQ308" s="122"/>
      <c r="AR308" s="122"/>
      <c r="AS308" s="122"/>
      <c r="AT308" s="122"/>
      <c r="AU308" s="122"/>
      <c r="AV308" s="122"/>
      <c r="AW308" s="122"/>
      <c r="AX308" s="122"/>
      <c r="AY308" s="122"/>
      <c r="AZ308" s="122"/>
      <c r="BA308" s="122"/>
      <c r="BB308" s="122"/>
      <c r="BC308" s="122"/>
      <c r="BD308" s="122"/>
      <c r="BE308" s="122"/>
    </row>
    <row r="309" ht="12.0" customHeight="1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  <c r="AB309" s="122"/>
      <c r="AC309" s="122"/>
      <c r="AD309" s="122"/>
      <c r="AE309" s="122"/>
      <c r="AF309" s="122"/>
      <c r="AG309" s="122"/>
      <c r="AH309" s="122"/>
      <c r="AI309" s="122"/>
      <c r="AJ309" s="122"/>
      <c r="AK309" s="122"/>
      <c r="AL309" s="122"/>
      <c r="AM309" s="122"/>
      <c r="AN309" s="122"/>
      <c r="AO309" s="122"/>
      <c r="AP309" s="122"/>
      <c r="AQ309" s="122"/>
      <c r="AR309" s="122"/>
      <c r="AS309" s="122"/>
      <c r="AT309" s="122"/>
      <c r="AU309" s="122"/>
      <c r="AV309" s="122"/>
      <c r="AW309" s="122"/>
      <c r="AX309" s="122"/>
      <c r="AY309" s="122"/>
      <c r="AZ309" s="122"/>
      <c r="BA309" s="122"/>
      <c r="BB309" s="122"/>
      <c r="BC309" s="122"/>
      <c r="BD309" s="122"/>
      <c r="BE309" s="122"/>
    </row>
    <row r="310" ht="12.0" customHeight="1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  <c r="AB310" s="122"/>
      <c r="AC310" s="122"/>
      <c r="AD310" s="122"/>
      <c r="AE310" s="122"/>
      <c r="AF310" s="122"/>
      <c r="AG310" s="122"/>
      <c r="AH310" s="122"/>
      <c r="AI310" s="122"/>
      <c r="AJ310" s="122"/>
      <c r="AK310" s="122"/>
      <c r="AL310" s="122"/>
      <c r="AM310" s="122"/>
      <c r="AN310" s="122"/>
      <c r="AO310" s="122"/>
      <c r="AP310" s="122"/>
      <c r="AQ310" s="122"/>
      <c r="AR310" s="122"/>
      <c r="AS310" s="122"/>
      <c r="AT310" s="122"/>
      <c r="AU310" s="122"/>
      <c r="AV310" s="122"/>
      <c r="AW310" s="122"/>
      <c r="AX310" s="122"/>
      <c r="AY310" s="122"/>
      <c r="AZ310" s="122"/>
      <c r="BA310" s="122"/>
      <c r="BB310" s="122"/>
      <c r="BC310" s="122"/>
      <c r="BD310" s="122"/>
      <c r="BE310" s="122"/>
    </row>
    <row r="311" ht="12.0" customHeight="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  <c r="AB311" s="122"/>
      <c r="AC311" s="122"/>
      <c r="AD311" s="122"/>
      <c r="AE311" s="122"/>
      <c r="AF311" s="122"/>
      <c r="AG311" s="122"/>
      <c r="AH311" s="122"/>
      <c r="AI311" s="122"/>
      <c r="AJ311" s="122"/>
      <c r="AK311" s="122"/>
      <c r="AL311" s="122"/>
      <c r="AM311" s="122"/>
      <c r="AN311" s="122"/>
      <c r="AO311" s="122"/>
      <c r="AP311" s="122"/>
      <c r="AQ311" s="122"/>
      <c r="AR311" s="122"/>
      <c r="AS311" s="122"/>
      <c r="AT311" s="122"/>
      <c r="AU311" s="122"/>
      <c r="AV311" s="122"/>
      <c r="AW311" s="122"/>
      <c r="AX311" s="122"/>
      <c r="AY311" s="122"/>
      <c r="AZ311" s="122"/>
      <c r="BA311" s="122"/>
      <c r="BB311" s="122"/>
      <c r="BC311" s="122"/>
      <c r="BD311" s="122"/>
      <c r="BE311" s="122"/>
    </row>
    <row r="312" ht="12.0" customHeight="1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  <c r="AB312" s="122"/>
      <c r="AC312" s="122"/>
      <c r="AD312" s="122"/>
      <c r="AE312" s="122"/>
      <c r="AF312" s="122"/>
      <c r="AG312" s="122"/>
      <c r="AH312" s="122"/>
      <c r="AI312" s="122"/>
      <c r="AJ312" s="122"/>
      <c r="AK312" s="122"/>
      <c r="AL312" s="122"/>
      <c r="AM312" s="122"/>
      <c r="AN312" s="122"/>
      <c r="AO312" s="122"/>
      <c r="AP312" s="122"/>
      <c r="AQ312" s="122"/>
      <c r="AR312" s="122"/>
      <c r="AS312" s="122"/>
      <c r="AT312" s="122"/>
      <c r="AU312" s="122"/>
      <c r="AV312" s="122"/>
      <c r="AW312" s="122"/>
      <c r="AX312" s="122"/>
      <c r="AY312" s="122"/>
      <c r="AZ312" s="122"/>
      <c r="BA312" s="122"/>
      <c r="BB312" s="122"/>
      <c r="BC312" s="122"/>
      <c r="BD312" s="122"/>
      <c r="BE312" s="122"/>
    </row>
    <row r="313" ht="12.0" customHeight="1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  <c r="AB313" s="122"/>
      <c r="AC313" s="122"/>
      <c r="AD313" s="122"/>
      <c r="AE313" s="122"/>
      <c r="AF313" s="122"/>
      <c r="AG313" s="122"/>
      <c r="AH313" s="122"/>
      <c r="AI313" s="122"/>
      <c r="AJ313" s="122"/>
      <c r="AK313" s="122"/>
      <c r="AL313" s="122"/>
      <c r="AM313" s="122"/>
      <c r="AN313" s="122"/>
      <c r="AO313" s="122"/>
      <c r="AP313" s="122"/>
      <c r="AQ313" s="122"/>
      <c r="AR313" s="122"/>
      <c r="AS313" s="122"/>
      <c r="AT313" s="122"/>
      <c r="AU313" s="122"/>
      <c r="AV313" s="122"/>
      <c r="AW313" s="122"/>
      <c r="AX313" s="122"/>
      <c r="AY313" s="122"/>
      <c r="AZ313" s="122"/>
      <c r="BA313" s="122"/>
      <c r="BB313" s="122"/>
      <c r="BC313" s="122"/>
      <c r="BD313" s="122"/>
      <c r="BE313" s="122"/>
    </row>
    <row r="314" ht="12.0" customHeight="1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  <c r="AB314" s="122"/>
      <c r="AC314" s="122"/>
      <c r="AD314" s="122"/>
      <c r="AE314" s="122"/>
      <c r="AF314" s="122"/>
      <c r="AG314" s="122"/>
      <c r="AH314" s="122"/>
      <c r="AI314" s="122"/>
      <c r="AJ314" s="122"/>
      <c r="AK314" s="122"/>
      <c r="AL314" s="122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122"/>
      <c r="AY314" s="122"/>
      <c r="AZ314" s="122"/>
      <c r="BA314" s="122"/>
      <c r="BB314" s="122"/>
      <c r="BC314" s="122"/>
      <c r="BD314" s="122"/>
      <c r="BE314" s="122"/>
    </row>
    <row r="315" ht="12.0" customHeight="1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  <c r="AB315" s="122"/>
      <c r="AC315" s="122"/>
      <c r="AD315" s="122"/>
      <c r="AE315" s="122"/>
      <c r="AF315" s="122"/>
      <c r="AG315" s="122"/>
      <c r="AH315" s="122"/>
      <c r="AI315" s="122"/>
      <c r="AJ315" s="122"/>
      <c r="AK315" s="122"/>
      <c r="AL315" s="122"/>
      <c r="AM315" s="122"/>
      <c r="AN315" s="122"/>
      <c r="AO315" s="122"/>
      <c r="AP315" s="122"/>
      <c r="AQ315" s="122"/>
      <c r="AR315" s="122"/>
      <c r="AS315" s="122"/>
      <c r="AT315" s="122"/>
      <c r="AU315" s="122"/>
      <c r="AV315" s="122"/>
      <c r="AW315" s="122"/>
      <c r="AX315" s="122"/>
      <c r="AY315" s="122"/>
      <c r="AZ315" s="122"/>
      <c r="BA315" s="122"/>
      <c r="BB315" s="122"/>
      <c r="BC315" s="122"/>
      <c r="BD315" s="122"/>
      <c r="BE315" s="122"/>
    </row>
    <row r="316" ht="12.0" customHeight="1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  <c r="AB316" s="122"/>
      <c r="AC316" s="122"/>
      <c r="AD316" s="122"/>
      <c r="AE316" s="122"/>
      <c r="AF316" s="122"/>
      <c r="AG316" s="122"/>
      <c r="AH316" s="122"/>
      <c r="AI316" s="122"/>
      <c r="AJ316" s="122"/>
      <c r="AK316" s="122"/>
      <c r="AL316" s="122"/>
      <c r="AM316" s="122"/>
      <c r="AN316" s="122"/>
      <c r="AO316" s="122"/>
      <c r="AP316" s="122"/>
      <c r="AQ316" s="122"/>
      <c r="AR316" s="122"/>
      <c r="AS316" s="122"/>
      <c r="AT316" s="122"/>
      <c r="AU316" s="122"/>
      <c r="AV316" s="122"/>
      <c r="AW316" s="122"/>
      <c r="AX316" s="122"/>
      <c r="AY316" s="122"/>
      <c r="AZ316" s="122"/>
      <c r="BA316" s="122"/>
      <c r="BB316" s="122"/>
      <c r="BC316" s="122"/>
      <c r="BD316" s="122"/>
      <c r="BE316" s="122"/>
    </row>
    <row r="317" ht="12.0" customHeight="1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  <c r="AB317" s="122"/>
      <c r="AC317" s="122"/>
      <c r="AD317" s="122"/>
      <c r="AE317" s="122"/>
      <c r="AF317" s="122"/>
      <c r="AG317" s="122"/>
      <c r="AH317" s="122"/>
      <c r="AI317" s="122"/>
      <c r="AJ317" s="122"/>
      <c r="AK317" s="122"/>
      <c r="AL317" s="122"/>
      <c r="AM317" s="122"/>
      <c r="AN317" s="122"/>
      <c r="AO317" s="122"/>
      <c r="AP317" s="122"/>
      <c r="AQ317" s="122"/>
      <c r="AR317" s="122"/>
      <c r="AS317" s="122"/>
      <c r="AT317" s="122"/>
      <c r="AU317" s="122"/>
      <c r="AV317" s="122"/>
      <c r="AW317" s="122"/>
      <c r="AX317" s="122"/>
      <c r="AY317" s="122"/>
      <c r="AZ317" s="122"/>
      <c r="BA317" s="122"/>
      <c r="BB317" s="122"/>
      <c r="BC317" s="122"/>
      <c r="BD317" s="122"/>
      <c r="BE317" s="122"/>
    </row>
    <row r="318" ht="12.0" customHeight="1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  <c r="AB318" s="122"/>
      <c r="AC318" s="122"/>
      <c r="AD318" s="122"/>
      <c r="AE318" s="122"/>
      <c r="AF318" s="122"/>
      <c r="AG318" s="122"/>
      <c r="AH318" s="122"/>
      <c r="AI318" s="122"/>
      <c r="AJ318" s="122"/>
      <c r="AK318" s="122"/>
      <c r="AL318" s="122"/>
      <c r="AM318" s="122"/>
      <c r="AN318" s="122"/>
      <c r="AO318" s="122"/>
      <c r="AP318" s="122"/>
      <c r="AQ318" s="122"/>
      <c r="AR318" s="122"/>
      <c r="AS318" s="122"/>
      <c r="AT318" s="122"/>
      <c r="AU318" s="122"/>
      <c r="AV318" s="122"/>
      <c r="AW318" s="122"/>
      <c r="AX318" s="122"/>
      <c r="AY318" s="122"/>
      <c r="AZ318" s="122"/>
      <c r="BA318" s="122"/>
      <c r="BB318" s="122"/>
      <c r="BC318" s="122"/>
      <c r="BD318" s="122"/>
      <c r="BE318" s="122"/>
    </row>
    <row r="319" ht="12.0" customHeight="1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</row>
    <row r="320" ht="12.0" customHeight="1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  <c r="AU320" s="122"/>
      <c r="AV320" s="122"/>
      <c r="AW320" s="122"/>
      <c r="AX320" s="122"/>
      <c r="AY320" s="122"/>
      <c r="AZ320" s="122"/>
      <c r="BA320" s="122"/>
      <c r="BB320" s="122"/>
      <c r="BC320" s="122"/>
      <c r="BD320" s="122"/>
      <c r="BE320" s="122"/>
    </row>
    <row r="321" ht="12.0" customHeight="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  <c r="AB321" s="122"/>
      <c r="AC321" s="122"/>
      <c r="AD321" s="122"/>
      <c r="AE321" s="122"/>
      <c r="AF321" s="122"/>
      <c r="AG321" s="122"/>
      <c r="AH321" s="122"/>
      <c r="AI321" s="122"/>
      <c r="AJ321" s="122"/>
      <c r="AK321" s="122"/>
      <c r="AL321" s="122"/>
      <c r="AM321" s="122"/>
      <c r="AN321" s="122"/>
      <c r="AO321" s="122"/>
      <c r="AP321" s="122"/>
      <c r="AQ321" s="122"/>
      <c r="AR321" s="122"/>
      <c r="AS321" s="122"/>
      <c r="AT321" s="122"/>
      <c r="AU321" s="122"/>
      <c r="AV321" s="122"/>
      <c r="AW321" s="122"/>
      <c r="AX321" s="122"/>
      <c r="AY321" s="122"/>
      <c r="AZ321" s="122"/>
      <c r="BA321" s="122"/>
      <c r="BB321" s="122"/>
      <c r="BC321" s="122"/>
      <c r="BD321" s="122"/>
      <c r="BE321" s="122"/>
    </row>
    <row r="322" ht="12.0" customHeight="1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  <c r="AB322" s="122"/>
      <c r="AC322" s="122"/>
      <c r="AD322" s="122"/>
      <c r="AE322" s="122"/>
      <c r="AF322" s="122"/>
      <c r="AG322" s="122"/>
      <c r="AH322" s="122"/>
      <c r="AI322" s="122"/>
      <c r="AJ322" s="122"/>
      <c r="AK322" s="122"/>
      <c r="AL322" s="122"/>
      <c r="AM322" s="122"/>
      <c r="AN322" s="122"/>
      <c r="AO322" s="122"/>
      <c r="AP322" s="122"/>
      <c r="AQ322" s="122"/>
      <c r="AR322" s="122"/>
      <c r="AS322" s="122"/>
      <c r="AT322" s="122"/>
      <c r="AU322" s="122"/>
      <c r="AV322" s="122"/>
      <c r="AW322" s="122"/>
      <c r="AX322" s="122"/>
      <c r="AY322" s="122"/>
      <c r="AZ322" s="122"/>
      <c r="BA322" s="122"/>
      <c r="BB322" s="122"/>
      <c r="BC322" s="122"/>
      <c r="BD322" s="122"/>
      <c r="BE322" s="122"/>
    </row>
    <row r="323" ht="12.0" customHeight="1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  <c r="AB323" s="122"/>
      <c r="AC323" s="122"/>
      <c r="AD323" s="122"/>
      <c r="AE323" s="122"/>
      <c r="AF323" s="122"/>
      <c r="AG323" s="122"/>
      <c r="AH323" s="122"/>
      <c r="AI323" s="122"/>
      <c r="AJ323" s="122"/>
      <c r="AK323" s="122"/>
      <c r="AL323" s="122"/>
      <c r="AM323" s="122"/>
      <c r="AN323" s="122"/>
      <c r="AO323" s="122"/>
      <c r="AP323" s="122"/>
      <c r="AQ323" s="122"/>
      <c r="AR323" s="122"/>
      <c r="AS323" s="122"/>
      <c r="AT323" s="122"/>
      <c r="AU323" s="122"/>
      <c r="AV323" s="122"/>
      <c r="AW323" s="122"/>
      <c r="AX323" s="122"/>
      <c r="AY323" s="122"/>
      <c r="AZ323" s="122"/>
      <c r="BA323" s="122"/>
      <c r="BB323" s="122"/>
      <c r="BC323" s="122"/>
      <c r="BD323" s="122"/>
      <c r="BE323" s="122"/>
    </row>
    <row r="324" ht="12.0" customHeight="1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  <c r="AB324" s="122"/>
      <c r="AC324" s="122"/>
      <c r="AD324" s="122"/>
      <c r="AE324" s="122"/>
      <c r="AF324" s="122"/>
      <c r="AG324" s="122"/>
      <c r="AH324" s="122"/>
      <c r="AI324" s="122"/>
      <c r="AJ324" s="122"/>
      <c r="AK324" s="122"/>
      <c r="AL324" s="122"/>
      <c r="AM324" s="122"/>
      <c r="AN324" s="122"/>
      <c r="AO324" s="122"/>
      <c r="AP324" s="122"/>
      <c r="AQ324" s="122"/>
      <c r="AR324" s="122"/>
      <c r="AS324" s="122"/>
      <c r="AT324" s="122"/>
      <c r="AU324" s="122"/>
      <c r="AV324" s="122"/>
      <c r="AW324" s="122"/>
      <c r="AX324" s="122"/>
      <c r="AY324" s="122"/>
      <c r="AZ324" s="122"/>
      <c r="BA324" s="122"/>
      <c r="BB324" s="122"/>
      <c r="BC324" s="122"/>
      <c r="BD324" s="122"/>
      <c r="BE324" s="122"/>
    </row>
    <row r="325" ht="12.0" customHeight="1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  <c r="AB325" s="122"/>
      <c r="AC325" s="122"/>
      <c r="AD325" s="122"/>
      <c r="AE325" s="122"/>
      <c r="AF325" s="122"/>
      <c r="AG325" s="122"/>
      <c r="AH325" s="122"/>
      <c r="AI325" s="122"/>
      <c r="AJ325" s="122"/>
      <c r="AK325" s="122"/>
      <c r="AL325" s="122"/>
      <c r="AM325" s="122"/>
      <c r="AN325" s="122"/>
      <c r="AO325" s="122"/>
      <c r="AP325" s="122"/>
      <c r="AQ325" s="122"/>
      <c r="AR325" s="122"/>
      <c r="AS325" s="122"/>
      <c r="AT325" s="122"/>
      <c r="AU325" s="122"/>
      <c r="AV325" s="122"/>
      <c r="AW325" s="122"/>
      <c r="AX325" s="122"/>
      <c r="AY325" s="122"/>
      <c r="AZ325" s="122"/>
      <c r="BA325" s="122"/>
      <c r="BB325" s="122"/>
      <c r="BC325" s="122"/>
      <c r="BD325" s="122"/>
      <c r="BE325" s="122"/>
    </row>
    <row r="326" ht="12.0" customHeight="1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  <c r="AB326" s="122"/>
      <c r="AC326" s="122"/>
      <c r="AD326" s="122"/>
      <c r="AE326" s="122"/>
      <c r="AF326" s="122"/>
      <c r="AG326" s="122"/>
      <c r="AH326" s="122"/>
      <c r="AI326" s="122"/>
      <c r="AJ326" s="122"/>
      <c r="AK326" s="122"/>
      <c r="AL326" s="122"/>
      <c r="AM326" s="122"/>
      <c r="AN326" s="122"/>
      <c r="AO326" s="122"/>
      <c r="AP326" s="122"/>
      <c r="AQ326" s="122"/>
      <c r="AR326" s="122"/>
      <c r="AS326" s="122"/>
      <c r="AT326" s="122"/>
      <c r="AU326" s="122"/>
      <c r="AV326" s="122"/>
      <c r="AW326" s="122"/>
      <c r="AX326" s="122"/>
      <c r="AY326" s="122"/>
      <c r="AZ326" s="122"/>
      <c r="BA326" s="122"/>
      <c r="BB326" s="122"/>
      <c r="BC326" s="122"/>
      <c r="BD326" s="122"/>
      <c r="BE326" s="122"/>
    </row>
    <row r="327" ht="12.0" customHeight="1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  <c r="AB327" s="122"/>
      <c r="AC327" s="122"/>
      <c r="AD327" s="122"/>
      <c r="AE327" s="122"/>
      <c r="AF327" s="122"/>
      <c r="AG327" s="122"/>
      <c r="AH327" s="122"/>
      <c r="AI327" s="122"/>
      <c r="AJ327" s="122"/>
      <c r="AK327" s="122"/>
      <c r="AL327" s="122"/>
      <c r="AM327" s="122"/>
      <c r="AN327" s="122"/>
      <c r="AO327" s="122"/>
      <c r="AP327" s="122"/>
      <c r="AQ327" s="122"/>
      <c r="AR327" s="122"/>
      <c r="AS327" s="122"/>
      <c r="AT327" s="122"/>
      <c r="AU327" s="122"/>
      <c r="AV327" s="122"/>
      <c r="AW327" s="122"/>
      <c r="AX327" s="122"/>
      <c r="AY327" s="122"/>
      <c r="AZ327" s="122"/>
      <c r="BA327" s="122"/>
      <c r="BB327" s="122"/>
      <c r="BC327" s="122"/>
      <c r="BD327" s="122"/>
      <c r="BE327" s="122"/>
    </row>
    <row r="328" ht="12.0" customHeight="1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  <c r="AB328" s="122"/>
      <c r="AC328" s="122"/>
      <c r="AD328" s="122"/>
      <c r="AE328" s="122"/>
      <c r="AF328" s="122"/>
      <c r="AG328" s="122"/>
      <c r="AH328" s="122"/>
      <c r="AI328" s="122"/>
      <c r="AJ328" s="122"/>
      <c r="AK328" s="122"/>
      <c r="AL328" s="122"/>
      <c r="AM328" s="122"/>
      <c r="AN328" s="122"/>
      <c r="AO328" s="122"/>
      <c r="AP328" s="122"/>
      <c r="AQ328" s="122"/>
      <c r="AR328" s="122"/>
      <c r="AS328" s="122"/>
      <c r="AT328" s="122"/>
      <c r="AU328" s="122"/>
      <c r="AV328" s="122"/>
      <c r="AW328" s="122"/>
      <c r="AX328" s="122"/>
      <c r="AY328" s="122"/>
      <c r="AZ328" s="122"/>
      <c r="BA328" s="122"/>
      <c r="BB328" s="122"/>
      <c r="BC328" s="122"/>
      <c r="BD328" s="122"/>
      <c r="BE328" s="122"/>
    </row>
    <row r="329" ht="12.0" customHeight="1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  <c r="AB329" s="122"/>
      <c r="AC329" s="122"/>
      <c r="AD329" s="122"/>
      <c r="AE329" s="122"/>
      <c r="AF329" s="122"/>
      <c r="AG329" s="122"/>
      <c r="AH329" s="122"/>
      <c r="AI329" s="122"/>
      <c r="AJ329" s="122"/>
      <c r="AK329" s="122"/>
      <c r="AL329" s="122"/>
      <c r="AM329" s="122"/>
      <c r="AN329" s="122"/>
      <c r="AO329" s="122"/>
      <c r="AP329" s="122"/>
      <c r="AQ329" s="122"/>
      <c r="AR329" s="122"/>
      <c r="AS329" s="122"/>
      <c r="AT329" s="122"/>
      <c r="AU329" s="122"/>
      <c r="AV329" s="122"/>
      <c r="AW329" s="122"/>
      <c r="AX329" s="122"/>
      <c r="AY329" s="122"/>
      <c r="AZ329" s="122"/>
      <c r="BA329" s="122"/>
      <c r="BB329" s="122"/>
      <c r="BC329" s="122"/>
      <c r="BD329" s="122"/>
      <c r="BE329" s="122"/>
    </row>
    <row r="330" ht="12.0" customHeight="1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  <c r="AB330" s="122"/>
      <c r="AC330" s="122"/>
      <c r="AD330" s="122"/>
      <c r="AE330" s="122"/>
      <c r="AF330" s="122"/>
      <c r="AG330" s="122"/>
      <c r="AH330" s="122"/>
      <c r="AI330" s="122"/>
      <c r="AJ330" s="122"/>
      <c r="AK330" s="122"/>
      <c r="AL330" s="122"/>
      <c r="AM330" s="122"/>
      <c r="AN330" s="122"/>
      <c r="AO330" s="122"/>
      <c r="AP330" s="122"/>
      <c r="AQ330" s="122"/>
      <c r="AR330" s="122"/>
      <c r="AS330" s="122"/>
      <c r="AT330" s="122"/>
      <c r="AU330" s="122"/>
      <c r="AV330" s="122"/>
      <c r="AW330" s="122"/>
      <c r="AX330" s="122"/>
      <c r="AY330" s="122"/>
      <c r="AZ330" s="122"/>
      <c r="BA330" s="122"/>
      <c r="BB330" s="122"/>
      <c r="BC330" s="122"/>
      <c r="BD330" s="122"/>
      <c r="BE330" s="122"/>
    </row>
    <row r="331" ht="12.0" customHeight="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  <c r="AB331" s="122"/>
      <c r="AC331" s="122"/>
      <c r="AD331" s="122"/>
      <c r="AE331" s="122"/>
      <c r="AF331" s="122"/>
      <c r="AG331" s="122"/>
      <c r="AH331" s="122"/>
      <c r="AI331" s="122"/>
      <c r="AJ331" s="122"/>
      <c r="AK331" s="122"/>
      <c r="AL331" s="122"/>
      <c r="AM331" s="122"/>
      <c r="AN331" s="122"/>
      <c r="AO331" s="122"/>
      <c r="AP331" s="122"/>
      <c r="AQ331" s="122"/>
      <c r="AR331" s="122"/>
      <c r="AS331" s="122"/>
      <c r="AT331" s="122"/>
      <c r="AU331" s="122"/>
      <c r="AV331" s="122"/>
      <c r="AW331" s="122"/>
      <c r="AX331" s="122"/>
      <c r="AY331" s="122"/>
      <c r="AZ331" s="122"/>
      <c r="BA331" s="122"/>
      <c r="BB331" s="122"/>
      <c r="BC331" s="122"/>
      <c r="BD331" s="122"/>
      <c r="BE331" s="122"/>
    </row>
    <row r="332" ht="12.0" customHeight="1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  <c r="AB332" s="122"/>
      <c r="AC332" s="122"/>
      <c r="AD332" s="122"/>
      <c r="AE332" s="122"/>
      <c r="AF332" s="122"/>
      <c r="AG332" s="122"/>
      <c r="AH332" s="122"/>
      <c r="AI332" s="122"/>
      <c r="AJ332" s="122"/>
      <c r="AK332" s="122"/>
      <c r="AL332" s="122"/>
      <c r="AM332" s="122"/>
      <c r="AN332" s="122"/>
      <c r="AO332" s="122"/>
      <c r="AP332" s="122"/>
      <c r="AQ332" s="122"/>
      <c r="AR332" s="122"/>
      <c r="AS332" s="122"/>
      <c r="AT332" s="122"/>
      <c r="AU332" s="122"/>
      <c r="AV332" s="122"/>
      <c r="AW332" s="122"/>
      <c r="AX332" s="122"/>
      <c r="AY332" s="122"/>
      <c r="AZ332" s="122"/>
      <c r="BA332" s="122"/>
      <c r="BB332" s="122"/>
      <c r="BC332" s="122"/>
      <c r="BD332" s="122"/>
      <c r="BE332" s="122"/>
    </row>
    <row r="333" ht="12.0" customHeight="1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  <c r="AB333" s="122"/>
      <c r="AC333" s="122"/>
      <c r="AD333" s="122"/>
      <c r="AE333" s="122"/>
      <c r="AF333" s="122"/>
      <c r="AG333" s="122"/>
      <c r="AH333" s="122"/>
      <c r="AI333" s="122"/>
      <c r="AJ333" s="122"/>
      <c r="AK333" s="122"/>
      <c r="AL333" s="122"/>
      <c r="AM333" s="122"/>
      <c r="AN333" s="122"/>
      <c r="AO333" s="122"/>
      <c r="AP333" s="122"/>
      <c r="AQ333" s="122"/>
      <c r="AR333" s="122"/>
      <c r="AS333" s="122"/>
      <c r="AT333" s="122"/>
      <c r="AU333" s="122"/>
      <c r="AV333" s="122"/>
      <c r="AW333" s="122"/>
      <c r="AX333" s="122"/>
      <c r="AY333" s="122"/>
      <c r="AZ333" s="122"/>
      <c r="BA333" s="122"/>
      <c r="BB333" s="122"/>
      <c r="BC333" s="122"/>
      <c r="BD333" s="122"/>
      <c r="BE333" s="122"/>
    </row>
    <row r="334" ht="12.0" customHeight="1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  <c r="AB334" s="122"/>
      <c r="AC334" s="122"/>
      <c r="AD334" s="122"/>
      <c r="AE334" s="122"/>
      <c r="AF334" s="122"/>
      <c r="AG334" s="122"/>
      <c r="AH334" s="122"/>
      <c r="AI334" s="122"/>
      <c r="AJ334" s="122"/>
      <c r="AK334" s="122"/>
      <c r="AL334" s="122"/>
      <c r="AM334" s="122"/>
      <c r="AN334" s="122"/>
      <c r="AO334" s="122"/>
      <c r="AP334" s="122"/>
      <c r="AQ334" s="122"/>
      <c r="AR334" s="122"/>
      <c r="AS334" s="122"/>
      <c r="AT334" s="122"/>
      <c r="AU334" s="122"/>
      <c r="AV334" s="122"/>
      <c r="AW334" s="122"/>
      <c r="AX334" s="122"/>
      <c r="AY334" s="122"/>
      <c r="AZ334" s="122"/>
      <c r="BA334" s="122"/>
      <c r="BB334" s="122"/>
      <c r="BC334" s="122"/>
      <c r="BD334" s="122"/>
      <c r="BE334" s="122"/>
    </row>
    <row r="335" ht="12.0" customHeight="1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  <c r="AB335" s="122"/>
      <c r="AC335" s="122"/>
      <c r="AD335" s="122"/>
      <c r="AE335" s="122"/>
      <c r="AF335" s="122"/>
      <c r="AG335" s="122"/>
      <c r="AH335" s="122"/>
      <c r="AI335" s="122"/>
      <c r="AJ335" s="122"/>
      <c r="AK335" s="122"/>
      <c r="AL335" s="122"/>
      <c r="AM335" s="122"/>
      <c r="AN335" s="122"/>
      <c r="AO335" s="122"/>
      <c r="AP335" s="122"/>
      <c r="AQ335" s="122"/>
      <c r="AR335" s="122"/>
      <c r="AS335" s="122"/>
      <c r="AT335" s="122"/>
      <c r="AU335" s="122"/>
      <c r="AV335" s="122"/>
      <c r="AW335" s="122"/>
      <c r="AX335" s="122"/>
      <c r="AY335" s="122"/>
      <c r="AZ335" s="122"/>
      <c r="BA335" s="122"/>
      <c r="BB335" s="122"/>
      <c r="BC335" s="122"/>
      <c r="BD335" s="122"/>
      <c r="BE335" s="122"/>
    </row>
    <row r="336" ht="12.0" customHeight="1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  <c r="AB336" s="122"/>
      <c r="AC336" s="122"/>
      <c r="AD336" s="122"/>
      <c r="AE336" s="122"/>
      <c r="AF336" s="122"/>
      <c r="AG336" s="122"/>
      <c r="AH336" s="122"/>
      <c r="AI336" s="122"/>
      <c r="AJ336" s="122"/>
      <c r="AK336" s="122"/>
      <c r="AL336" s="122"/>
      <c r="AM336" s="122"/>
      <c r="AN336" s="122"/>
      <c r="AO336" s="122"/>
      <c r="AP336" s="122"/>
      <c r="AQ336" s="122"/>
      <c r="AR336" s="122"/>
      <c r="AS336" s="122"/>
      <c r="AT336" s="122"/>
      <c r="AU336" s="122"/>
      <c r="AV336" s="122"/>
      <c r="AW336" s="122"/>
      <c r="AX336" s="122"/>
      <c r="AY336" s="122"/>
      <c r="AZ336" s="122"/>
      <c r="BA336" s="122"/>
      <c r="BB336" s="122"/>
      <c r="BC336" s="122"/>
      <c r="BD336" s="122"/>
      <c r="BE336" s="122"/>
    </row>
    <row r="337" ht="12.0" customHeight="1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  <c r="AB337" s="122"/>
      <c r="AC337" s="122"/>
      <c r="AD337" s="122"/>
      <c r="AE337" s="122"/>
      <c r="AF337" s="122"/>
      <c r="AG337" s="122"/>
      <c r="AH337" s="122"/>
      <c r="AI337" s="122"/>
      <c r="AJ337" s="122"/>
      <c r="AK337" s="122"/>
      <c r="AL337" s="122"/>
      <c r="AM337" s="122"/>
      <c r="AN337" s="122"/>
      <c r="AO337" s="122"/>
      <c r="AP337" s="122"/>
      <c r="AQ337" s="122"/>
      <c r="AR337" s="122"/>
      <c r="AS337" s="122"/>
      <c r="AT337" s="122"/>
      <c r="AU337" s="122"/>
      <c r="AV337" s="122"/>
      <c r="AW337" s="122"/>
      <c r="AX337" s="122"/>
      <c r="AY337" s="122"/>
      <c r="AZ337" s="122"/>
      <c r="BA337" s="122"/>
      <c r="BB337" s="122"/>
      <c r="BC337" s="122"/>
      <c r="BD337" s="122"/>
      <c r="BE337" s="122"/>
    </row>
    <row r="338" ht="12.0" customHeight="1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  <c r="AB338" s="122"/>
      <c r="AC338" s="122"/>
      <c r="AD338" s="122"/>
      <c r="AE338" s="122"/>
      <c r="AF338" s="122"/>
      <c r="AG338" s="122"/>
      <c r="AH338" s="122"/>
      <c r="AI338" s="122"/>
      <c r="AJ338" s="122"/>
      <c r="AK338" s="122"/>
      <c r="AL338" s="122"/>
      <c r="AM338" s="122"/>
      <c r="AN338" s="122"/>
      <c r="AO338" s="122"/>
      <c r="AP338" s="122"/>
      <c r="AQ338" s="122"/>
      <c r="AR338" s="122"/>
      <c r="AS338" s="122"/>
      <c r="AT338" s="122"/>
      <c r="AU338" s="122"/>
      <c r="AV338" s="122"/>
      <c r="AW338" s="122"/>
      <c r="AX338" s="122"/>
      <c r="AY338" s="122"/>
      <c r="AZ338" s="122"/>
      <c r="BA338" s="122"/>
      <c r="BB338" s="122"/>
      <c r="BC338" s="122"/>
      <c r="BD338" s="122"/>
      <c r="BE338" s="122"/>
    </row>
    <row r="339" ht="12.0" customHeight="1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  <c r="AB339" s="122"/>
      <c r="AC339" s="122"/>
      <c r="AD339" s="122"/>
      <c r="AE339" s="122"/>
      <c r="AF339" s="122"/>
      <c r="AG339" s="122"/>
      <c r="AH339" s="122"/>
      <c r="AI339" s="122"/>
      <c r="AJ339" s="122"/>
      <c r="AK339" s="122"/>
      <c r="AL339" s="122"/>
      <c r="AM339" s="122"/>
      <c r="AN339" s="122"/>
      <c r="AO339" s="122"/>
      <c r="AP339" s="122"/>
      <c r="AQ339" s="122"/>
      <c r="AR339" s="122"/>
      <c r="AS339" s="122"/>
      <c r="AT339" s="122"/>
      <c r="AU339" s="122"/>
      <c r="AV339" s="122"/>
      <c r="AW339" s="122"/>
      <c r="AX339" s="122"/>
      <c r="AY339" s="122"/>
      <c r="AZ339" s="122"/>
      <c r="BA339" s="122"/>
      <c r="BB339" s="122"/>
      <c r="BC339" s="122"/>
      <c r="BD339" s="122"/>
      <c r="BE339" s="122"/>
    </row>
    <row r="340" ht="12.0" customHeight="1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  <c r="AB340" s="122"/>
      <c r="AC340" s="122"/>
      <c r="AD340" s="122"/>
      <c r="AE340" s="122"/>
      <c r="AF340" s="122"/>
      <c r="AG340" s="122"/>
      <c r="AH340" s="122"/>
      <c r="AI340" s="122"/>
      <c r="AJ340" s="122"/>
      <c r="AK340" s="122"/>
      <c r="AL340" s="122"/>
      <c r="AM340" s="122"/>
      <c r="AN340" s="122"/>
      <c r="AO340" s="122"/>
      <c r="AP340" s="122"/>
      <c r="AQ340" s="122"/>
      <c r="AR340" s="122"/>
      <c r="AS340" s="122"/>
      <c r="AT340" s="122"/>
      <c r="AU340" s="122"/>
      <c r="AV340" s="122"/>
      <c r="AW340" s="122"/>
      <c r="AX340" s="122"/>
      <c r="AY340" s="122"/>
      <c r="AZ340" s="122"/>
      <c r="BA340" s="122"/>
      <c r="BB340" s="122"/>
      <c r="BC340" s="122"/>
      <c r="BD340" s="122"/>
      <c r="BE340" s="122"/>
    </row>
    <row r="341" ht="12.0" customHeight="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</row>
    <row r="342" ht="12.0" customHeight="1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  <c r="AB342" s="122"/>
      <c r="AC342" s="122"/>
      <c r="AD342" s="122"/>
      <c r="AE342" s="122"/>
      <c r="AF342" s="122"/>
      <c r="AG342" s="122"/>
      <c r="AH342" s="122"/>
      <c r="AI342" s="122"/>
      <c r="AJ342" s="122"/>
      <c r="AK342" s="122"/>
      <c r="AL342" s="122"/>
      <c r="AM342" s="122"/>
      <c r="AN342" s="122"/>
      <c r="AO342" s="122"/>
      <c r="AP342" s="122"/>
      <c r="AQ342" s="122"/>
      <c r="AR342" s="122"/>
      <c r="AS342" s="122"/>
      <c r="AT342" s="122"/>
      <c r="AU342" s="122"/>
      <c r="AV342" s="122"/>
      <c r="AW342" s="122"/>
      <c r="AX342" s="122"/>
      <c r="AY342" s="122"/>
      <c r="AZ342" s="122"/>
      <c r="BA342" s="122"/>
      <c r="BB342" s="122"/>
      <c r="BC342" s="122"/>
      <c r="BD342" s="122"/>
      <c r="BE342" s="122"/>
    </row>
    <row r="343" ht="12.0" customHeight="1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  <c r="AB343" s="122"/>
      <c r="AC343" s="122"/>
      <c r="AD343" s="122"/>
      <c r="AE343" s="122"/>
      <c r="AF343" s="122"/>
      <c r="AG343" s="122"/>
      <c r="AH343" s="122"/>
      <c r="AI343" s="122"/>
      <c r="AJ343" s="122"/>
      <c r="AK343" s="122"/>
      <c r="AL343" s="122"/>
      <c r="AM343" s="122"/>
      <c r="AN343" s="122"/>
      <c r="AO343" s="122"/>
      <c r="AP343" s="122"/>
      <c r="AQ343" s="122"/>
      <c r="AR343" s="122"/>
      <c r="AS343" s="122"/>
      <c r="AT343" s="122"/>
      <c r="AU343" s="122"/>
      <c r="AV343" s="122"/>
      <c r="AW343" s="122"/>
      <c r="AX343" s="122"/>
      <c r="AY343" s="122"/>
      <c r="AZ343" s="122"/>
      <c r="BA343" s="122"/>
      <c r="BB343" s="122"/>
      <c r="BC343" s="122"/>
      <c r="BD343" s="122"/>
      <c r="BE343" s="122"/>
    </row>
    <row r="344" ht="12.0" customHeight="1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  <c r="AB344" s="122"/>
      <c r="AC344" s="122"/>
      <c r="AD344" s="122"/>
      <c r="AE344" s="122"/>
      <c r="AF344" s="122"/>
      <c r="AG344" s="122"/>
      <c r="AH344" s="122"/>
      <c r="AI344" s="122"/>
      <c r="AJ344" s="122"/>
      <c r="AK344" s="122"/>
      <c r="AL344" s="122"/>
      <c r="AM344" s="122"/>
      <c r="AN344" s="122"/>
      <c r="AO344" s="122"/>
      <c r="AP344" s="122"/>
      <c r="AQ344" s="122"/>
      <c r="AR344" s="122"/>
      <c r="AS344" s="122"/>
      <c r="AT344" s="122"/>
      <c r="AU344" s="122"/>
      <c r="AV344" s="122"/>
      <c r="AW344" s="122"/>
      <c r="AX344" s="122"/>
      <c r="AY344" s="122"/>
      <c r="AZ344" s="122"/>
      <c r="BA344" s="122"/>
      <c r="BB344" s="122"/>
      <c r="BC344" s="122"/>
      <c r="BD344" s="122"/>
      <c r="BE344" s="122"/>
    </row>
    <row r="345" ht="12.0" customHeight="1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  <c r="AB345" s="122"/>
      <c r="AC345" s="122"/>
      <c r="AD345" s="122"/>
      <c r="AE345" s="122"/>
      <c r="AF345" s="122"/>
      <c r="AG345" s="122"/>
      <c r="AH345" s="122"/>
      <c r="AI345" s="122"/>
      <c r="AJ345" s="122"/>
      <c r="AK345" s="122"/>
      <c r="AL345" s="122"/>
      <c r="AM345" s="122"/>
      <c r="AN345" s="122"/>
      <c r="AO345" s="122"/>
      <c r="AP345" s="122"/>
      <c r="AQ345" s="122"/>
      <c r="AR345" s="122"/>
      <c r="AS345" s="122"/>
      <c r="AT345" s="122"/>
      <c r="AU345" s="122"/>
      <c r="AV345" s="122"/>
      <c r="AW345" s="122"/>
      <c r="AX345" s="122"/>
      <c r="AY345" s="122"/>
      <c r="AZ345" s="122"/>
      <c r="BA345" s="122"/>
      <c r="BB345" s="122"/>
      <c r="BC345" s="122"/>
      <c r="BD345" s="122"/>
      <c r="BE345" s="122"/>
    </row>
    <row r="346" ht="12.0" customHeight="1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  <c r="AB346" s="122"/>
      <c r="AC346" s="122"/>
      <c r="AD346" s="122"/>
      <c r="AE346" s="122"/>
      <c r="AF346" s="122"/>
      <c r="AG346" s="122"/>
      <c r="AH346" s="122"/>
      <c r="AI346" s="122"/>
      <c r="AJ346" s="122"/>
      <c r="AK346" s="122"/>
      <c r="AL346" s="122"/>
      <c r="AM346" s="122"/>
      <c r="AN346" s="122"/>
      <c r="AO346" s="122"/>
      <c r="AP346" s="122"/>
      <c r="AQ346" s="122"/>
      <c r="AR346" s="122"/>
      <c r="AS346" s="122"/>
      <c r="AT346" s="122"/>
      <c r="AU346" s="122"/>
      <c r="AV346" s="122"/>
      <c r="AW346" s="122"/>
      <c r="AX346" s="122"/>
      <c r="AY346" s="122"/>
      <c r="AZ346" s="122"/>
      <c r="BA346" s="122"/>
      <c r="BB346" s="122"/>
      <c r="BC346" s="122"/>
      <c r="BD346" s="122"/>
      <c r="BE346" s="122"/>
    </row>
    <row r="347" ht="12.0" customHeight="1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  <c r="AB347" s="122"/>
      <c r="AC347" s="122"/>
      <c r="AD347" s="122"/>
      <c r="AE347" s="122"/>
      <c r="AF347" s="122"/>
      <c r="AG347" s="122"/>
      <c r="AH347" s="122"/>
      <c r="AI347" s="122"/>
      <c r="AJ347" s="122"/>
      <c r="AK347" s="122"/>
      <c r="AL347" s="122"/>
      <c r="AM347" s="122"/>
      <c r="AN347" s="122"/>
      <c r="AO347" s="122"/>
      <c r="AP347" s="122"/>
      <c r="AQ347" s="122"/>
      <c r="AR347" s="122"/>
      <c r="AS347" s="122"/>
      <c r="AT347" s="122"/>
      <c r="AU347" s="122"/>
      <c r="AV347" s="122"/>
      <c r="AW347" s="122"/>
      <c r="AX347" s="122"/>
      <c r="AY347" s="122"/>
      <c r="AZ347" s="122"/>
      <c r="BA347" s="122"/>
      <c r="BB347" s="122"/>
      <c r="BC347" s="122"/>
      <c r="BD347" s="122"/>
      <c r="BE347" s="122"/>
    </row>
    <row r="348" ht="12.0" customHeight="1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  <c r="AB348" s="122"/>
      <c r="AC348" s="122"/>
      <c r="AD348" s="122"/>
      <c r="AE348" s="122"/>
      <c r="AF348" s="122"/>
      <c r="AG348" s="122"/>
      <c r="AH348" s="122"/>
      <c r="AI348" s="122"/>
      <c r="AJ348" s="122"/>
      <c r="AK348" s="122"/>
      <c r="AL348" s="122"/>
      <c r="AM348" s="122"/>
      <c r="AN348" s="122"/>
      <c r="AO348" s="122"/>
      <c r="AP348" s="122"/>
      <c r="AQ348" s="122"/>
      <c r="AR348" s="122"/>
      <c r="AS348" s="122"/>
      <c r="AT348" s="122"/>
      <c r="AU348" s="122"/>
      <c r="AV348" s="122"/>
      <c r="AW348" s="122"/>
      <c r="AX348" s="122"/>
      <c r="AY348" s="122"/>
      <c r="AZ348" s="122"/>
      <c r="BA348" s="122"/>
      <c r="BB348" s="122"/>
      <c r="BC348" s="122"/>
      <c r="BD348" s="122"/>
      <c r="BE348" s="122"/>
    </row>
    <row r="349" ht="12.0" customHeight="1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  <c r="AB349" s="122"/>
      <c r="AC349" s="122"/>
      <c r="AD349" s="122"/>
      <c r="AE349" s="122"/>
      <c r="AF349" s="122"/>
      <c r="AG349" s="122"/>
      <c r="AH349" s="122"/>
      <c r="AI349" s="122"/>
      <c r="AJ349" s="122"/>
      <c r="AK349" s="122"/>
      <c r="AL349" s="122"/>
      <c r="AM349" s="122"/>
      <c r="AN349" s="122"/>
      <c r="AO349" s="122"/>
      <c r="AP349" s="122"/>
      <c r="AQ349" s="122"/>
      <c r="AR349" s="122"/>
      <c r="AS349" s="122"/>
      <c r="AT349" s="122"/>
      <c r="AU349" s="122"/>
      <c r="AV349" s="122"/>
      <c r="AW349" s="122"/>
      <c r="AX349" s="122"/>
      <c r="AY349" s="122"/>
      <c r="AZ349" s="122"/>
      <c r="BA349" s="122"/>
      <c r="BB349" s="122"/>
      <c r="BC349" s="122"/>
      <c r="BD349" s="122"/>
      <c r="BE349" s="122"/>
    </row>
    <row r="350" ht="12.0" customHeight="1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  <c r="AB350" s="122"/>
      <c r="AC350" s="122"/>
      <c r="AD350" s="122"/>
      <c r="AE350" s="122"/>
      <c r="AF350" s="122"/>
      <c r="AG350" s="122"/>
      <c r="AH350" s="122"/>
      <c r="AI350" s="122"/>
      <c r="AJ350" s="122"/>
      <c r="AK350" s="122"/>
      <c r="AL350" s="122"/>
      <c r="AM350" s="122"/>
      <c r="AN350" s="122"/>
      <c r="AO350" s="122"/>
      <c r="AP350" s="122"/>
      <c r="AQ350" s="122"/>
      <c r="AR350" s="122"/>
      <c r="AS350" s="122"/>
      <c r="AT350" s="122"/>
      <c r="AU350" s="122"/>
      <c r="AV350" s="122"/>
      <c r="AW350" s="122"/>
      <c r="AX350" s="122"/>
      <c r="AY350" s="122"/>
      <c r="AZ350" s="122"/>
      <c r="BA350" s="122"/>
      <c r="BB350" s="122"/>
      <c r="BC350" s="122"/>
      <c r="BD350" s="122"/>
      <c r="BE350" s="122"/>
    </row>
    <row r="351" ht="12.0" customHeight="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  <c r="AB351" s="122"/>
      <c r="AC351" s="122"/>
      <c r="AD351" s="122"/>
      <c r="AE351" s="122"/>
      <c r="AF351" s="122"/>
      <c r="AG351" s="122"/>
      <c r="AH351" s="122"/>
      <c r="AI351" s="122"/>
      <c r="AJ351" s="122"/>
      <c r="AK351" s="122"/>
      <c r="AL351" s="122"/>
      <c r="AM351" s="122"/>
      <c r="AN351" s="122"/>
      <c r="AO351" s="122"/>
      <c r="AP351" s="122"/>
      <c r="AQ351" s="122"/>
      <c r="AR351" s="122"/>
      <c r="AS351" s="122"/>
      <c r="AT351" s="122"/>
      <c r="AU351" s="122"/>
      <c r="AV351" s="122"/>
      <c r="AW351" s="122"/>
      <c r="AX351" s="122"/>
      <c r="AY351" s="122"/>
      <c r="AZ351" s="122"/>
      <c r="BA351" s="122"/>
      <c r="BB351" s="122"/>
      <c r="BC351" s="122"/>
      <c r="BD351" s="122"/>
      <c r="BE351" s="122"/>
    </row>
    <row r="352" ht="12.0" customHeight="1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  <c r="AB352" s="122"/>
      <c r="AC352" s="122"/>
      <c r="AD352" s="122"/>
      <c r="AE352" s="122"/>
      <c r="AF352" s="122"/>
      <c r="AG352" s="122"/>
      <c r="AH352" s="122"/>
      <c r="AI352" s="122"/>
      <c r="AJ352" s="122"/>
      <c r="AK352" s="122"/>
      <c r="AL352" s="122"/>
      <c r="AM352" s="122"/>
      <c r="AN352" s="122"/>
      <c r="AO352" s="122"/>
      <c r="AP352" s="122"/>
      <c r="AQ352" s="122"/>
      <c r="AR352" s="122"/>
      <c r="AS352" s="122"/>
      <c r="AT352" s="122"/>
      <c r="AU352" s="122"/>
      <c r="AV352" s="122"/>
      <c r="AW352" s="122"/>
      <c r="AX352" s="122"/>
      <c r="AY352" s="122"/>
      <c r="AZ352" s="122"/>
      <c r="BA352" s="122"/>
      <c r="BB352" s="122"/>
      <c r="BC352" s="122"/>
      <c r="BD352" s="122"/>
      <c r="BE352" s="122"/>
    </row>
    <row r="353" ht="12.0" customHeight="1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  <c r="AB353" s="122"/>
      <c r="AC353" s="122"/>
      <c r="AD353" s="122"/>
      <c r="AE353" s="122"/>
      <c r="AF353" s="122"/>
      <c r="AG353" s="122"/>
      <c r="AH353" s="122"/>
      <c r="AI353" s="122"/>
      <c r="AJ353" s="122"/>
      <c r="AK353" s="122"/>
      <c r="AL353" s="122"/>
      <c r="AM353" s="122"/>
      <c r="AN353" s="122"/>
      <c r="AO353" s="122"/>
      <c r="AP353" s="122"/>
      <c r="AQ353" s="122"/>
      <c r="AR353" s="122"/>
      <c r="AS353" s="122"/>
      <c r="AT353" s="122"/>
      <c r="AU353" s="122"/>
      <c r="AV353" s="122"/>
      <c r="AW353" s="122"/>
      <c r="AX353" s="122"/>
      <c r="AY353" s="122"/>
      <c r="AZ353" s="122"/>
      <c r="BA353" s="122"/>
      <c r="BB353" s="122"/>
      <c r="BC353" s="122"/>
      <c r="BD353" s="122"/>
      <c r="BE353" s="122"/>
    </row>
    <row r="354" ht="12.0" customHeight="1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  <c r="AB354" s="122"/>
      <c r="AC354" s="122"/>
      <c r="AD354" s="122"/>
      <c r="AE354" s="122"/>
      <c r="AF354" s="122"/>
      <c r="AG354" s="122"/>
      <c r="AH354" s="122"/>
      <c r="AI354" s="122"/>
      <c r="AJ354" s="122"/>
      <c r="AK354" s="122"/>
      <c r="AL354" s="122"/>
      <c r="AM354" s="122"/>
      <c r="AN354" s="122"/>
      <c r="AO354" s="122"/>
      <c r="AP354" s="122"/>
      <c r="AQ354" s="122"/>
      <c r="AR354" s="122"/>
      <c r="AS354" s="122"/>
      <c r="AT354" s="122"/>
      <c r="AU354" s="122"/>
      <c r="AV354" s="122"/>
      <c r="AW354" s="122"/>
      <c r="AX354" s="122"/>
      <c r="AY354" s="122"/>
      <c r="AZ354" s="122"/>
      <c r="BA354" s="122"/>
      <c r="BB354" s="122"/>
      <c r="BC354" s="122"/>
      <c r="BD354" s="122"/>
      <c r="BE354" s="122"/>
    </row>
    <row r="355" ht="12.0" customHeight="1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  <c r="AB355" s="122"/>
      <c r="AC355" s="122"/>
      <c r="AD355" s="122"/>
      <c r="AE355" s="122"/>
      <c r="AF355" s="122"/>
      <c r="AG355" s="122"/>
      <c r="AH355" s="122"/>
      <c r="AI355" s="122"/>
      <c r="AJ355" s="122"/>
      <c r="AK355" s="122"/>
      <c r="AL355" s="122"/>
      <c r="AM355" s="122"/>
      <c r="AN355" s="122"/>
      <c r="AO355" s="122"/>
      <c r="AP355" s="122"/>
      <c r="AQ355" s="122"/>
      <c r="AR355" s="122"/>
      <c r="AS355" s="122"/>
      <c r="AT355" s="122"/>
      <c r="AU355" s="122"/>
      <c r="AV355" s="122"/>
      <c r="AW355" s="122"/>
      <c r="AX355" s="122"/>
      <c r="AY355" s="122"/>
      <c r="AZ355" s="122"/>
      <c r="BA355" s="122"/>
      <c r="BB355" s="122"/>
      <c r="BC355" s="122"/>
      <c r="BD355" s="122"/>
      <c r="BE355" s="122"/>
    </row>
    <row r="356" ht="12.0" customHeight="1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  <c r="AB356" s="122"/>
      <c r="AC356" s="122"/>
      <c r="AD356" s="122"/>
      <c r="AE356" s="122"/>
      <c r="AF356" s="122"/>
      <c r="AG356" s="122"/>
      <c r="AH356" s="122"/>
      <c r="AI356" s="122"/>
      <c r="AJ356" s="122"/>
      <c r="AK356" s="122"/>
      <c r="AL356" s="122"/>
      <c r="AM356" s="122"/>
      <c r="AN356" s="122"/>
      <c r="AO356" s="122"/>
      <c r="AP356" s="122"/>
      <c r="AQ356" s="122"/>
      <c r="AR356" s="122"/>
      <c r="AS356" s="122"/>
      <c r="AT356" s="122"/>
      <c r="AU356" s="122"/>
      <c r="AV356" s="122"/>
      <c r="AW356" s="122"/>
      <c r="AX356" s="122"/>
      <c r="AY356" s="122"/>
      <c r="AZ356" s="122"/>
      <c r="BA356" s="122"/>
      <c r="BB356" s="122"/>
      <c r="BC356" s="122"/>
      <c r="BD356" s="122"/>
      <c r="BE356" s="122"/>
    </row>
    <row r="357" ht="12.0" customHeight="1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  <c r="AB357" s="122"/>
      <c r="AC357" s="122"/>
      <c r="AD357" s="122"/>
      <c r="AE357" s="122"/>
      <c r="AF357" s="122"/>
      <c r="AG357" s="122"/>
      <c r="AH357" s="122"/>
      <c r="AI357" s="122"/>
      <c r="AJ357" s="122"/>
      <c r="AK357" s="122"/>
      <c r="AL357" s="122"/>
      <c r="AM357" s="122"/>
      <c r="AN357" s="122"/>
      <c r="AO357" s="122"/>
      <c r="AP357" s="122"/>
      <c r="AQ357" s="122"/>
      <c r="AR357" s="122"/>
      <c r="AS357" s="122"/>
      <c r="AT357" s="122"/>
      <c r="AU357" s="122"/>
      <c r="AV357" s="122"/>
      <c r="AW357" s="122"/>
      <c r="AX357" s="122"/>
      <c r="AY357" s="122"/>
      <c r="AZ357" s="122"/>
      <c r="BA357" s="122"/>
      <c r="BB357" s="122"/>
      <c r="BC357" s="122"/>
      <c r="BD357" s="122"/>
      <c r="BE357" s="122"/>
    </row>
    <row r="358" ht="12.0" customHeight="1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  <c r="AB358" s="122"/>
      <c r="AC358" s="122"/>
      <c r="AD358" s="122"/>
      <c r="AE358" s="122"/>
      <c r="AF358" s="122"/>
      <c r="AG358" s="122"/>
      <c r="AH358" s="122"/>
      <c r="AI358" s="122"/>
      <c r="AJ358" s="122"/>
      <c r="AK358" s="122"/>
      <c r="AL358" s="122"/>
      <c r="AM358" s="122"/>
      <c r="AN358" s="122"/>
      <c r="AO358" s="122"/>
      <c r="AP358" s="122"/>
      <c r="AQ358" s="122"/>
      <c r="AR358" s="122"/>
      <c r="AS358" s="122"/>
      <c r="AT358" s="122"/>
      <c r="AU358" s="122"/>
      <c r="AV358" s="122"/>
      <c r="AW358" s="122"/>
      <c r="AX358" s="122"/>
      <c r="AY358" s="122"/>
      <c r="AZ358" s="122"/>
      <c r="BA358" s="122"/>
      <c r="BB358" s="122"/>
      <c r="BC358" s="122"/>
      <c r="BD358" s="122"/>
      <c r="BE358" s="122"/>
    </row>
    <row r="359" ht="12.0" customHeight="1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  <c r="AB359" s="122"/>
      <c r="AC359" s="122"/>
      <c r="AD359" s="122"/>
      <c r="AE359" s="122"/>
      <c r="AF359" s="122"/>
      <c r="AG359" s="122"/>
      <c r="AH359" s="122"/>
      <c r="AI359" s="122"/>
      <c r="AJ359" s="122"/>
      <c r="AK359" s="122"/>
      <c r="AL359" s="122"/>
      <c r="AM359" s="122"/>
      <c r="AN359" s="122"/>
      <c r="AO359" s="122"/>
      <c r="AP359" s="122"/>
      <c r="AQ359" s="122"/>
      <c r="AR359" s="122"/>
      <c r="AS359" s="122"/>
      <c r="AT359" s="122"/>
      <c r="AU359" s="122"/>
      <c r="AV359" s="122"/>
      <c r="AW359" s="122"/>
      <c r="AX359" s="122"/>
      <c r="AY359" s="122"/>
      <c r="AZ359" s="122"/>
      <c r="BA359" s="122"/>
      <c r="BB359" s="122"/>
      <c r="BC359" s="122"/>
      <c r="BD359" s="122"/>
      <c r="BE359" s="122"/>
    </row>
    <row r="360" ht="12.0" customHeight="1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  <c r="AB360" s="122"/>
      <c r="AC360" s="122"/>
      <c r="AD360" s="122"/>
      <c r="AE360" s="122"/>
      <c r="AF360" s="122"/>
      <c r="AG360" s="122"/>
      <c r="AH360" s="122"/>
      <c r="AI360" s="122"/>
      <c r="AJ360" s="122"/>
      <c r="AK360" s="122"/>
      <c r="AL360" s="122"/>
      <c r="AM360" s="122"/>
      <c r="AN360" s="122"/>
      <c r="AO360" s="122"/>
      <c r="AP360" s="122"/>
      <c r="AQ360" s="122"/>
      <c r="AR360" s="122"/>
      <c r="AS360" s="122"/>
      <c r="AT360" s="122"/>
      <c r="AU360" s="122"/>
      <c r="AV360" s="122"/>
      <c r="AW360" s="122"/>
      <c r="AX360" s="122"/>
      <c r="AY360" s="122"/>
      <c r="AZ360" s="122"/>
      <c r="BA360" s="122"/>
      <c r="BB360" s="122"/>
      <c r="BC360" s="122"/>
      <c r="BD360" s="122"/>
      <c r="BE360" s="122"/>
    </row>
    <row r="361" ht="12.0" customHeight="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  <c r="AB361" s="122"/>
      <c r="AC361" s="122"/>
      <c r="AD361" s="122"/>
      <c r="AE361" s="122"/>
      <c r="AF361" s="122"/>
      <c r="AG361" s="122"/>
      <c r="AH361" s="122"/>
      <c r="AI361" s="122"/>
      <c r="AJ361" s="122"/>
      <c r="AK361" s="122"/>
      <c r="AL361" s="122"/>
      <c r="AM361" s="122"/>
      <c r="AN361" s="122"/>
      <c r="AO361" s="122"/>
      <c r="AP361" s="122"/>
      <c r="AQ361" s="122"/>
      <c r="AR361" s="122"/>
      <c r="AS361" s="122"/>
      <c r="AT361" s="122"/>
      <c r="AU361" s="122"/>
      <c r="AV361" s="122"/>
      <c r="AW361" s="122"/>
      <c r="AX361" s="122"/>
      <c r="AY361" s="122"/>
      <c r="AZ361" s="122"/>
      <c r="BA361" s="122"/>
      <c r="BB361" s="122"/>
      <c r="BC361" s="122"/>
      <c r="BD361" s="122"/>
      <c r="BE361" s="122"/>
    </row>
    <row r="362" ht="12.0" customHeight="1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  <c r="AB362" s="122"/>
      <c r="AC362" s="122"/>
      <c r="AD362" s="122"/>
      <c r="AE362" s="122"/>
      <c r="AF362" s="122"/>
      <c r="AG362" s="122"/>
      <c r="AH362" s="122"/>
      <c r="AI362" s="122"/>
      <c r="AJ362" s="122"/>
      <c r="AK362" s="122"/>
      <c r="AL362" s="122"/>
      <c r="AM362" s="122"/>
      <c r="AN362" s="122"/>
      <c r="AO362" s="122"/>
      <c r="AP362" s="122"/>
      <c r="AQ362" s="122"/>
      <c r="AR362" s="122"/>
      <c r="AS362" s="122"/>
      <c r="AT362" s="122"/>
      <c r="AU362" s="122"/>
      <c r="AV362" s="122"/>
      <c r="AW362" s="122"/>
      <c r="AX362" s="122"/>
      <c r="AY362" s="122"/>
      <c r="AZ362" s="122"/>
      <c r="BA362" s="122"/>
      <c r="BB362" s="122"/>
      <c r="BC362" s="122"/>
      <c r="BD362" s="122"/>
      <c r="BE362" s="122"/>
    </row>
    <row r="363" ht="12.0" customHeight="1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  <c r="AB363" s="122"/>
      <c r="AC363" s="122"/>
      <c r="AD363" s="122"/>
      <c r="AE363" s="122"/>
      <c r="AF363" s="122"/>
      <c r="AG363" s="122"/>
      <c r="AH363" s="122"/>
      <c r="AI363" s="122"/>
      <c r="AJ363" s="122"/>
      <c r="AK363" s="122"/>
      <c r="AL363" s="122"/>
      <c r="AM363" s="122"/>
      <c r="AN363" s="122"/>
      <c r="AO363" s="122"/>
      <c r="AP363" s="122"/>
      <c r="AQ363" s="122"/>
      <c r="AR363" s="122"/>
      <c r="AS363" s="122"/>
      <c r="AT363" s="122"/>
      <c r="AU363" s="122"/>
      <c r="AV363" s="122"/>
      <c r="AW363" s="122"/>
      <c r="AX363" s="122"/>
      <c r="AY363" s="122"/>
      <c r="AZ363" s="122"/>
      <c r="BA363" s="122"/>
      <c r="BB363" s="122"/>
      <c r="BC363" s="122"/>
      <c r="BD363" s="122"/>
      <c r="BE363" s="122"/>
    </row>
    <row r="364" ht="12.0" customHeight="1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  <c r="AB364" s="122"/>
      <c r="AC364" s="122"/>
      <c r="AD364" s="122"/>
      <c r="AE364" s="122"/>
      <c r="AF364" s="122"/>
      <c r="AG364" s="122"/>
      <c r="AH364" s="122"/>
      <c r="AI364" s="122"/>
      <c r="AJ364" s="122"/>
      <c r="AK364" s="122"/>
      <c r="AL364" s="122"/>
      <c r="AM364" s="122"/>
      <c r="AN364" s="122"/>
      <c r="AO364" s="122"/>
      <c r="AP364" s="122"/>
      <c r="AQ364" s="122"/>
      <c r="AR364" s="122"/>
      <c r="AS364" s="122"/>
      <c r="AT364" s="122"/>
      <c r="AU364" s="122"/>
      <c r="AV364" s="122"/>
      <c r="AW364" s="122"/>
      <c r="AX364" s="122"/>
      <c r="AY364" s="122"/>
      <c r="AZ364" s="122"/>
      <c r="BA364" s="122"/>
      <c r="BB364" s="122"/>
      <c r="BC364" s="122"/>
      <c r="BD364" s="122"/>
      <c r="BE364" s="122"/>
    </row>
    <row r="365" ht="12.0" customHeight="1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  <c r="AB365" s="122"/>
      <c r="AC365" s="122"/>
      <c r="AD365" s="122"/>
      <c r="AE365" s="122"/>
      <c r="AF365" s="122"/>
      <c r="AG365" s="122"/>
      <c r="AH365" s="122"/>
      <c r="AI365" s="122"/>
      <c r="AJ365" s="122"/>
      <c r="AK365" s="122"/>
      <c r="AL365" s="122"/>
      <c r="AM365" s="122"/>
      <c r="AN365" s="122"/>
      <c r="AO365" s="122"/>
      <c r="AP365" s="122"/>
      <c r="AQ365" s="122"/>
      <c r="AR365" s="122"/>
      <c r="AS365" s="122"/>
      <c r="AT365" s="122"/>
      <c r="AU365" s="122"/>
      <c r="AV365" s="122"/>
      <c r="AW365" s="122"/>
      <c r="AX365" s="122"/>
      <c r="AY365" s="122"/>
      <c r="AZ365" s="122"/>
      <c r="BA365" s="122"/>
      <c r="BB365" s="122"/>
      <c r="BC365" s="122"/>
      <c r="BD365" s="122"/>
      <c r="BE365" s="122"/>
    </row>
    <row r="366" ht="12.0" customHeight="1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  <c r="AB366" s="122"/>
      <c r="AC366" s="122"/>
      <c r="AD366" s="122"/>
      <c r="AE366" s="122"/>
      <c r="AF366" s="122"/>
      <c r="AG366" s="122"/>
      <c r="AH366" s="122"/>
      <c r="AI366" s="122"/>
      <c r="AJ366" s="122"/>
      <c r="AK366" s="122"/>
      <c r="AL366" s="122"/>
      <c r="AM366" s="122"/>
      <c r="AN366" s="122"/>
      <c r="AO366" s="122"/>
      <c r="AP366" s="122"/>
      <c r="AQ366" s="122"/>
      <c r="AR366" s="122"/>
      <c r="AS366" s="122"/>
      <c r="AT366" s="122"/>
      <c r="AU366" s="122"/>
      <c r="AV366" s="122"/>
      <c r="AW366" s="122"/>
      <c r="AX366" s="122"/>
      <c r="AY366" s="122"/>
      <c r="AZ366" s="122"/>
      <c r="BA366" s="122"/>
      <c r="BB366" s="122"/>
      <c r="BC366" s="122"/>
      <c r="BD366" s="122"/>
      <c r="BE366" s="122"/>
    </row>
    <row r="367" ht="12.0" customHeight="1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  <c r="AB367" s="122"/>
      <c r="AC367" s="122"/>
      <c r="AD367" s="122"/>
      <c r="AE367" s="122"/>
      <c r="AF367" s="122"/>
      <c r="AG367" s="122"/>
      <c r="AH367" s="122"/>
      <c r="AI367" s="122"/>
      <c r="AJ367" s="122"/>
      <c r="AK367" s="122"/>
      <c r="AL367" s="122"/>
      <c r="AM367" s="122"/>
      <c r="AN367" s="122"/>
      <c r="AO367" s="122"/>
      <c r="AP367" s="122"/>
      <c r="AQ367" s="122"/>
      <c r="AR367" s="122"/>
      <c r="AS367" s="122"/>
      <c r="AT367" s="122"/>
      <c r="AU367" s="122"/>
      <c r="AV367" s="122"/>
      <c r="AW367" s="122"/>
      <c r="AX367" s="122"/>
      <c r="AY367" s="122"/>
      <c r="AZ367" s="122"/>
      <c r="BA367" s="122"/>
      <c r="BB367" s="122"/>
      <c r="BC367" s="122"/>
      <c r="BD367" s="122"/>
      <c r="BE367" s="122"/>
    </row>
    <row r="368" ht="12.0" customHeight="1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  <c r="AB368" s="122"/>
      <c r="AC368" s="122"/>
      <c r="AD368" s="122"/>
      <c r="AE368" s="122"/>
      <c r="AF368" s="122"/>
      <c r="AG368" s="122"/>
      <c r="AH368" s="122"/>
      <c r="AI368" s="122"/>
      <c r="AJ368" s="122"/>
      <c r="AK368" s="122"/>
      <c r="AL368" s="122"/>
      <c r="AM368" s="122"/>
      <c r="AN368" s="122"/>
      <c r="AO368" s="122"/>
      <c r="AP368" s="122"/>
      <c r="AQ368" s="122"/>
      <c r="AR368" s="122"/>
      <c r="AS368" s="122"/>
      <c r="AT368" s="122"/>
      <c r="AU368" s="122"/>
      <c r="AV368" s="122"/>
      <c r="AW368" s="122"/>
      <c r="AX368" s="122"/>
      <c r="AY368" s="122"/>
      <c r="AZ368" s="122"/>
      <c r="BA368" s="122"/>
      <c r="BB368" s="122"/>
      <c r="BC368" s="122"/>
      <c r="BD368" s="122"/>
      <c r="BE368" s="122"/>
    </row>
    <row r="369" ht="12.0" customHeight="1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  <c r="AB369" s="122"/>
      <c r="AC369" s="122"/>
      <c r="AD369" s="122"/>
      <c r="AE369" s="122"/>
      <c r="AF369" s="122"/>
      <c r="AG369" s="122"/>
      <c r="AH369" s="122"/>
      <c r="AI369" s="122"/>
      <c r="AJ369" s="122"/>
      <c r="AK369" s="122"/>
      <c r="AL369" s="122"/>
      <c r="AM369" s="122"/>
      <c r="AN369" s="122"/>
      <c r="AO369" s="122"/>
      <c r="AP369" s="122"/>
      <c r="AQ369" s="122"/>
      <c r="AR369" s="122"/>
      <c r="AS369" s="122"/>
      <c r="AT369" s="122"/>
      <c r="AU369" s="122"/>
      <c r="AV369" s="122"/>
      <c r="AW369" s="122"/>
      <c r="AX369" s="122"/>
      <c r="AY369" s="122"/>
      <c r="AZ369" s="122"/>
      <c r="BA369" s="122"/>
      <c r="BB369" s="122"/>
      <c r="BC369" s="122"/>
      <c r="BD369" s="122"/>
      <c r="BE369" s="122"/>
    </row>
    <row r="370" ht="12.0" customHeight="1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  <c r="AB370" s="122"/>
      <c r="AC370" s="122"/>
      <c r="AD370" s="122"/>
      <c r="AE370" s="122"/>
      <c r="AF370" s="122"/>
      <c r="AG370" s="122"/>
      <c r="AH370" s="122"/>
      <c r="AI370" s="122"/>
      <c r="AJ370" s="122"/>
      <c r="AK370" s="122"/>
      <c r="AL370" s="122"/>
      <c r="AM370" s="122"/>
      <c r="AN370" s="122"/>
      <c r="AO370" s="122"/>
      <c r="AP370" s="122"/>
      <c r="AQ370" s="122"/>
      <c r="AR370" s="122"/>
      <c r="AS370" s="122"/>
      <c r="AT370" s="122"/>
      <c r="AU370" s="122"/>
      <c r="AV370" s="122"/>
      <c r="AW370" s="122"/>
      <c r="AX370" s="122"/>
      <c r="AY370" s="122"/>
      <c r="AZ370" s="122"/>
      <c r="BA370" s="122"/>
      <c r="BB370" s="122"/>
      <c r="BC370" s="122"/>
      <c r="BD370" s="122"/>
      <c r="BE370" s="122"/>
    </row>
    <row r="371" ht="12.0" customHeight="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  <c r="AB371" s="122"/>
      <c r="AC371" s="122"/>
      <c r="AD371" s="122"/>
      <c r="AE371" s="122"/>
      <c r="AF371" s="122"/>
      <c r="AG371" s="122"/>
      <c r="AH371" s="122"/>
      <c r="AI371" s="122"/>
      <c r="AJ371" s="122"/>
      <c r="AK371" s="122"/>
      <c r="AL371" s="122"/>
      <c r="AM371" s="122"/>
      <c r="AN371" s="122"/>
      <c r="AO371" s="122"/>
      <c r="AP371" s="122"/>
      <c r="AQ371" s="122"/>
      <c r="AR371" s="122"/>
      <c r="AS371" s="122"/>
      <c r="AT371" s="122"/>
      <c r="AU371" s="122"/>
      <c r="AV371" s="122"/>
      <c r="AW371" s="122"/>
      <c r="AX371" s="122"/>
      <c r="AY371" s="122"/>
      <c r="AZ371" s="122"/>
      <c r="BA371" s="122"/>
      <c r="BB371" s="122"/>
      <c r="BC371" s="122"/>
      <c r="BD371" s="122"/>
      <c r="BE371" s="122"/>
    </row>
    <row r="372" ht="12.0" customHeight="1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  <c r="AB372" s="122"/>
      <c r="AC372" s="122"/>
      <c r="AD372" s="122"/>
      <c r="AE372" s="122"/>
      <c r="AF372" s="122"/>
      <c r="AG372" s="122"/>
      <c r="AH372" s="122"/>
      <c r="AI372" s="122"/>
      <c r="AJ372" s="122"/>
      <c r="AK372" s="122"/>
      <c r="AL372" s="122"/>
      <c r="AM372" s="122"/>
      <c r="AN372" s="122"/>
      <c r="AO372" s="122"/>
      <c r="AP372" s="122"/>
      <c r="AQ372" s="122"/>
      <c r="AR372" s="122"/>
      <c r="AS372" s="122"/>
      <c r="AT372" s="122"/>
      <c r="AU372" s="122"/>
      <c r="AV372" s="122"/>
      <c r="AW372" s="122"/>
      <c r="AX372" s="122"/>
      <c r="AY372" s="122"/>
      <c r="AZ372" s="122"/>
      <c r="BA372" s="122"/>
      <c r="BB372" s="122"/>
      <c r="BC372" s="122"/>
      <c r="BD372" s="122"/>
      <c r="BE372" s="122"/>
    </row>
    <row r="373" ht="12.0" customHeight="1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  <c r="AB373" s="122"/>
      <c r="AC373" s="122"/>
      <c r="AD373" s="122"/>
      <c r="AE373" s="122"/>
      <c r="AF373" s="122"/>
      <c r="AG373" s="122"/>
      <c r="AH373" s="122"/>
      <c r="AI373" s="122"/>
      <c r="AJ373" s="122"/>
      <c r="AK373" s="122"/>
      <c r="AL373" s="122"/>
      <c r="AM373" s="122"/>
      <c r="AN373" s="122"/>
      <c r="AO373" s="122"/>
      <c r="AP373" s="122"/>
      <c r="AQ373" s="122"/>
      <c r="AR373" s="122"/>
      <c r="AS373" s="122"/>
      <c r="AT373" s="122"/>
      <c r="AU373" s="122"/>
      <c r="AV373" s="122"/>
      <c r="AW373" s="122"/>
      <c r="AX373" s="122"/>
      <c r="AY373" s="122"/>
      <c r="AZ373" s="122"/>
      <c r="BA373" s="122"/>
      <c r="BB373" s="122"/>
      <c r="BC373" s="122"/>
      <c r="BD373" s="122"/>
      <c r="BE373" s="122"/>
    </row>
    <row r="374" ht="12.0" customHeight="1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  <c r="AB374" s="122"/>
      <c r="AC374" s="122"/>
      <c r="AD374" s="122"/>
      <c r="AE374" s="122"/>
      <c r="AF374" s="122"/>
      <c r="AG374" s="122"/>
      <c r="AH374" s="122"/>
      <c r="AI374" s="122"/>
      <c r="AJ374" s="122"/>
      <c r="AK374" s="122"/>
      <c r="AL374" s="122"/>
      <c r="AM374" s="122"/>
      <c r="AN374" s="122"/>
      <c r="AO374" s="122"/>
      <c r="AP374" s="122"/>
      <c r="AQ374" s="122"/>
      <c r="AR374" s="122"/>
      <c r="AS374" s="122"/>
      <c r="AT374" s="122"/>
      <c r="AU374" s="122"/>
      <c r="AV374" s="122"/>
      <c r="AW374" s="122"/>
      <c r="AX374" s="122"/>
      <c r="AY374" s="122"/>
      <c r="AZ374" s="122"/>
      <c r="BA374" s="122"/>
      <c r="BB374" s="122"/>
      <c r="BC374" s="122"/>
      <c r="BD374" s="122"/>
      <c r="BE374" s="122"/>
    </row>
    <row r="375" ht="12.0" customHeight="1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  <c r="AB375" s="122"/>
      <c r="AC375" s="122"/>
      <c r="AD375" s="122"/>
      <c r="AE375" s="122"/>
      <c r="AF375" s="122"/>
      <c r="AG375" s="122"/>
      <c r="AH375" s="122"/>
      <c r="AI375" s="122"/>
      <c r="AJ375" s="122"/>
      <c r="AK375" s="122"/>
      <c r="AL375" s="122"/>
      <c r="AM375" s="122"/>
      <c r="AN375" s="122"/>
      <c r="AO375" s="122"/>
      <c r="AP375" s="122"/>
      <c r="AQ375" s="122"/>
      <c r="AR375" s="122"/>
      <c r="AS375" s="122"/>
      <c r="AT375" s="122"/>
      <c r="AU375" s="122"/>
      <c r="AV375" s="122"/>
      <c r="AW375" s="122"/>
      <c r="AX375" s="122"/>
      <c r="AY375" s="122"/>
      <c r="AZ375" s="122"/>
      <c r="BA375" s="122"/>
      <c r="BB375" s="122"/>
      <c r="BC375" s="122"/>
      <c r="BD375" s="122"/>
      <c r="BE375" s="122"/>
    </row>
    <row r="376" ht="12.0" customHeight="1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  <c r="AB376" s="122"/>
      <c r="AC376" s="122"/>
      <c r="AD376" s="122"/>
      <c r="AE376" s="122"/>
      <c r="AF376" s="122"/>
      <c r="AG376" s="122"/>
      <c r="AH376" s="122"/>
      <c r="AI376" s="122"/>
      <c r="AJ376" s="122"/>
      <c r="AK376" s="122"/>
      <c r="AL376" s="122"/>
      <c r="AM376" s="122"/>
      <c r="AN376" s="122"/>
      <c r="AO376" s="122"/>
      <c r="AP376" s="122"/>
      <c r="AQ376" s="122"/>
      <c r="AR376" s="122"/>
      <c r="AS376" s="122"/>
      <c r="AT376" s="122"/>
      <c r="AU376" s="122"/>
      <c r="AV376" s="122"/>
      <c r="AW376" s="122"/>
      <c r="AX376" s="122"/>
      <c r="AY376" s="122"/>
      <c r="AZ376" s="122"/>
      <c r="BA376" s="122"/>
      <c r="BB376" s="122"/>
      <c r="BC376" s="122"/>
      <c r="BD376" s="122"/>
      <c r="BE376" s="122"/>
    </row>
    <row r="377" ht="12.0" customHeight="1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  <c r="AB377" s="122"/>
      <c r="AC377" s="122"/>
      <c r="AD377" s="122"/>
      <c r="AE377" s="122"/>
      <c r="AF377" s="122"/>
      <c r="AG377" s="122"/>
      <c r="AH377" s="122"/>
      <c r="AI377" s="122"/>
      <c r="AJ377" s="122"/>
      <c r="AK377" s="122"/>
      <c r="AL377" s="122"/>
      <c r="AM377" s="122"/>
      <c r="AN377" s="122"/>
      <c r="AO377" s="122"/>
      <c r="AP377" s="122"/>
      <c r="AQ377" s="122"/>
      <c r="AR377" s="122"/>
      <c r="AS377" s="122"/>
      <c r="AT377" s="122"/>
      <c r="AU377" s="122"/>
      <c r="AV377" s="122"/>
      <c r="AW377" s="122"/>
      <c r="AX377" s="122"/>
      <c r="AY377" s="122"/>
      <c r="AZ377" s="122"/>
      <c r="BA377" s="122"/>
      <c r="BB377" s="122"/>
      <c r="BC377" s="122"/>
      <c r="BD377" s="122"/>
      <c r="BE377" s="122"/>
    </row>
    <row r="378" ht="12.0" customHeight="1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  <c r="AB378" s="122"/>
      <c r="AC378" s="122"/>
      <c r="AD378" s="122"/>
      <c r="AE378" s="122"/>
      <c r="AF378" s="122"/>
      <c r="AG378" s="122"/>
      <c r="AH378" s="122"/>
      <c r="AI378" s="122"/>
      <c r="AJ378" s="122"/>
      <c r="AK378" s="122"/>
      <c r="AL378" s="122"/>
      <c r="AM378" s="122"/>
      <c r="AN378" s="122"/>
      <c r="AO378" s="122"/>
      <c r="AP378" s="122"/>
      <c r="AQ378" s="122"/>
      <c r="AR378" s="122"/>
      <c r="AS378" s="122"/>
      <c r="AT378" s="122"/>
      <c r="AU378" s="122"/>
      <c r="AV378" s="122"/>
      <c r="AW378" s="122"/>
      <c r="AX378" s="122"/>
      <c r="AY378" s="122"/>
      <c r="AZ378" s="122"/>
      <c r="BA378" s="122"/>
      <c r="BB378" s="122"/>
      <c r="BC378" s="122"/>
      <c r="BD378" s="122"/>
      <c r="BE378" s="122"/>
    </row>
    <row r="379" ht="12.0" customHeight="1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  <c r="AB379" s="122"/>
      <c r="AC379" s="122"/>
      <c r="AD379" s="122"/>
      <c r="AE379" s="122"/>
      <c r="AF379" s="122"/>
      <c r="AG379" s="122"/>
      <c r="AH379" s="122"/>
      <c r="AI379" s="122"/>
      <c r="AJ379" s="122"/>
      <c r="AK379" s="122"/>
      <c r="AL379" s="122"/>
      <c r="AM379" s="122"/>
      <c r="AN379" s="122"/>
      <c r="AO379" s="122"/>
      <c r="AP379" s="122"/>
      <c r="AQ379" s="122"/>
      <c r="AR379" s="122"/>
      <c r="AS379" s="122"/>
      <c r="AT379" s="122"/>
      <c r="AU379" s="122"/>
      <c r="AV379" s="122"/>
      <c r="AW379" s="122"/>
      <c r="AX379" s="122"/>
      <c r="AY379" s="122"/>
      <c r="AZ379" s="122"/>
      <c r="BA379" s="122"/>
      <c r="BB379" s="122"/>
      <c r="BC379" s="122"/>
      <c r="BD379" s="122"/>
      <c r="BE379" s="122"/>
    </row>
    <row r="380" ht="12.0" customHeight="1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  <c r="AB380" s="122"/>
      <c r="AC380" s="122"/>
      <c r="AD380" s="122"/>
      <c r="AE380" s="122"/>
      <c r="AF380" s="122"/>
      <c r="AG380" s="122"/>
      <c r="AH380" s="122"/>
      <c r="AI380" s="122"/>
      <c r="AJ380" s="122"/>
      <c r="AK380" s="122"/>
      <c r="AL380" s="122"/>
      <c r="AM380" s="122"/>
      <c r="AN380" s="122"/>
      <c r="AO380" s="122"/>
      <c r="AP380" s="122"/>
      <c r="AQ380" s="122"/>
      <c r="AR380" s="122"/>
      <c r="AS380" s="122"/>
      <c r="AT380" s="122"/>
      <c r="AU380" s="122"/>
      <c r="AV380" s="122"/>
      <c r="AW380" s="122"/>
      <c r="AX380" s="122"/>
      <c r="AY380" s="122"/>
      <c r="AZ380" s="122"/>
      <c r="BA380" s="122"/>
      <c r="BB380" s="122"/>
      <c r="BC380" s="122"/>
      <c r="BD380" s="122"/>
      <c r="BE380" s="122"/>
    </row>
    <row r="381" ht="12.0" customHeight="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  <c r="AB381" s="122"/>
      <c r="AC381" s="122"/>
      <c r="AD381" s="122"/>
      <c r="AE381" s="122"/>
      <c r="AF381" s="122"/>
      <c r="AG381" s="122"/>
      <c r="AH381" s="122"/>
      <c r="AI381" s="122"/>
      <c r="AJ381" s="122"/>
      <c r="AK381" s="122"/>
      <c r="AL381" s="122"/>
      <c r="AM381" s="122"/>
      <c r="AN381" s="122"/>
      <c r="AO381" s="122"/>
      <c r="AP381" s="122"/>
      <c r="AQ381" s="122"/>
      <c r="AR381" s="122"/>
      <c r="AS381" s="122"/>
      <c r="AT381" s="122"/>
      <c r="AU381" s="122"/>
      <c r="AV381" s="122"/>
      <c r="AW381" s="122"/>
      <c r="AX381" s="122"/>
      <c r="AY381" s="122"/>
      <c r="AZ381" s="122"/>
      <c r="BA381" s="122"/>
      <c r="BB381" s="122"/>
      <c r="BC381" s="122"/>
      <c r="BD381" s="122"/>
      <c r="BE381" s="122"/>
    </row>
    <row r="382" ht="12.0" customHeight="1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  <c r="AB382" s="122"/>
      <c r="AC382" s="122"/>
      <c r="AD382" s="122"/>
      <c r="AE382" s="122"/>
      <c r="AF382" s="122"/>
      <c r="AG382" s="122"/>
      <c r="AH382" s="122"/>
      <c r="AI382" s="122"/>
      <c r="AJ382" s="122"/>
      <c r="AK382" s="122"/>
      <c r="AL382" s="122"/>
      <c r="AM382" s="122"/>
      <c r="AN382" s="122"/>
      <c r="AO382" s="122"/>
      <c r="AP382" s="122"/>
      <c r="AQ382" s="122"/>
      <c r="AR382" s="122"/>
      <c r="AS382" s="122"/>
      <c r="AT382" s="122"/>
      <c r="AU382" s="122"/>
      <c r="AV382" s="122"/>
      <c r="AW382" s="122"/>
      <c r="AX382" s="122"/>
      <c r="AY382" s="122"/>
      <c r="AZ382" s="122"/>
      <c r="BA382" s="122"/>
      <c r="BB382" s="122"/>
      <c r="BC382" s="122"/>
      <c r="BD382" s="122"/>
      <c r="BE382" s="122"/>
    </row>
    <row r="383" ht="12.0" customHeight="1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  <c r="AB383" s="122"/>
      <c r="AC383" s="122"/>
      <c r="AD383" s="122"/>
      <c r="AE383" s="122"/>
      <c r="AF383" s="122"/>
      <c r="AG383" s="122"/>
      <c r="AH383" s="122"/>
      <c r="AI383" s="122"/>
      <c r="AJ383" s="122"/>
      <c r="AK383" s="122"/>
      <c r="AL383" s="122"/>
      <c r="AM383" s="122"/>
      <c r="AN383" s="122"/>
      <c r="AO383" s="122"/>
      <c r="AP383" s="122"/>
      <c r="AQ383" s="122"/>
      <c r="AR383" s="122"/>
      <c r="AS383" s="122"/>
      <c r="AT383" s="122"/>
      <c r="AU383" s="122"/>
      <c r="AV383" s="122"/>
      <c r="AW383" s="122"/>
      <c r="AX383" s="122"/>
      <c r="AY383" s="122"/>
      <c r="AZ383" s="122"/>
      <c r="BA383" s="122"/>
      <c r="BB383" s="122"/>
      <c r="BC383" s="122"/>
      <c r="BD383" s="122"/>
      <c r="BE383" s="122"/>
    </row>
    <row r="384" ht="12.0" customHeight="1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  <c r="AB384" s="122"/>
      <c r="AC384" s="122"/>
      <c r="AD384" s="122"/>
      <c r="AE384" s="122"/>
      <c r="AF384" s="122"/>
      <c r="AG384" s="122"/>
      <c r="AH384" s="122"/>
      <c r="AI384" s="122"/>
      <c r="AJ384" s="122"/>
      <c r="AK384" s="122"/>
      <c r="AL384" s="122"/>
      <c r="AM384" s="122"/>
      <c r="AN384" s="122"/>
      <c r="AO384" s="122"/>
      <c r="AP384" s="122"/>
      <c r="AQ384" s="122"/>
      <c r="AR384" s="122"/>
      <c r="AS384" s="122"/>
      <c r="AT384" s="122"/>
      <c r="AU384" s="122"/>
      <c r="AV384" s="122"/>
      <c r="AW384" s="122"/>
      <c r="AX384" s="122"/>
      <c r="AY384" s="122"/>
      <c r="AZ384" s="122"/>
      <c r="BA384" s="122"/>
      <c r="BB384" s="122"/>
      <c r="BC384" s="122"/>
      <c r="BD384" s="122"/>
      <c r="BE384" s="122"/>
    </row>
    <row r="385" ht="12.0" customHeight="1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  <c r="AB385" s="122"/>
      <c r="AC385" s="122"/>
      <c r="AD385" s="122"/>
      <c r="AE385" s="122"/>
      <c r="AF385" s="122"/>
      <c r="AG385" s="122"/>
      <c r="AH385" s="122"/>
      <c r="AI385" s="122"/>
      <c r="AJ385" s="122"/>
      <c r="AK385" s="122"/>
      <c r="AL385" s="122"/>
      <c r="AM385" s="122"/>
      <c r="AN385" s="122"/>
      <c r="AO385" s="122"/>
      <c r="AP385" s="122"/>
      <c r="AQ385" s="122"/>
      <c r="AR385" s="122"/>
      <c r="AS385" s="122"/>
      <c r="AT385" s="122"/>
      <c r="AU385" s="122"/>
      <c r="AV385" s="122"/>
      <c r="AW385" s="122"/>
      <c r="AX385" s="122"/>
      <c r="AY385" s="122"/>
      <c r="AZ385" s="122"/>
      <c r="BA385" s="122"/>
      <c r="BB385" s="122"/>
      <c r="BC385" s="122"/>
      <c r="BD385" s="122"/>
      <c r="BE385" s="122"/>
    </row>
    <row r="386" ht="12.0" customHeight="1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  <c r="AB386" s="122"/>
      <c r="AC386" s="122"/>
      <c r="AD386" s="122"/>
      <c r="AE386" s="122"/>
      <c r="AF386" s="122"/>
      <c r="AG386" s="122"/>
      <c r="AH386" s="122"/>
      <c r="AI386" s="122"/>
      <c r="AJ386" s="122"/>
      <c r="AK386" s="122"/>
      <c r="AL386" s="122"/>
      <c r="AM386" s="122"/>
      <c r="AN386" s="122"/>
      <c r="AO386" s="122"/>
      <c r="AP386" s="122"/>
      <c r="AQ386" s="122"/>
      <c r="AR386" s="122"/>
      <c r="AS386" s="122"/>
      <c r="AT386" s="122"/>
      <c r="AU386" s="122"/>
      <c r="AV386" s="122"/>
      <c r="AW386" s="122"/>
      <c r="AX386" s="122"/>
      <c r="AY386" s="122"/>
      <c r="AZ386" s="122"/>
      <c r="BA386" s="122"/>
      <c r="BB386" s="122"/>
      <c r="BC386" s="122"/>
      <c r="BD386" s="122"/>
      <c r="BE386" s="122"/>
    </row>
    <row r="387" ht="12.0" customHeight="1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  <c r="AB387" s="122"/>
      <c r="AC387" s="122"/>
      <c r="AD387" s="122"/>
      <c r="AE387" s="122"/>
      <c r="AF387" s="122"/>
      <c r="AG387" s="122"/>
      <c r="AH387" s="122"/>
      <c r="AI387" s="122"/>
      <c r="AJ387" s="122"/>
      <c r="AK387" s="122"/>
      <c r="AL387" s="122"/>
      <c r="AM387" s="122"/>
      <c r="AN387" s="122"/>
      <c r="AO387" s="122"/>
      <c r="AP387" s="122"/>
      <c r="AQ387" s="122"/>
      <c r="AR387" s="122"/>
      <c r="AS387" s="122"/>
      <c r="AT387" s="122"/>
      <c r="AU387" s="122"/>
      <c r="AV387" s="122"/>
      <c r="AW387" s="122"/>
      <c r="AX387" s="122"/>
      <c r="AY387" s="122"/>
      <c r="AZ387" s="122"/>
      <c r="BA387" s="122"/>
      <c r="BB387" s="122"/>
      <c r="BC387" s="122"/>
      <c r="BD387" s="122"/>
      <c r="BE387" s="122"/>
    </row>
    <row r="388" ht="12.0" customHeight="1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  <c r="AB388" s="122"/>
      <c r="AC388" s="122"/>
      <c r="AD388" s="122"/>
      <c r="AE388" s="122"/>
      <c r="AF388" s="122"/>
      <c r="AG388" s="122"/>
      <c r="AH388" s="122"/>
      <c r="AI388" s="122"/>
      <c r="AJ388" s="122"/>
      <c r="AK388" s="122"/>
      <c r="AL388" s="122"/>
      <c r="AM388" s="122"/>
      <c r="AN388" s="122"/>
      <c r="AO388" s="122"/>
      <c r="AP388" s="122"/>
      <c r="AQ388" s="122"/>
      <c r="AR388" s="122"/>
      <c r="AS388" s="122"/>
      <c r="AT388" s="122"/>
      <c r="AU388" s="122"/>
      <c r="AV388" s="122"/>
      <c r="AW388" s="122"/>
      <c r="AX388" s="122"/>
      <c r="AY388" s="122"/>
      <c r="AZ388" s="122"/>
      <c r="BA388" s="122"/>
      <c r="BB388" s="122"/>
      <c r="BC388" s="122"/>
      <c r="BD388" s="122"/>
      <c r="BE388" s="122"/>
    </row>
    <row r="389" ht="12.0" customHeight="1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  <c r="AB389" s="122"/>
      <c r="AC389" s="122"/>
      <c r="AD389" s="122"/>
      <c r="AE389" s="122"/>
      <c r="AF389" s="122"/>
      <c r="AG389" s="122"/>
      <c r="AH389" s="122"/>
      <c r="AI389" s="122"/>
      <c r="AJ389" s="122"/>
      <c r="AK389" s="122"/>
      <c r="AL389" s="122"/>
      <c r="AM389" s="122"/>
      <c r="AN389" s="122"/>
      <c r="AO389" s="122"/>
      <c r="AP389" s="122"/>
      <c r="AQ389" s="122"/>
      <c r="AR389" s="122"/>
      <c r="AS389" s="122"/>
      <c r="AT389" s="122"/>
      <c r="AU389" s="122"/>
      <c r="AV389" s="122"/>
      <c r="AW389" s="122"/>
      <c r="AX389" s="122"/>
      <c r="AY389" s="122"/>
      <c r="AZ389" s="122"/>
      <c r="BA389" s="122"/>
      <c r="BB389" s="122"/>
      <c r="BC389" s="122"/>
      <c r="BD389" s="122"/>
      <c r="BE389" s="122"/>
    </row>
    <row r="390" ht="12.0" customHeight="1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  <c r="AB390" s="122"/>
      <c r="AC390" s="122"/>
      <c r="AD390" s="122"/>
      <c r="AE390" s="122"/>
      <c r="AF390" s="122"/>
      <c r="AG390" s="122"/>
      <c r="AH390" s="122"/>
      <c r="AI390" s="122"/>
      <c r="AJ390" s="122"/>
      <c r="AK390" s="122"/>
      <c r="AL390" s="122"/>
      <c r="AM390" s="122"/>
      <c r="AN390" s="122"/>
      <c r="AO390" s="122"/>
      <c r="AP390" s="122"/>
      <c r="AQ390" s="122"/>
      <c r="AR390" s="122"/>
      <c r="AS390" s="122"/>
      <c r="AT390" s="122"/>
      <c r="AU390" s="122"/>
      <c r="AV390" s="122"/>
      <c r="AW390" s="122"/>
      <c r="AX390" s="122"/>
      <c r="AY390" s="122"/>
      <c r="AZ390" s="122"/>
      <c r="BA390" s="122"/>
      <c r="BB390" s="122"/>
      <c r="BC390" s="122"/>
      <c r="BD390" s="122"/>
      <c r="BE390" s="122"/>
    </row>
    <row r="391" ht="12.0" customHeight="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  <c r="AB391" s="122"/>
      <c r="AC391" s="122"/>
      <c r="AD391" s="122"/>
      <c r="AE391" s="122"/>
      <c r="AF391" s="122"/>
      <c r="AG391" s="122"/>
      <c r="AH391" s="122"/>
      <c r="AI391" s="122"/>
      <c r="AJ391" s="122"/>
      <c r="AK391" s="122"/>
      <c r="AL391" s="122"/>
      <c r="AM391" s="122"/>
      <c r="AN391" s="122"/>
      <c r="AO391" s="122"/>
      <c r="AP391" s="122"/>
      <c r="AQ391" s="122"/>
      <c r="AR391" s="122"/>
      <c r="AS391" s="122"/>
      <c r="AT391" s="122"/>
      <c r="AU391" s="122"/>
      <c r="AV391" s="122"/>
      <c r="AW391" s="122"/>
      <c r="AX391" s="122"/>
      <c r="AY391" s="122"/>
      <c r="AZ391" s="122"/>
      <c r="BA391" s="122"/>
      <c r="BB391" s="122"/>
      <c r="BC391" s="122"/>
      <c r="BD391" s="122"/>
      <c r="BE391" s="122"/>
    </row>
    <row r="392" ht="12.0" customHeight="1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  <c r="AB392" s="122"/>
      <c r="AC392" s="122"/>
      <c r="AD392" s="122"/>
      <c r="AE392" s="122"/>
      <c r="AF392" s="122"/>
      <c r="AG392" s="122"/>
      <c r="AH392" s="122"/>
      <c r="AI392" s="122"/>
      <c r="AJ392" s="122"/>
      <c r="AK392" s="122"/>
      <c r="AL392" s="122"/>
      <c r="AM392" s="122"/>
      <c r="AN392" s="122"/>
      <c r="AO392" s="122"/>
      <c r="AP392" s="122"/>
      <c r="AQ392" s="122"/>
      <c r="AR392" s="122"/>
      <c r="AS392" s="122"/>
      <c r="AT392" s="122"/>
      <c r="AU392" s="122"/>
      <c r="AV392" s="122"/>
      <c r="AW392" s="122"/>
      <c r="AX392" s="122"/>
      <c r="AY392" s="122"/>
      <c r="AZ392" s="122"/>
      <c r="BA392" s="122"/>
      <c r="BB392" s="122"/>
      <c r="BC392" s="122"/>
      <c r="BD392" s="122"/>
      <c r="BE392" s="122"/>
    </row>
    <row r="393" ht="12.0" customHeight="1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  <c r="AB393" s="122"/>
      <c r="AC393" s="122"/>
      <c r="AD393" s="122"/>
      <c r="AE393" s="122"/>
      <c r="AF393" s="122"/>
      <c r="AG393" s="122"/>
      <c r="AH393" s="122"/>
      <c r="AI393" s="122"/>
      <c r="AJ393" s="122"/>
      <c r="AK393" s="122"/>
      <c r="AL393" s="122"/>
      <c r="AM393" s="122"/>
      <c r="AN393" s="122"/>
      <c r="AO393" s="122"/>
      <c r="AP393" s="122"/>
      <c r="AQ393" s="122"/>
      <c r="AR393" s="122"/>
      <c r="AS393" s="122"/>
      <c r="AT393" s="122"/>
      <c r="AU393" s="122"/>
      <c r="AV393" s="122"/>
      <c r="AW393" s="122"/>
      <c r="AX393" s="122"/>
      <c r="AY393" s="122"/>
      <c r="AZ393" s="122"/>
      <c r="BA393" s="122"/>
      <c r="BB393" s="122"/>
      <c r="BC393" s="122"/>
      <c r="BD393" s="122"/>
      <c r="BE393" s="122"/>
    </row>
    <row r="394" ht="12.0" customHeight="1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  <c r="AB394" s="122"/>
      <c r="AC394" s="122"/>
      <c r="AD394" s="122"/>
      <c r="AE394" s="122"/>
      <c r="AF394" s="122"/>
      <c r="AG394" s="122"/>
      <c r="AH394" s="122"/>
      <c r="AI394" s="122"/>
      <c r="AJ394" s="122"/>
      <c r="AK394" s="122"/>
      <c r="AL394" s="122"/>
      <c r="AM394" s="122"/>
      <c r="AN394" s="122"/>
      <c r="AO394" s="122"/>
      <c r="AP394" s="122"/>
      <c r="AQ394" s="122"/>
      <c r="AR394" s="122"/>
      <c r="AS394" s="122"/>
      <c r="AT394" s="122"/>
      <c r="AU394" s="122"/>
      <c r="AV394" s="122"/>
      <c r="AW394" s="122"/>
      <c r="AX394" s="122"/>
      <c r="AY394" s="122"/>
      <c r="AZ394" s="122"/>
      <c r="BA394" s="122"/>
      <c r="BB394" s="122"/>
      <c r="BC394" s="122"/>
      <c r="BD394" s="122"/>
      <c r="BE394" s="122"/>
    </row>
    <row r="395" ht="12.0" customHeight="1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  <c r="AB395" s="122"/>
      <c r="AC395" s="122"/>
      <c r="AD395" s="122"/>
      <c r="AE395" s="122"/>
      <c r="AF395" s="122"/>
      <c r="AG395" s="122"/>
      <c r="AH395" s="122"/>
      <c r="AI395" s="122"/>
      <c r="AJ395" s="122"/>
      <c r="AK395" s="122"/>
      <c r="AL395" s="122"/>
      <c r="AM395" s="122"/>
      <c r="AN395" s="122"/>
      <c r="AO395" s="122"/>
      <c r="AP395" s="122"/>
      <c r="AQ395" s="122"/>
      <c r="AR395" s="122"/>
      <c r="AS395" s="122"/>
      <c r="AT395" s="122"/>
      <c r="AU395" s="122"/>
      <c r="AV395" s="122"/>
      <c r="AW395" s="122"/>
      <c r="AX395" s="122"/>
      <c r="AY395" s="122"/>
      <c r="AZ395" s="122"/>
      <c r="BA395" s="122"/>
      <c r="BB395" s="122"/>
      <c r="BC395" s="122"/>
      <c r="BD395" s="122"/>
      <c r="BE395" s="122"/>
    </row>
    <row r="396" ht="12.0" customHeight="1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  <c r="AB396" s="122"/>
      <c r="AC396" s="122"/>
      <c r="AD396" s="122"/>
      <c r="AE396" s="122"/>
      <c r="AF396" s="122"/>
      <c r="AG396" s="122"/>
      <c r="AH396" s="122"/>
      <c r="AI396" s="122"/>
      <c r="AJ396" s="122"/>
      <c r="AK396" s="122"/>
      <c r="AL396" s="122"/>
      <c r="AM396" s="122"/>
      <c r="AN396" s="122"/>
      <c r="AO396" s="122"/>
      <c r="AP396" s="122"/>
      <c r="AQ396" s="122"/>
      <c r="AR396" s="122"/>
      <c r="AS396" s="122"/>
      <c r="AT396" s="122"/>
      <c r="AU396" s="122"/>
      <c r="AV396" s="122"/>
      <c r="AW396" s="122"/>
      <c r="AX396" s="122"/>
      <c r="AY396" s="122"/>
      <c r="AZ396" s="122"/>
      <c r="BA396" s="122"/>
      <c r="BB396" s="122"/>
      <c r="BC396" s="122"/>
      <c r="BD396" s="122"/>
      <c r="BE396" s="122"/>
    </row>
    <row r="397" ht="12.0" customHeight="1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  <c r="AB397" s="122"/>
      <c r="AC397" s="122"/>
      <c r="AD397" s="122"/>
      <c r="AE397" s="122"/>
      <c r="AF397" s="122"/>
      <c r="AG397" s="122"/>
      <c r="AH397" s="122"/>
      <c r="AI397" s="122"/>
      <c r="AJ397" s="122"/>
      <c r="AK397" s="122"/>
      <c r="AL397" s="122"/>
      <c r="AM397" s="122"/>
      <c r="AN397" s="122"/>
      <c r="AO397" s="122"/>
      <c r="AP397" s="122"/>
      <c r="AQ397" s="122"/>
      <c r="AR397" s="122"/>
      <c r="AS397" s="122"/>
      <c r="AT397" s="122"/>
      <c r="AU397" s="122"/>
      <c r="AV397" s="122"/>
      <c r="AW397" s="122"/>
      <c r="AX397" s="122"/>
      <c r="AY397" s="122"/>
      <c r="AZ397" s="122"/>
      <c r="BA397" s="122"/>
      <c r="BB397" s="122"/>
      <c r="BC397" s="122"/>
      <c r="BD397" s="122"/>
      <c r="BE397" s="122"/>
    </row>
    <row r="398" ht="12.0" customHeight="1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  <c r="AB398" s="122"/>
      <c r="AC398" s="122"/>
      <c r="AD398" s="122"/>
      <c r="AE398" s="122"/>
      <c r="AF398" s="122"/>
      <c r="AG398" s="122"/>
      <c r="AH398" s="122"/>
      <c r="AI398" s="122"/>
      <c r="AJ398" s="122"/>
      <c r="AK398" s="122"/>
      <c r="AL398" s="122"/>
      <c r="AM398" s="122"/>
      <c r="AN398" s="122"/>
      <c r="AO398" s="122"/>
      <c r="AP398" s="122"/>
      <c r="AQ398" s="122"/>
      <c r="AR398" s="122"/>
      <c r="AS398" s="122"/>
      <c r="AT398" s="122"/>
      <c r="AU398" s="122"/>
      <c r="AV398" s="122"/>
      <c r="AW398" s="122"/>
      <c r="AX398" s="122"/>
      <c r="AY398" s="122"/>
      <c r="AZ398" s="122"/>
      <c r="BA398" s="122"/>
      <c r="BB398" s="122"/>
      <c r="BC398" s="122"/>
      <c r="BD398" s="122"/>
      <c r="BE398" s="122"/>
    </row>
    <row r="399" ht="12.0" customHeight="1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  <c r="AB399" s="122"/>
      <c r="AC399" s="122"/>
      <c r="AD399" s="122"/>
      <c r="AE399" s="122"/>
      <c r="AF399" s="122"/>
      <c r="AG399" s="122"/>
      <c r="AH399" s="122"/>
      <c r="AI399" s="122"/>
      <c r="AJ399" s="122"/>
      <c r="AK399" s="122"/>
      <c r="AL399" s="122"/>
      <c r="AM399" s="122"/>
      <c r="AN399" s="122"/>
      <c r="AO399" s="122"/>
      <c r="AP399" s="122"/>
      <c r="AQ399" s="122"/>
      <c r="AR399" s="122"/>
      <c r="AS399" s="122"/>
      <c r="AT399" s="122"/>
      <c r="AU399" s="122"/>
      <c r="AV399" s="122"/>
      <c r="AW399" s="122"/>
      <c r="AX399" s="122"/>
      <c r="AY399" s="122"/>
      <c r="AZ399" s="122"/>
      <c r="BA399" s="122"/>
      <c r="BB399" s="122"/>
      <c r="BC399" s="122"/>
      <c r="BD399" s="122"/>
      <c r="BE399" s="122"/>
    </row>
    <row r="400" ht="12.0" customHeight="1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  <c r="AB400" s="122"/>
      <c r="AC400" s="122"/>
      <c r="AD400" s="122"/>
      <c r="AE400" s="122"/>
      <c r="AF400" s="122"/>
      <c r="AG400" s="122"/>
      <c r="AH400" s="122"/>
      <c r="AI400" s="122"/>
      <c r="AJ400" s="122"/>
      <c r="AK400" s="122"/>
      <c r="AL400" s="122"/>
      <c r="AM400" s="122"/>
      <c r="AN400" s="122"/>
      <c r="AO400" s="122"/>
      <c r="AP400" s="122"/>
      <c r="AQ400" s="122"/>
      <c r="AR400" s="122"/>
      <c r="AS400" s="122"/>
      <c r="AT400" s="122"/>
      <c r="AU400" s="122"/>
      <c r="AV400" s="122"/>
      <c r="AW400" s="122"/>
      <c r="AX400" s="122"/>
      <c r="AY400" s="122"/>
      <c r="AZ400" s="122"/>
      <c r="BA400" s="122"/>
      <c r="BB400" s="122"/>
      <c r="BC400" s="122"/>
      <c r="BD400" s="122"/>
      <c r="BE400" s="122"/>
    </row>
    <row r="401" ht="12.0" customHeight="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  <c r="AB401" s="122"/>
      <c r="AC401" s="122"/>
      <c r="AD401" s="122"/>
      <c r="AE401" s="122"/>
      <c r="AF401" s="122"/>
      <c r="AG401" s="122"/>
      <c r="AH401" s="122"/>
      <c r="AI401" s="122"/>
      <c r="AJ401" s="122"/>
      <c r="AK401" s="122"/>
      <c r="AL401" s="122"/>
      <c r="AM401" s="122"/>
      <c r="AN401" s="122"/>
      <c r="AO401" s="122"/>
      <c r="AP401" s="122"/>
      <c r="AQ401" s="122"/>
      <c r="AR401" s="122"/>
      <c r="AS401" s="122"/>
      <c r="AT401" s="122"/>
      <c r="AU401" s="122"/>
      <c r="AV401" s="122"/>
      <c r="AW401" s="122"/>
      <c r="AX401" s="122"/>
      <c r="AY401" s="122"/>
      <c r="AZ401" s="122"/>
      <c r="BA401" s="122"/>
      <c r="BB401" s="122"/>
      <c r="BC401" s="122"/>
      <c r="BD401" s="122"/>
      <c r="BE401" s="122"/>
    </row>
    <row r="402" ht="12.0" customHeight="1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  <c r="AB402" s="122"/>
      <c r="AC402" s="122"/>
      <c r="AD402" s="122"/>
      <c r="AE402" s="122"/>
      <c r="AF402" s="122"/>
      <c r="AG402" s="122"/>
      <c r="AH402" s="122"/>
      <c r="AI402" s="122"/>
      <c r="AJ402" s="122"/>
      <c r="AK402" s="122"/>
      <c r="AL402" s="122"/>
      <c r="AM402" s="122"/>
      <c r="AN402" s="122"/>
      <c r="AO402" s="122"/>
      <c r="AP402" s="122"/>
      <c r="AQ402" s="122"/>
      <c r="AR402" s="122"/>
      <c r="AS402" s="122"/>
      <c r="AT402" s="122"/>
      <c r="AU402" s="122"/>
      <c r="AV402" s="122"/>
      <c r="AW402" s="122"/>
      <c r="AX402" s="122"/>
      <c r="AY402" s="122"/>
      <c r="AZ402" s="122"/>
      <c r="BA402" s="122"/>
      <c r="BB402" s="122"/>
      <c r="BC402" s="122"/>
      <c r="BD402" s="122"/>
      <c r="BE402" s="122"/>
    </row>
    <row r="403" ht="12.0" customHeight="1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  <c r="AB403" s="122"/>
      <c r="AC403" s="122"/>
      <c r="AD403" s="122"/>
      <c r="AE403" s="122"/>
      <c r="AF403" s="122"/>
      <c r="AG403" s="122"/>
      <c r="AH403" s="122"/>
      <c r="AI403" s="122"/>
      <c r="AJ403" s="122"/>
      <c r="AK403" s="122"/>
      <c r="AL403" s="122"/>
      <c r="AM403" s="122"/>
      <c r="AN403" s="122"/>
      <c r="AO403" s="122"/>
      <c r="AP403" s="122"/>
      <c r="AQ403" s="122"/>
      <c r="AR403" s="122"/>
      <c r="AS403" s="122"/>
      <c r="AT403" s="122"/>
      <c r="AU403" s="122"/>
      <c r="AV403" s="122"/>
      <c r="AW403" s="122"/>
      <c r="AX403" s="122"/>
      <c r="AY403" s="122"/>
      <c r="AZ403" s="122"/>
      <c r="BA403" s="122"/>
      <c r="BB403" s="122"/>
      <c r="BC403" s="122"/>
      <c r="BD403" s="122"/>
      <c r="BE403" s="122"/>
    </row>
    <row r="404" ht="12.0" customHeight="1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  <c r="AB404" s="122"/>
      <c r="AC404" s="122"/>
      <c r="AD404" s="122"/>
      <c r="AE404" s="122"/>
      <c r="AF404" s="122"/>
      <c r="AG404" s="122"/>
      <c r="AH404" s="122"/>
      <c r="AI404" s="122"/>
      <c r="AJ404" s="122"/>
      <c r="AK404" s="122"/>
      <c r="AL404" s="122"/>
      <c r="AM404" s="122"/>
      <c r="AN404" s="122"/>
      <c r="AO404" s="122"/>
      <c r="AP404" s="122"/>
      <c r="AQ404" s="122"/>
      <c r="AR404" s="122"/>
      <c r="AS404" s="122"/>
      <c r="AT404" s="122"/>
      <c r="AU404" s="122"/>
      <c r="AV404" s="122"/>
      <c r="AW404" s="122"/>
      <c r="AX404" s="122"/>
      <c r="AY404" s="122"/>
      <c r="AZ404" s="122"/>
      <c r="BA404" s="122"/>
      <c r="BB404" s="122"/>
      <c r="BC404" s="122"/>
      <c r="BD404" s="122"/>
      <c r="BE404" s="122"/>
    </row>
    <row r="405" ht="12.0" customHeight="1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  <c r="AB405" s="122"/>
      <c r="AC405" s="122"/>
      <c r="AD405" s="122"/>
      <c r="AE405" s="122"/>
      <c r="AF405" s="122"/>
      <c r="AG405" s="122"/>
      <c r="AH405" s="122"/>
      <c r="AI405" s="122"/>
      <c r="AJ405" s="122"/>
      <c r="AK405" s="122"/>
      <c r="AL405" s="122"/>
      <c r="AM405" s="122"/>
      <c r="AN405" s="122"/>
      <c r="AO405" s="122"/>
      <c r="AP405" s="122"/>
      <c r="AQ405" s="122"/>
      <c r="AR405" s="122"/>
      <c r="AS405" s="122"/>
      <c r="AT405" s="122"/>
      <c r="AU405" s="122"/>
      <c r="AV405" s="122"/>
      <c r="AW405" s="122"/>
      <c r="AX405" s="122"/>
      <c r="AY405" s="122"/>
      <c r="AZ405" s="122"/>
      <c r="BA405" s="122"/>
      <c r="BB405" s="122"/>
      <c r="BC405" s="122"/>
      <c r="BD405" s="122"/>
      <c r="BE405" s="122"/>
    </row>
    <row r="406" ht="12.0" customHeight="1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  <c r="AB406" s="122"/>
      <c r="AC406" s="122"/>
      <c r="AD406" s="122"/>
      <c r="AE406" s="122"/>
      <c r="AF406" s="122"/>
      <c r="AG406" s="122"/>
      <c r="AH406" s="122"/>
      <c r="AI406" s="122"/>
      <c r="AJ406" s="122"/>
      <c r="AK406" s="122"/>
      <c r="AL406" s="122"/>
      <c r="AM406" s="122"/>
      <c r="AN406" s="122"/>
      <c r="AO406" s="122"/>
      <c r="AP406" s="122"/>
      <c r="AQ406" s="122"/>
      <c r="AR406" s="122"/>
      <c r="AS406" s="122"/>
      <c r="AT406" s="122"/>
      <c r="AU406" s="122"/>
      <c r="AV406" s="122"/>
      <c r="AW406" s="122"/>
      <c r="AX406" s="122"/>
      <c r="AY406" s="122"/>
      <c r="AZ406" s="122"/>
      <c r="BA406" s="122"/>
      <c r="BB406" s="122"/>
      <c r="BC406" s="122"/>
      <c r="BD406" s="122"/>
      <c r="BE406" s="122"/>
    </row>
    <row r="407" ht="12.0" customHeight="1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  <c r="AB407" s="122"/>
      <c r="AC407" s="122"/>
      <c r="AD407" s="122"/>
      <c r="AE407" s="122"/>
      <c r="AF407" s="122"/>
      <c r="AG407" s="122"/>
      <c r="AH407" s="122"/>
      <c r="AI407" s="122"/>
      <c r="AJ407" s="122"/>
      <c r="AK407" s="122"/>
      <c r="AL407" s="122"/>
      <c r="AM407" s="122"/>
      <c r="AN407" s="122"/>
      <c r="AO407" s="122"/>
      <c r="AP407" s="122"/>
      <c r="AQ407" s="122"/>
      <c r="AR407" s="122"/>
      <c r="AS407" s="122"/>
      <c r="AT407" s="122"/>
      <c r="AU407" s="122"/>
      <c r="AV407" s="122"/>
      <c r="AW407" s="122"/>
      <c r="AX407" s="122"/>
      <c r="AY407" s="122"/>
      <c r="AZ407" s="122"/>
      <c r="BA407" s="122"/>
      <c r="BB407" s="122"/>
      <c r="BC407" s="122"/>
      <c r="BD407" s="122"/>
      <c r="BE407" s="122"/>
    </row>
    <row r="408" ht="12.0" customHeight="1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  <c r="AB408" s="122"/>
      <c r="AC408" s="122"/>
      <c r="AD408" s="122"/>
      <c r="AE408" s="122"/>
      <c r="AF408" s="122"/>
      <c r="AG408" s="122"/>
      <c r="AH408" s="122"/>
      <c r="AI408" s="122"/>
      <c r="AJ408" s="122"/>
      <c r="AK408" s="122"/>
      <c r="AL408" s="122"/>
      <c r="AM408" s="122"/>
      <c r="AN408" s="122"/>
      <c r="AO408" s="122"/>
      <c r="AP408" s="122"/>
      <c r="AQ408" s="122"/>
      <c r="AR408" s="122"/>
      <c r="AS408" s="122"/>
      <c r="AT408" s="122"/>
      <c r="AU408" s="122"/>
      <c r="AV408" s="122"/>
      <c r="AW408" s="122"/>
      <c r="AX408" s="122"/>
      <c r="AY408" s="122"/>
      <c r="AZ408" s="122"/>
      <c r="BA408" s="122"/>
      <c r="BB408" s="122"/>
      <c r="BC408" s="122"/>
      <c r="BD408" s="122"/>
      <c r="BE408" s="122"/>
    </row>
    <row r="409" ht="12.0" customHeight="1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  <c r="AB409" s="122"/>
      <c r="AC409" s="122"/>
      <c r="AD409" s="122"/>
      <c r="AE409" s="122"/>
      <c r="AF409" s="122"/>
      <c r="AG409" s="122"/>
      <c r="AH409" s="122"/>
      <c r="AI409" s="122"/>
      <c r="AJ409" s="122"/>
      <c r="AK409" s="122"/>
      <c r="AL409" s="122"/>
      <c r="AM409" s="122"/>
      <c r="AN409" s="122"/>
      <c r="AO409" s="122"/>
      <c r="AP409" s="122"/>
      <c r="AQ409" s="122"/>
      <c r="AR409" s="122"/>
      <c r="AS409" s="122"/>
      <c r="AT409" s="122"/>
      <c r="AU409" s="122"/>
      <c r="AV409" s="122"/>
      <c r="AW409" s="122"/>
      <c r="AX409" s="122"/>
      <c r="AY409" s="122"/>
      <c r="AZ409" s="122"/>
      <c r="BA409" s="122"/>
      <c r="BB409" s="122"/>
      <c r="BC409" s="122"/>
      <c r="BD409" s="122"/>
      <c r="BE409" s="122"/>
    </row>
    <row r="410" ht="12.0" customHeight="1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  <c r="AB410" s="122"/>
      <c r="AC410" s="122"/>
      <c r="AD410" s="122"/>
      <c r="AE410" s="122"/>
      <c r="AF410" s="122"/>
      <c r="AG410" s="122"/>
      <c r="AH410" s="122"/>
      <c r="AI410" s="122"/>
      <c r="AJ410" s="122"/>
      <c r="AK410" s="122"/>
      <c r="AL410" s="122"/>
      <c r="AM410" s="122"/>
      <c r="AN410" s="122"/>
      <c r="AO410" s="122"/>
      <c r="AP410" s="122"/>
      <c r="AQ410" s="122"/>
      <c r="AR410" s="122"/>
      <c r="AS410" s="122"/>
      <c r="AT410" s="122"/>
      <c r="AU410" s="122"/>
      <c r="AV410" s="122"/>
      <c r="AW410" s="122"/>
      <c r="AX410" s="122"/>
      <c r="AY410" s="122"/>
      <c r="AZ410" s="122"/>
      <c r="BA410" s="122"/>
      <c r="BB410" s="122"/>
      <c r="BC410" s="122"/>
      <c r="BD410" s="122"/>
      <c r="BE410" s="122"/>
    </row>
    <row r="411" ht="12.0" customHeight="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  <c r="AB411" s="122"/>
      <c r="AC411" s="122"/>
      <c r="AD411" s="122"/>
      <c r="AE411" s="122"/>
      <c r="AF411" s="122"/>
      <c r="AG411" s="122"/>
      <c r="AH411" s="122"/>
      <c r="AI411" s="122"/>
      <c r="AJ411" s="122"/>
      <c r="AK411" s="122"/>
      <c r="AL411" s="122"/>
      <c r="AM411" s="122"/>
      <c r="AN411" s="122"/>
      <c r="AO411" s="122"/>
      <c r="AP411" s="122"/>
      <c r="AQ411" s="122"/>
      <c r="AR411" s="122"/>
      <c r="AS411" s="122"/>
      <c r="AT411" s="122"/>
      <c r="AU411" s="122"/>
      <c r="AV411" s="122"/>
      <c r="AW411" s="122"/>
      <c r="AX411" s="122"/>
      <c r="AY411" s="122"/>
      <c r="AZ411" s="122"/>
      <c r="BA411" s="122"/>
      <c r="BB411" s="122"/>
      <c r="BC411" s="122"/>
      <c r="BD411" s="122"/>
      <c r="BE411" s="122"/>
    </row>
    <row r="412" ht="12.0" customHeight="1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  <c r="AB412" s="122"/>
      <c r="AC412" s="122"/>
      <c r="AD412" s="122"/>
      <c r="AE412" s="122"/>
      <c r="AF412" s="122"/>
      <c r="AG412" s="122"/>
      <c r="AH412" s="122"/>
      <c r="AI412" s="122"/>
      <c r="AJ412" s="122"/>
      <c r="AK412" s="122"/>
      <c r="AL412" s="122"/>
      <c r="AM412" s="122"/>
      <c r="AN412" s="122"/>
      <c r="AO412" s="122"/>
      <c r="AP412" s="122"/>
      <c r="AQ412" s="122"/>
      <c r="AR412" s="122"/>
      <c r="AS412" s="122"/>
      <c r="AT412" s="122"/>
      <c r="AU412" s="122"/>
      <c r="AV412" s="122"/>
      <c r="AW412" s="122"/>
      <c r="AX412" s="122"/>
      <c r="AY412" s="122"/>
      <c r="AZ412" s="122"/>
      <c r="BA412" s="122"/>
      <c r="BB412" s="122"/>
      <c r="BC412" s="122"/>
      <c r="BD412" s="122"/>
      <c r="BE412" s="122"/>
    </row>
    <row r="413" ht="12.0" customHeight="1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  <c r="AB413" s="122"/>
      <c r="AC413" s="122"/>
      <c r="AD413" s="122"/>
      <c r="AE413" s="122"/>
      <c r="AF413" s="122"/>
      <c r="AG413" s="122"/>
      <c r="AH413" s="122"/>
      <c r="AI413" s="122"/>
      <c r="AJ413" s="122"/>
      <c r="AK413" s="122"/>
      <c r="AL413" s="122"/>
      <c r="AM413" s="122"/>
      <c r="AN413" s="122"/>
      <c r="AO413" s="122"/>
      <c r="AP413" s="122"/>
      <c r="AQ413" s="122"/>
      <c r="AR413" s="122"/>
      <c r="AS413" s="122"/>
      <c r="AT413" s="122"/>
      <c r="AU413" s="122"/>
      <c r="AV413" s="122"/>
      <c r="AW413" s="122"/>
      <c r="AX413" s="122"/>
      <c r="AY413" s="122"/>
      <c r="AZ413" s="122"/>
      <c r="BA413" s="122"/>
      <c r="BB413" s="122"/>
      <c r="BC413" s="122"/>
      <c r="BD413" s="122"/>
      <c r="BE413" s="122"/>
    </row>
    <row r="414" ht="12.0" customHeight="1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  <c r="AB414" s="122"/>
      <c r="AC414" s="122"/>
      <c r="AD414" s="122"/>
      <c r="AE414" s="122"/>
      <c r="AF414" s="122"/>
      <c r="AG414" s="122"/>
      <c r="AH414" s="122"/>
      <c r="AI414" s="122"/>
      <c r="AJ414" s="122"/>
      <c r="AK414" s="122"/>
      <c r="AL414" s="122"/>
      <c r="AM414" s="122"/>
      <c r="AN414" s="122"/>
      <c r="AO414" s="122"/>
      <c r="AP414" s="122"/>
      <c r="AQ414" s="122"/>
      <c r="AR414" s="122"/>
      <c r="AS414" s="122"/>
      <c r="AT414" s="122"/>
      <c r="AU414" s="122"/>
      <c r="AV414" s="122"/>
      <c r="AW414" s="122"/>
      <c r="AX414" s="122"/>
      <c r="AY414" s="122"/>
      <c r="AZ414" s="122"/>
      <c r="BA414" s="122"/>
      <c r="BB414" s="122"/>
      <c r="BC414" s="122"/>
      <c r="BD414" s="122"/>
      <c r="BE414" s="122"/>
    </row>
    <row r="415" ht="12.0" customHeight="1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  <c r="AB415" s="122"/>
      <c r="AC415" s="122"/>
      <c r="AD415" s="122"/>
      <c r="AE415" s="122"/>
      <c r="AF415" s="122"/>
      <c r="AG415" s="122"/>
      <c r="AH415" s="122"/>
      <c r="AI415" s="122"/>
      <c r="AJ415" s="122"/>
      <c r="AK415" s="122"/>
      <c r="AL415" s="122"/>
      <c r="AM415" s="122"/>
      <c r="AN415" s="122"/>
      <c r="AO415" s="122"/>
      <c r="AP415" s="122"/>
      <c r="AQ415" s="122"/>
      <c r="AR415" s="122"/>
      <c r="AS415" s="122"/>
      <c r="AT415" s="122"/>
      <c r="AU415" s="122"/>
      <c r="AV415" s="122"/>
      <c r="AW415" s="122"/>
      <c r="AX415" s="122"/>
      <c r="AY415" s="122"/>
      <c r="AZ415" s="122"/>
      <c r="BA415" s="122"/>
      <c r="BB415" s="122"/>
      <c r="BC415" s="122"/>
      <c r="BD415" s="122"/>
      <c r="BE415" s="122"/>
    </row>
    <row r="416" ht="12.0" customHeight="1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  <c r="AB416" s="122"/>
      <c r="AC416" s="122"/>
      <c r="AD416" s="122"/>
      <c r="AE416" s="122"/>
      <c r="AF416" s="122"/>
      <c r="AG416" s="122"/>
      <c r="AH416" s="122"/>
      <c r="AI416" s="122"/>
      <c r="AJ416" s="122"/>
      <c r="AK416" s="122"/>
      <c r="AL416" s="122"/>
      <c r="AM416" s="122"/>
      <c r="AN416" s="122"/>
      <c r="AO416" s="122"/>
      <c r="AP416" s="122"/>
      <c r="AQ416" s="122"/>
      <c r="AR416" s="122"/>
      <c r="AS416" s="122"/>
      <c r="AT416" s="122"/>
      <c r="AU416" s="122"/>
      <c r="AV416" s="122"/>
      <c r="AW416" s="122"/>
      <c r="AX416" s="122"/>
      <c r="AY416" s="122"/>
      <c r="AZ416" s="122"/>
      <c r="BA416" s="122"/>
      <c r="BB416" s="122"/>
      <c r="BC416" s="122"/>
      <c r="BD416" s="122"/>
      <c r="BE416" s="122"/>
    </row>
    <row r="417" ht="12.0" customHeight="1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  <c r="AB417" s="122"/>
      <c r="AC417" s="122"/>
      <c r="AD417" s="122"/>
      <c r="AE417" s="122"/>
      <c r="AF417" s="122"/>
      <c r="AG417" s="122"/>
      <c r="AH417" s="122"/>
      <c r="AI417" s="122"/>
      <c r="AJ417" s="122"/>
      <c r="AK417" s="122"/>
      <c r="AL417" s="122"/>
      <c r="AM417" s="122"/>
      <c r="AN417" s="122"/>
      <c r="AO417" s="122"/>
      <c r="AP417" s="122"/>
      <c r="AQ417" s="122"/>
      <c r="AR417" s="122"/>
      <c r="AS417" s="122"/>
      <c r="AT417" s="122"/>
      <c r="AU417" s="122"/>
      <c r="AV417" s="122"/>
      <c r="AW417" s="122"/>
      <c r="AX417" s="122"/>
      <c r="AY417" s="122"/>
      <c r="AZ417" s="122"/>
      <c r="BA417" s="122"/>
      <c r="BB417" s="122"/>
      <c r="BC417" s="122"/>
      <c r="BD417" s="122"/>
      <c r="BE417" s="122"/>
    </row>
    <row r="418" ht="12.0" customHeight="1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  <c r="AB418" s="122"/>
      <c r="AC418" s="122"/>
      <c r="AD418" s="122"/>
      <c r="AE418" s="122"/>
      <c r="AF418" s="122"/>
      <c r="AG418" s="122"/>
      <c r="AH418" s="122"/>
      <c r="AI418" s="122"/>
      <c r="AJ418" s="122"/>
      <c r="AK418" s="122"/>
      <c r="AL418" s="122"/>
      <c r="AM418" s="122"/>
      <c r="AN418" s="122"/>
      <c r="AO418" s="122"/>
      <c r="AP418" s="122"/>
      <c r="AQ418" s="122"/>
      <c r="AR418" s="122"/>
      <c r="AS418" s="122"/>
      <c r="AT418" s="122"/>
      <c r="AU418" s="122"/>
      <c r="AV418" s="122"/>
      <c r="AW418" s="122"/>
      <c r="AX418" s="122"/>
      <c r="AY418" s="122"/>
      <c r="AZ418" s="122"/>
      <c r="BA418" s="122"/>
      <c r="BB418" s="122"/>
      <c r="BC418" s="122"/>
      <c r="BD418" s="122"/>
      <c r="BE418" s="122"/>
    </row>
    <row r="419" ht="12.0" customHeight="1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  <c r="AB419" s="122"/>
      <c r="AC419" s="122"/>
      <c r="AD419" s="122"/>
      <c r="AE419" s="122"/>
      <c r="AF419" s="122"/>
      <c r="AG419" s="122"/>
      <c r="AH419" s="122"/>
      <c r="AI419" s="122"/>
      <c r="AJ419" s="122"/>
      <c r="AK419" s="122"/>
      <c r="AL419" s="122"/>
      <c r="AM419" s="122"/>
      <c r="AN419" s="122"/>
      <c r="AO419" s="122"/>
      <c r="AP419" s="122"/>
      <c r="AQ419" s="122"/>
      <c r="AR419" s="122"/>
      <c r="AS419" s="122"/>
      <c r="AT419" s="122"/>
      <c r="AU419" s="122"/>
      <c r="AV419" s="122"/>
      <c r="AW419" s="122"/>
      <c r="AX419" s="122"/>
      <c r="AY419" s="122"/>
      <c r="AZ419" s="122"/>
      <c r="BA419" s="122"/>
      <c r="BB419" s="122"/>
      <c r="BC419" s="122"/>
      <c r="BD419" s="122"/>
      <c r="BE419" s="122"/>
    </row>
    <row r="420" ht="12.0" customHeight="1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  <c r="AB420" s="122"/>
      <c r="AC420" s="122"/>
      <c r="AD420" s="122"/>
      <c r="AE420" s="122"/>
      <c r="AF420" s="122"/>
      <c r="AG420" s="122"/>
      <c r="AH420" s="122"/>
      <c r="AI420" s="122"/>
      <c r="AJ420" s="122"/>
      <c r="AK420" s="122"/>
      <c r="AL420" s="122"/>
      <c r="AM420" s="122"/>
      <c r="AN420" s="122"/>
      <c r="AO420" s="122"/>
      <c r="AP420" s="122"/>
      <c r="AQ420" s="122"/>
      <c r="AR420" s="122"/>
      <c r="AS420" s="122"/>
      <c r="AT420" s="122"/>
      <c r="AU420" s="122"/>
      <c r="AV420" s="122"/>
      <c r="AW420" s="122"/>
      <c r="AX420" s="122"/>
      <c r="AY420" s="122"/>
      <c r="AZ420" s="122"/>
      <c r="BA420" s="122"/>
      <c r="BB420" s="122"/>
      <c r="BC420" s="122"/>
      <c r="BD420" s="122"/>
      <c r="BE420" s="122"/>
    </row>
    <row r="421" ht="12.0" customHeight="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  <c r="AB421" s="122"/>
      <c r="AC421" s="122"/>
      <c r="AD421" s="122"/>
      <c r="AE421" s="122"/>
      <c r="AF421" s="122"/>
      <c r="AG421" s="122"/>
      <c r="AH421" s="122"/>
      <c r="AI421" s="122"/>
      <c r="AJ421" s="122"/>
      <c r="AK421" s="122"/>
      <c r="AL421" s="122"/>
      <c r="AM421" s="122"/>
      <c r="AN421" s="122"/>
      <c r="AO421" s="122"/>
      <c r="AP421" s="122"/>
      <c r="AQ421" s="122"/>
      <c r="AR421" s="122"/>
      <c r="AS421" s="122"/>
      <c r="AT421" s="122"/>
      <c r="AU421" s="122"/>
      <c r="AV421" s="122"/>
      <c r="AW421" s="122"/>
      <c r="AX421" s="122"/>
      <c r="AY421" s="122"/>
      <c r="AZ421" s="122"/>
      <c r="BA421" s="122"/>
      <c r="BB421" s="122"/>
      <c r="BC421" s="122"/>
      <c r="BD421" s="122"/>
      <c r="BE421" s="122"/>
    </row>
    <row r="422" ht="12.0" customHeight="1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  <c r="AB422" s="122"/>
      <c r="AC422" s="122"/>
      <c r="AD422" s="122"/>
      <c r="AE422" s="122"/>
      <c r="AF422" s="122"/>
      <c r="AG422" s="122"/>
      <c r="AH422" s="122"/>
      <c r="AI422" s="122"/>
      <c r="AJ422" s="122"/>
      <c r="AK422" s="122"/>
      <c r="AL422" s="122"/>
      <c r="AM422" s="122"/>
      <c r="AN422" s="122"/>
      <c r="AO422" s="122"/>
      <c r="AP422" s="122"/>
      <c r="AQ422" s="122"/>
      <c r="AR422" s="122"/>
      <c r="AS422" s="122"/>
      <c r="AT422" s="122"/>
      <c r="AU422" s="122"/>
      <c r="AV422" s="122"/>
      <c r="AW422" s="122"/>
      <c r="AX422" s="122"/>
      <c r="AY422" s="122"/>
      <c r="AZ422" s="122"/>
      <c r="BA422" s="122"/>
      <c r="BB422" s="122"/>
      <c r="BC422" s="122"/>
      <c r="BD422" s="122"/>
      <c r="BE422" s="122"/>
    </row>
    <row r="423" ht="12.0" customHeight="1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  <c r="AB423" s="122"/>
      <c r="AC423" s="122"/>
      <c r="AD423" s="122"/>
      <c r="AE423" s="122"/>
      <c r="AF423" s="122"/>
      <c r="AG423" s="122"/>
      <c r="AH423" s="122"/>
      <c r="AI423" s="122"/>
      <c r="AJ423" s="122"/>
      <c r="AK423" s="122"/>
      <c r="AL423" s="122"/>
      <c r="AM423" s="122"/>
      <c r="AN423" s="122"/>
      <c r="AO423" s="122"/>
      <c r="AP423" s="122"/>
      <c r="AQ423" s="122"/>
      <c r="AR423" s="122"/>
      <c r="AS423" s="122"/>
      <c r="AT423" s="122"/>
      <c r="AU423" s="122"/>
      <c r="AV423" s="122"/>
      <c r="AW423" s="122"/>
      <c r="AX423" s="122"/>
      <c r="AY423" s="122"/>
      <c r="AZ423" s="122"/>
      <c r="BA423" s="122"/>
      <c r="BB423" s="122"/>
      <c r="BC423" s="122"/>
      <c r="BD423" s="122"/>
      <c r="BE423" s="122"/>
    </row>
    <row r="424" ht="12.0" customHeight="1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  <c r="AB424" s="122"/>
      <c r="AC424" s="122"/>
      <c r="AD424" s="122"/>
      <c r="AE424" s="122"/>
      <c r="AF424" s="122"/>
      <c r="AG424" s="122"/>
      <c r="AH424" s="122"/>
      <c r="AI424" s="122"/>
      <c r="AJ424" s="122"/>
      <c r="AK424" s="122"/>
      <c r="AL424" s="122"/>
      <c r="AM424" s="122"/>
      <c r="AN424" s="122"/>
      <c r="AO424" s="122"/>
      <c r="AP424" s="122"/>
      <c r="AQ424" s="122"/>
      <c r="AR424" s="122"/>
      <c r="AS424" s="122"/>
      <c r="AT424" s="122"/>
      <c r="AU424" s="122"/>
      <c r="AV424" s="122"/>
      <c r="AW424" s="122"/>
      <c r="AX424" s="122"/>
      <c r="AY424" s="122"/>
      <c r="AZ424" s="122"/>
      <c r="BA424" s="122"/>
      <c r="BB424" s="122"/>
      <c r="BC424" s="122"/>
      <c r="BD424" s="122"/>
      <c r="BE424" s="122"/>
    </row>
    <row r="425" ht="12.0" customHeight="1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  <c r="AB425" s="122"/>
      <c r="AC425" s="122"/>
      <c r="AD425" s="122"/>
      <c r="AE425" s="122"/>
      <c r="AF425" s="122"/>
      <c r="AG425" s="122"/>
      <c r="AH425" s="122"/>
      <c r="AI425" s="122"/>
      <c r="AJ425" s="122"/>
      <c r="AK425" s="122"/>
      <c r="AL425" s="122"/>
      <c r="AM425" s="122"/>
      <c r="AN425" s="122"/>
      <c r="AO425" s="122"/>
      <c r="AP425" s="122"/>
      <c r="AQ425" s="122"/>
      <c r="AR425" s="122"/>
      <c r="AS425" s="122"/>
      <c r="AT425" s="122"/>
      <c r="AU425" s="122"/>
      <c r="AV425" s="122"/>
      <c r="AW425" s="122"/>
      <c r="AX425" s="122"/>
      <c r="AY425" s="122"/>
      <c r="AZ425" s="122"/>
      <c r="BA425" s="122"/>
      <c r="BB425" s="122"/>
      <c r="BC425" s="122"/>
      <c r="BD425" s="122"/>
      <c r="BE425" s="122"/>
    </row>
    <row r="426" ht="12.0" customHeight="1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  <c r="AB426" s="122"/>
      <c r="AC426" s="122"/>
      <c r="AD426" s="122"/>
      <c r="AE426" s="122"/>
      <c r="AF426" s="122"/>
      <c r="AG426" s="122"/>
      <c r="AH426" s="122"/>
      <c r="AI426" s="122"/>
      <c r="AJ426" s="122"/>
      <c r="AK426" s="122"/>
      <c r="AL426" s="122"/>
      <c r="AM426" s="122"/>
      <c r="AN426" s="122"/>
      <c r="AO426" s="122"/>
      <c r="AP426" s="122"/>
      <c r="AQ426" s="122"/>
      <c r="AR426" s="122"/>
      <c r="AS426" s="122"/>
      <c r="AT426" s="122"/>
      <c r="AU426" s="122"/>
      <c r="AV426" s="122"/>
      <c r="AW426" s="122"/>
      <c r="AX426" s="122"/>
      <c r="AY426" s="122"/>
      <c r="AZ426" s="122"/>
      <c r="BA426" s="122"/>
      <c r="BB426" s="122"/>
      <c r="BC426" s="122"/>
      <c r="BD426" s="122"/>
      <c r="BE426" s="122"/>
    </row>
    <row r="427" ht="12.0" customHeight="1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  <c r="AB427" s="122"/>
      <c r="AC427" s="122"/>
      <c r="AD427" s="122"/>
      <c r="AE427" s="122"/>
      <c r="AF427" s="122"/>
      <c r="AG427" s="122"/>
      <c r="AH427" s="122"/>
      <c r="AI427" s="122"/>
      <c r="AJ427" s="122"/>
      <c r="AK427" s="122"/>
      <c r="AL427" s="122"/>
      <c r="AM427" s="122"/>
      <c r="AN427" s="122"/>
      <c r="AO427" s="122"/>
      <c r="AP427" s="122"/>
      <c r="AQ427" s="122"/>
      <c r="AR427" s="122"/>
      <c r="AS427" s="122"/>
      <c r="AT427" s="122"/>
      <c r="AU427" s="122"/>
      <c r="AV427" s="122"/>
      <c r="AW427" s="122"/>
      <c r="AX427" s="122"/>
      <c r="AY427" s="122"/>
      <c r="AZ427" s="122"/>
      <c r="BA427" s="122"/>
      <c r="BB427" s="122"/>
      <c r="BC427" s="122"/>
      <c r="BD427" s="122"/>
      <c r="BE427" s="122"/>
    </row>
    <row r="428" ht="12.0" customHeight="1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  <c r="AB428" s="122"/>
      <c r="AC428" s="122"/>
      <c r="AD428" s="122"/>
      <c r="AE428" s="122"/>
      <c r="AF428" s="122"/>
      <c r="AG428" s="122"/>
      <c r="AH428" s="122"/>
      <c r="AI428" s="122"/>
      <c r="AJ428" s="122"/>
      <c r="AK428" s="122"/>
      <c r="AL428" s="122"/>
      <c r="AM428" s="122"/>
      <c r="AN428" s="122"/>
      <c r="AO428" s="122"/>
      <c r="AP428" s="122"/>
      <c r="AQ428" s="122"/>
      <c r="AR428" s="122"/>
      <c r="AS428" s="122"/>
      <c r="AT428" s="122"/>
      <c r="AU428" s="122"/>
      <c r="AV428" s="122"/>
      <c r="AW428" s="122"/>
      <c r="AX428" s="122"/>
      <c r="AY428" s="122"/>
      <c r="AZ428" s="122"/>
      <c r="BA428" s="122"/>
      <c r="BB428" s="122"/>
      <c r="BC428" s="122"/>
      <c r="BD428" s="122"/>
      <c r="BE428" s="122"/>
    </row>
    <row r="429" ht="12.0" customHeight="1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  <c r="AB429" s="122"/>
      <c r="AC429" s="122"/>
      <c r="AD429" s="122"/>
      <c r="AE429" s="122"/>
      <c r="AF429" s="122"/>
      <c r="AG429" s="122"/>
      <c r="AH429" s="122"/>
      <c r="AI429" s="122"/>
      <c r="AJ429" s="122"/>
      <c r="AK429" s="122"/>
      <c r="AL429" s="122"/>
      <c r="AM429" s="122"/>
      <c r="AN429" s="122"/>
      <c r="AO429" s="122"/>
      <c r="AP429" s="122"/>
      <c r="AQ429" s="122"/>
      <c r="AR429" s="122"/>
      <c r="AS429" s="122"/>
      <c r="AT429" s="122"/>
      <c r="AU429" s="122"/>
      <c r="AV429" s="122"/>
      <c r="AW429" s="122"/>
      <c r="AX429" s="122"/>
      <c r="AY429" s="122"/>
      <c r="AZ429" s="122"/>
      <c r="BA429" s="122"/>
      <c r="BB429" s="122"/>
      <c r="BC429" s="122"/>
      <c r="BD429" s="122"/>
      <c r="BE429" s="122"/>
    </row>
    <row r="430" ht="12.0" customHeight="1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  <c r="AB430" s="122"/>
      <c r="AC430" s="122"/>
      <c r="AD430" s="122"/>
      <c r="AE430" s="122"/>
      <c r="AF430" s="122"/>
      <c r="AG430" s="122"/>
      <c r="AH430" s="122"/>
      <c r="AI430" s="122"/>
      <c r="AJ430" s="122"/>
      <c r="AK430" s="122"/>
      <c r="AL430" s="122"/>
      <c r="AM430" s="122"/>
      <c r="AN430" s="122"/>
      <c r="AO430" s="122"/>
      <c r="AP430" s="122"/>
      <c r="AQ430" s="122"/>
      <c r="AR430" s="122"/>
      <c r="AS430" s="122"/>
      <c r="AT430" s="122"/>
      <c r="AU430" s="122"/>
      <c r="AV430" s="122"/>
      <c r="AW430" s="122"/>
      <c r="AX430" s="122"/>
      <c r="AY430" s="122"/>
      <c r="AZ430" s="122"/>
      <c r="BA430" s="122"/>
      <c r="BB430" s="122"/>
      <c r="BC430" s="122"/>
      <c r="BD430" s="122"/>
      <c r="BE430" s="122"/>
    </row>
    <row r="431" ht="12.0" customHeight="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  <c r="AB431" s="122"/>
      <c r="AC431" s="122"/>
      <c r="AD431" s="122"/>
      <c r="AE431" s="122"/>
      <c r="AF431" s="122"/>
      <c r="AG431" s="122"/>
      <c r="AH431" s="122"/>
      <c r="AI431" s="122"/>
      <c r="AJ431" s="122"/>
      <c r="AK431" s="122"/>
      <c r="AL431" s="122"/>
      <c r="AM431" s="122"/>
      <c r="AN431" s="122"/>
      <c r="AO431" s="122"/>
      <c r="AP431" s="122"/>
      <c r="AQ431" s="122"/>
      <c r="AR431" s="122"/>
      <c r="AS431" s="122"/>
      <c r="AT431" s="122"/>
      <c r="AU431" s="122"/>
      <c r="AV431" s="122"/>
      <c r="AW431" s="122"/>
      <c r="AX431" s="122"/>
      <c r="AY431" s="122"/>
      <c r="AZ431" s="122"/>
      <c r="BA431" s="122"/>
      <c r="BB431" s="122"/>
      <c r="BC431" s="122"/>
      <c r="BD431" s="122"/>
      <c r="BE431" s="122"/>
    </row>
    <row r="432" ht="12.0" customHeight="1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  <c r="AB432" s="122"/>
      <c r="AC432" s="122"/>
      <c r="AD432" s="122"/>
      <c r="AE432" s="122"/>
      <c r="AF432" s="122"/>
      <c r="AG432" s="122"/>
      <c r="AH432" s="122"/>
      <c r="AI432" s="122"/>
      <c r="AJ432" s="122"/>
      <c r="AK432" s="122"/>
      <c r="AL432" s="122"/>
      <c r="AM432" s="122"/>
      <c r="AN432" s="122"/>
      <c r="AO432" s="122"/>
      <c r="AP432" s="122"/>
      <c r="AQ432" s="122"/>
      <c r="AR432" s="122"/>
      <c r="AS432" s="122"/>
      <c r="AT432" s="122"/>
      <c r="AU432" s="122"/>
      <c r="AV432" s="122"/>
      <c r="AW432" s="122"/>
      <c r="AX432" s="122"/>
      <c r="AY432" s="122"/>
      <c r="AZ432" s="122"/>
      <c r="BA432" s="122"/>
      <c r="BB432" s="122"/>
      <c r="BC432" s="122"/>
      <c r="BD432" s="122"/>
      <c r="BE432" s="122"/>
    </row>
    <row r="433" ht="12.0" customHeight="1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  <c r="AB433" s="122"/>
      <c r="AC433" s="122"/>
      <c r="AD433" s="122"/>
      <c r="AE433" s="122"/>
      <c r="AF433" s="122"/>
      <c r="AG433" s="122"/>
      <c r="AH433" s="122"/>
      <c r="AI433" s="122"/>
      <c r="AJ433" s="122"/>
      <c r="AK433" s="122"/>
      <c r="AL433" s="122"/>
      <c r="AM433" s="122"/>
      <c r="AN433" s="122"/>
      <c r="AO433" s="122"/>
      <c r="AP433" s="122"/>
      <c r="AQ433" s="122"/>
      <c r="AR433" s="122"/>
      <c r="AS433" s="122"/>
      <c r="AT433" s="122"/>
      <c r="AU433" s="122"/>
      <c r="AV433" s="122"/>
      <c r="AW433" s="122"/>
      <c r="AX433" s="122"/>
      <c r="AY433" s="122"/>
      <c r="AZ433" s="122"/>
      <c r="BA433" s="122"/>
      <c r="BB433" s="122"/>
      <c r="BC433" s="122"/>
      <c r="BD433" s="122"/>
      <c r="BE433" s="122"/>
    </row>
    <row r="434" ht="12.0" customHeight="1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  <c r="AB434" s="122"/>
      <c r="AC434" s="122"/>
      <c r="AD434" s="122"/>
      <c r="AE434" s="122"/>
      <c r="AF434" s="122"/>
      <c r="AG434" s="122"/>
      <c r="AH434" s="122"/>
      <c r="AI434" s="122"/>
      <c r="AJ434" s="122"/>
      <c r="AK434" s="122"/>
      <c r="AL434" s="122"/>
      <c r="AM434" s="122"/>
      <c r="AN434" s="122"/>
      <c r="AO434" s="122"/>
      <c r="AP434" s="122"/>
      <c r="AQ434" s="122"/>
      <c r="AR434" s="122"/>
      <c r="AS434" s="122"/>
      <c r="AT434" s="122"/>
      <c r="AU434" s="122"/>
      <c r="AV434" s="122"/>
      <c r="AW434" s="122"/>
      <c r="AX434" s="122"/>
      <c r="AY434" s="122"/>
      <c r="AZ434" s="122"/>
      <c r="BA434" s="122"/>
      <c r="BB434" s="122"/>
      <c r="BC434" s="122"/>
      <c r="BD434" s="122"/>
      <c r="BE434" s="122"/>
    </row>
    <row r="435" ht="12.0" customHeight="1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  <c r="AB435" s="122"/>
      <c r="AC435" s="122"/>
      <c r="AD435" s="122"/>
      <c r="AE435" s="122"/>
      <c r="AF435" s="122"/>
      <c r="AG435" s="122"/>
      <c r="AH435" s="122"/>
      <c r="AI435" s="122"/>
      <c r="AJ435" s="122"/>
      <c r="AK435" s="122"/>
      <c r="AL435" s="122"/>
      <c r="AM435" s="122"/>
      <c r="AN435" s="122"/>
      <c r="AO435" s="122"/>
      <c r="AP435" s="122"/>
      <c r="AQ435" s="122"/>
      <c r="AR435" s="122"/>
      <c r="AS435" s="122"/>
      <c r="AT435" s="122"/>
      <c r="AU435" s="122"/>
      <c r="AV435" s="122"/>
      <c r="AW435" s="122"/>
      <c r="AX435" s="122"/>
      <c r="AY435" s="122"/>
      <c r="AZ435" s="122"/>
      <c r="BA435" s="122"/>
      <c r="BB435" s="122"/>
      <c r="BC435" s="122"/>
      <c r="BD435" s="122"/>
      <c r="BE435" s="122"/>
    </row>
    <row r="436" ht="12.0" customHeight="1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  <c r="AB436" s="122"/>
      <c r="AC436" s="122"/>
      <c r="AD436" s="122"/>
      <c r="AE436" s="122"/>
      <c r="AF436" s="122"/>
      <c r="AG436" s="122"/>
      <c r="AH436" s="122"/>
      <c r="AI436" s="122"/>
      <c r="AJ436" s="122"/>
      <c r="AK436" s="122"/>
      <c r="AL436" s="122"/>
      <c r="AM436" s="122"/>
      <c r="AN436" s="122"/>
      <c r="AO436" s="122"/>
      <c r="AP436" s="122"/>
      <c r="AQ436" s="122"/>
      <c r="AR436" s="122"/>
      <c r="AS436" s="122"/>
      <c r="AT436" s="122"/>
      <c r="AU436" s="122"/>
      <c r="AV436" s="122"/>
      <c r="AW436" s="122"/>
      <c r="AX436" s="122"/>
      <c r="AY436" s="122"/>
      <c r="AZ436" s="122"/>
      <c r="BA436" s="122"/>
      <c r="BB436" s="122"/>
      <c r="BC436" s="122"/>
      <c r="BD436" s="122"/>
      <c r="BE436" s="122"/>
    </row>
    <row r="437" ht="12.0" customHeight="1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  <c r="AB437" s="122"/>
      <c r="AC437" s="122"/>
      <c r="AD437" s="122"/>
      <c r="AE437" s="122"/>
      <c r="AF437" s="122"/>
      <c r="AG437" s="122"/>
      <c r="AH437" s="122"/>
      <c r="AI437" s="122"/>
      <c r="AJ437" s="122"/>
      <c r="AK437" s="122"/>
      <c r="AL437" s="122"/>
      <c r="AM437" s="122"/>
      <c r="AN437" s="122"/>
      <c r="AO437" s="122"/>
      <c r="AP437" s="122"/>
      <c r="AQ437" s="122"/>
      <c r="AR437" s="122"/>
      <c r="AS437" s="122"/>
      <c r="AT437" s="122"/>
      <c r="AU437" s="122"/>
      <c r="AV437" s="122"/>
      <c r="AW437" s="122"/>
      <c r="AX437" s="122"/>
      <c r="AY437" s="122"/>
      <c r="AZ437" s="122"/>
      <c r="BA437" s="122"/>
      <c r="BB437" s="122"/>
      <c r="BC437" s="122"/>
      <c r="BD437" s="122"/>
      <c r="BE437" s="122"/>
    </row>
    <row r="438" ht="12.0" customHeight="1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  <c r="AB438" s="122"/>
      <c r="AC438" s="122"/>
      <c r="AD438" s="122"/>
      <c r="AE438" s="122"/>
      <c r="AF438" s="122"/>
      <c r="AG438" s="122"/>
      <c r="AH438" s="122"/>
      <c r="AI438" s="122"/>
      <c r="AJ438" s="122"/>
      <c r="AK438" s="122"/>
      <c r="AL438" s="122"/>
      <c r="AM438" s="122"/>
      <c r="AN438" s="122"/>
      <c r="AO438" s="122"/>
      <c r="AP438" s="122"/>
      <c r="AQ438" s="122"/>
      <c r="AR438" s="122"/>
      <c r="AS438" s="122"/>
      <c r="AT438" s="122"/>
      <c r="AU438" s="122"/>
      <c r="AV438" s="122"/>
      <c r="AW438" s="122"/>
      <c r="AX438" s="122"/>
      <c r="AY438" s="122"/>
      <c r="AZ438" s="122"/>
      <c r="BA438" s="122"/>
      <c r="BB438" s="122"/>
      <c r="BC438" s="122"/>
      <c r="BD438" s="122"/>
      <c r="BE438" s="122"/>
    </row>
    <row r="439" ht="12.0" customHeight="1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  <c r="AB439" s="122"/>
      <c r="AC439" s="122"/>
      <c r="AD439" s="122"/>
      <c r="AE439" s="122"/>
      <c r="AF439" s="122"/>
      <c r="AG439" s="122"/>
      <c r="AH439" s="122"/>
      <c r="AI439" s="122"/>
      <c r="AJ439" s="122"/>
      <c r="AK439" s="122"/>
      <c r="AL439" s="122"/>
      <c r="AM439" s="122"/>
      <c r="AN439" s="122"/>
      <c r="AO439" s="122"/>
      <c r="AP439" s="122"/>
      <c r="AQ439" s="122"/>
      <c r="AR439" s="122"/>
      <c r="AS439" s="122"/>
      <c r="AT439" s="122"/>
      <c r="AU439" s="122"/>
      <c r="AV439" s="122"/>
      <c r="AW439" s="122"/>
      <c r="AX439" s="122"/>
      <c r="AY439" s="122"/>
      <c r="AZ439" s="122"/>
      <c r="BA439" s="122"/>
      <c r="BB439" s="122"/>
      <c r="BC439" s="122"/>
      <c r="BD439" s="122"/>
      <c r="BE439" s="122"/>
    </row>
    <row r="440" ht="12.0" customHeight="1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  <c r="AB440" s="122"/>
      <c r="AC440" s="122"/>
      <c r="AD440" s="122"/>
      <c r="AE440" s="122"/>
      <c r="AF440" s="122"/>
      <c r="AG440" s="122"/>
      <c r="AH440" s="122"/>
      <c r="AI440" s="122"/>
      <c r="AJ440" s="122"/>
      <c r="AK440" s="122"/>
      <c r="AL440" s="122"/>
      <c r="AM440" s="122"/>
      <c r="AN440" s="122"/>
      <c r="AO440" s="122"/>
      <c r="AP440" s="122"/>
      <c r="AQ440" s="122"/>
      <c r="AR440" s="122"/>
      <c r="AS440" s="122"/>
      <c r="AT440" s="122"/>
      <c r="AU440" s="122"/>
      <c r="AV440" s="122"/>
      <c r="AW440" s="122"/>
      <c r="AX440" s="122"/>
      <c r="AY440" s="122"/>
      <c r="AZ440" s="122"/>
      <c r="BA440" s="122"/>
      <c r="BB440" s="122"/>
      <c r="BC440" s="122"/>
      <c r="BD440" s="122"/>
      <c r="BE440" s="122"/>
    </row>
    <row r="441" ht="12.0" customHeight="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  <c r="AB441" s="122"/>
      <c r="AC441" s="122"/>
      <c r="AD441" s="122"/>
      <c r="AE441" s="122"/>
      <c r="AF441" s="122"/>
      <c r="AG441" s="122"/>
      <c r="AH441" s="122"/>
      <c r="AI441" s="122"/>
      <c r="AJ441" s="122"/>
      <c r="AK441" s="122"/>
      <c r="AL441" s="122"/>
      <c r="AM441" s="122"/>
      <c r="AN441" s="122"/>
      <c r="AO441" s="122"/>
      <c r="AP441" s="122"/>
      <c r="AQ441" s="122"/>
      <c r="AR441" s="122"/>
      <c r="AS441" s="122"/>
      <c r="AT441" s="122"/>
      <c r="AU441" s="122"/>
      <c r="AV441" s="122"/>
      <c r="AW441" s="122"/>
      <c r="AX441" s="122"/>
      <c r="AY441" s="122"/>
      <c r="AZ441" s="122"/>
      <c r="BA441" s="122"/>
      <c r="BB441" s="122"/>
      <c r="BC441" s="122"/>
      <c r="BD441" s="122"/>
      <c r="BE441" s="122"/>
    </row>
    <row r="442" ht="12.0" customHeight="1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  <c r="AB442" s="122"/>
      <c r="AC442" s="122"/>
      <c r="AD442" s="122"/>
      <c r="AE442" s="122"/>
      <c r="AF442" s="122"/>
      <c r="AG442" s="122"/>
      <c r="AH442" s="122"/>
      <c r="AI442" s="122"/>
      <c r="AJ442" s="122"/>
      <c r="AK442" s="122"/>
      <c r="AL442" s="122"/>
      <c r="AM442" s="122"/>
      <c r="AN442" s="122"/>
      <c r="AO442" s="122"/>
      <c r="AP442" s="122"/>
      <c r="AQ442" s="122"/>
      <c r="AR442" s="122"/>
      <c r="AS442" s="122"/>
      <c r="AT442" s="122"/>
      <c r="AU442" s="122"/>
      <c r="AV442" s="122"/>
      <c r="AW442" s="122"/>
      <c r="AX442" s="122"/>
      <c r="AY442" s="122"/>
      <c r="AZ442" s="122"/>
      <c r="BA442" s="122"/>
      <c r="BB442" s="122"/>
      <c r="BC442" s="122"/>
      <c r="BD442" s="122"/>
      <c r="BE442" s="122"/>
    </row>
    <row r="443" ht="12.0" customHeight="1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  <c r="AB443" s="122"/>
      <c r="AC443" s="122"/>
      <c r="AD443" s="122"/>
      <c r="AE443" s="122"/>
      <c r="AF443" s="122"/>
      <c r="AG443" s="122"/>
      <c r="AH443" s="122"/>
      <c r="AI443" s="122"/>
      <c r="AJ443" s="122"/>
      <c r="AK443" s="122"/>
      <c r="AL443" s="122"/>
      <c r="AM443" s="122"/>
      <c r="AN443" s="122"/>
      <c r="AO443" s="122"/>
      <c r="AP443" s="122"/>
      <c r="AQ443" s="122"/>
      <c r="AR443" s="122"/>
      <c r="AS443" s="122"/>
      <c r="AT443" s="122"/>
      <c r="AU443" s="122"/>
      <c r="AV443" s="122"/>
      <c r="AW443" s="122"/>
      <c r="AX443" s="122"/>
      <c r="AY443" s="122"/>
      <c r="AZ443" s="122"/>
      <c r="BA443" s="122"/>
      <c r="BB443" s="122"/>
      <c r="BC443" s="122"/>
      <c r="BD443" s="122"/>
      <c r="BE443" s="122"/>
    </row>
    <row r="444" ht="12.0" customHeight="1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  <c r="AB444" s="122"/>
      <c r="AC444" s="122"/>
      <c r="AD444" s="122"/>
      <c r="AE444" s="122"/>
      <c r="AF444" s="122"/>
      <c r="AG444" s="122"/>
      <c r="AH444" s="122"/>
      <c r="AI444" s="122"/>
      <c r="AJ444" s="122"/>
      <c r="AK444" s="122"/>
      <c r="AL444" s="122"/>
      <c r="AM444" s="122"/>
      <c r="AN444" s="122"/>
      <c r="AO444" s="122"/>
      <c r="AP444" s="122"/>
      <c r="AQ444" s="122"/>
      <c r="AR444" s="122"/>
      <c r="AS444" s="122"/>
      <c r="AT444" s="122"/>
      <c r="AU444" s="122"/>
      <c r="AV444" s="122"/>
      <c r="AW444" s="122"/>
      <c r="AX444" s="122"/>
      <c r="AY444" s="122"/>
      <c r="AZ444" s="122"/>
      <c r="BA444" s="122"/>
      <c r="BB444" s="122"/>
      <c r="BC444" s="122"/>
      <c r="BD444" s="122"/>
      <c r="BE444" s="122"/>
    </row>
    <row r="445" ht="12.0" customHeight="1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  <c r="AB445" s="122"/>
      <c r="AC445" s="122"/>
      <c r="AD445" s="122"/>
      <c r="AE445" s="122"/>
      <c r="AF445" s="122"/>
      <c r="AG445" s="122"/>
      <c r="AH445" s="122"/>
      <c r="AI445" s="122"/>
      <c r="AJ445" s="122"/>
      <c r="AK445" s="122"/>
      <c r="AL445" s="122"/>
      <c r="AM445" s="122"/>
      <c r="AN445" s="122"/>
      <c r="AO445" s="122"/>
      <c r="AP445" s="122"/>
      <c r="AQ445" s="122"/>
      <c r="AR445" s="122"/>
      <c r="AS445" s="122"/>
      <c r="AT445" s="122"/>
      <c r="AU445" s="122"/>
      <c r="AV445" s="122"/>
      <c r="AW445" s="122"/>
      <c r="AX445" s="122"/>
      <c r="AY445" s="122"/>
      <c r="AZ445" s="122"/>
      <c r="BA445" s="122"/>
      <c r="BB445" s="122"/>
      <c r="BC445" s="122"/>
      <c r="BD445" s="122"/>
      <c r="BE445" s="122"/>
    </row>
    <row r="446" ht="12.0" customHeight="1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  <c r="AB446" s="122"/>
      <c r="AC446" s="122"/>
      <c r="AD446" s="122"/>
      <c r="AE446" s="122"/>
      <c r="AF446" s="122"/>
      <c r="AG446" s="122"/>
      <c r="AH446" s="122"/>
      <c r="AI446" s="122"/>
      <c r="AJ446" s="122"/>
      <c r="AK446" s="122"/>
      <c r="AL446" s="122"/>
      <c r="AM446" s="122"/>
      <c r="AN446" s="122"/>
      <c r="AO446" s="122"/>
      <c r="AP446" s="122"/>
      <c r="AQ446" s="122"/>
      <c r="AR446" s="122"/>
      <c r="AS446" s="122"/>
      <c r="AT446" s="122"/>
      <c r="AU446" s="122"/>
      <c r="AV446" s="122"/>
      <c r="AW446" s="122"/>
      <c r="AX446" s="122"/>
      <c r="AY446" s="122"/>
      <c r="AZ446" s="122"/>
      <c r="BA446" s="122"/>
      <c r="BB446" s="122"/>
      <c r="BC446" s="122"/>
      <c r="BD446" s="122"/>
      <c r="BE446" s="122"/>
    </row>
    <row r="447" ht="12.0" customHeight="1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  <c r="AB447" s="122"/>
      <c r="AC447" s="122"/>
      <c r="AD447" s="122"/>
      <c r="AE447" s="122"/>
      <c r="AF447" s="122"/>
      <c r="AG447" s="122"/>
      <c r="AH447" s="122"/>
      <c r="AI447" s="122"/>
      <c r="AJ447" s="122"/>
      <c r="AK447" s="122"/>
      <c r="AL447" s="122"/>
      <c r="AM447" s="122"/>
      <c r="AN447" s="122"/>
      <c r="AO447" s="122"/>
      <c r="AP447" s="122"/>
      <c r="AQ447" s="122"/>
      <c r="AR447" s="122"/>
      <c r="AS447" s="122"/>
      <c r="AT447" s="122"/>
      <c r="AU447" s="122"/>
      <c r="AV447" s="122"/>
      <c r="AW447" s="122"/>
      <c r="AX447" s="122"/>
      <c r="AY447" s="122"/>
      <c r="AZ447" s="122"/>
      <c r="BA447" s="122"/>
      <c r="BB447" s="122"/>
      <c r="BC447" s="122"/>
      <c r="BD447" s="122"/>
      <c r="BE447" s="122"/>
    </row>
    <row r="448" ht="12.0" customHeight="1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  <c r="AB448" s="122"/>
      <c r="AC448" s="122"/>
      <c r="AD448" s="122"/>
      <c r="AE448" s="122"/>
      <c r="AF448" s="122"/>
      <c r="AG448" s="122"/>
      <c r="AH448" s="122"/>
      <c r="AI448" s="122"/>
      <c r="AJ448" s="122"/>
      <c r="AK448" s="122"/>
      <c r="AL448" s="122"/>
      <c r="AM448" s="122"/>
      <c r="AN448" s="122"/>
      <c r="AO448" s="122"/>
      <c r="AP448" s="122"/>
      <c r="AQ448" s="122"/>
      <c r="AR448" s="122"/>
      <c r="AS448" s="122"/>
      <c r="AT448" s="122"/>
      <c r="AU448" s="122"/>
      <c r="AV448" s="122"/>
      <c r="AW448" s="122"/>
      <c r="AX448" s="122"/>
      <c r="AY448" s="122"/>
      <c r="AZ448" s="122"/>
      <c r="BA448" s="122"/>
      <c r="BB448" s="122"/>
      <c r="BC448" s="122"/>
      <c r="BD448" s="122"/>
      <c r="BE448" s="122"/>
    </row>
    <row r="449" ht="12.0" customHeight="1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  <c r="AB449" s="122"/>
      <c r="AC449" s="122"/>
      <c r="AD449" s="122"/>
      <c r="AE449" s="122"/>
      <c r="AF449" s="122"/>
      <c r="AG449" s="122"/>
      <c r="AH449" s="122"/>
      <c r="AI449" s="122"/>
      <c r="AJ449" s="122"/>
      <c r="AK449" s="122"/>
      <c r="AL449" s="122"/>
      <c r="AM449" s="122"/>
      <c r="AN449" s="122"/>
      <c r="AO449" s="122"/>
      <c r="AP449" s="122"/>
      <c r="AQ449" s="122"/>
      <c r="AR449" s="122"/>
      <c r="AS449" s="122"/>
      <c r="AT449" s="122"/>
      <c r="AU449" s="122"/>
      <c r="AV449" s="122"/>
      <c r="AW449" s="122"/>
      <c r="AX449" s="122"/>
      <c r="AY449" s="122"/>
      <c r="AZ449" s="122"/>
      <c r="BA449" s="122"/>
      <c r="BB449" s="122"/>
      <c r="BC449" s="122"/>
      <c r="BD449" s="122"/>
      <c r="BE449" s="122"/>
    </row>
    <row r="450" ht="12.0" customHeight="1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  <c r="AB450" s="122"/>
      <c r="AC450" s="122"/>
      <c r="AD450" s="122"/>
      <c r="AE450" s="122"/>
      <c r="AF450" s="122"/>
      <c r="AG450" s="122"/>
      <c r="AH450" s="122"/>
      <c r="AI450" s="122"/>
      <c r="AJ450" s="122"/>
      <c r="AK450" s="122"/>
      <c r="AL450" s="122"/>
      <c r="AM450" s="122"/>
      <c r="AN450" s="122"/>
      <c r="AO450" s="122"/>
      <c r="AP450" s="122"/>
      <c r="AQ450" s="122"/>
      <c r="AR450" s="122"/>
      <c r="AS450" s="122"/>
      <c r="AT450" s="122"/>
      <c r="AU450" s="122"/>
      <c r="AV450" s="122"/>
      <c r="AW450" s="122"/>
      <c r="AX450" s="122"/>
      <c r="AY450" s="122"/>
      <c r="AZ450" s="122"/>
      <c r="BA450" s="122"/>
      <c r="BB450" s="122"/>
      <c r="BC450" s="122"/>
      <c r="BD450" s="122"/>
      <c r="BE450" s="122"/>
    </row>
    <row r="451" ht="12.0" customHeight="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  <c r="AB451" s="122"/>
      <c r="AC451" s="122"/>
      <c r="AD451" s="122"/>
      <c r="AE451" s="122"/>
      <c r="AF451" s="122"/>
      <c r="AG451" s="122"/>
      <c r="AH451" s="122"/>
      <c r="AI451" s="122"/>
      <c r="AJ451" s="122"/>
      <c r="AK451" s="122"/>
      <c r="AL451" s="122"/>
      <c r="AM451" s="122"/>
      <c r="AN451" s="122"/>
      <c r="AO451" s="122"/>
      <c r="AP451" s="122"/>
      <c r="AQ451" s="122"/>
      <c r="AR451" s="122"/>
      <c r="AS451" s="122"/>
      <c r="AT451" s="122"/>
      <c r="AU451" s="122"/>
      <c r="AV451" s="122"/>
      <c r="AW451" s="122"/>
      <c r="AX451" s="122"/>
      <c r="AY451" s="122"/>
      <c r="AZ451" s="122"/>
      <c r="BA451" s="122"/>
      <c r="BB451" s="122"/>
      <c r="BC451" s="122"/>
      <c r="BD451" s="122"/>
      <c r="BE451" s="122"/>
    </row>
    <row r="452" ht="12.0" customHeight="1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  <c r="AB452" s="122"/>
      <c r="AC452" s="122"/>
      <c r="AD452" s="122"/>
      <c r="AE452" s="122"/>
      <c r="AF452" s="122"/>
      <c r="AG452" s="122"/>
      <c r="AH452" s="122"/>
      <c r="AI452" s="122"/>
      <c r="AJ452" s="122"/>
      <c r="AK452" s="122"/>
      <c r="AL452" s="122"/>
      <c r="AM452" s="122"/>
      <c r="AN452" s="122"/>
      <c r="AO452" s="122"/>
      <c r="AP452" s="122"/>
      <c r="AQ452" s="122"/>
      <c r="AR452" s="122"/>
      <c r="AS452" s="122"/>
      <c r="AT452" s="122"/>
      <c r="AU452" s="122"/>
      <c r="AV452" s="122"/>
      <c r="AW452" s="122"/>
      <c r="AX452" s="122"/>
      <c r="AY452" s="122"/>
      <c r="AZ452" s="122"/>
      <c r="BA452" s="122"/>
      <c r="BB452" s="122"/>
      <c r="BC452" s="122"/>
      <c r="BD452" s="122"/>
      <c r="BE452" s="122"/>
    </row>
    <row r="453" ht="12.0" customHeight="1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  <c r="AB453" s="122"/>
      <c r="AC453" s="122"/>
      <c r="AD453" s="122"/>
      <c r="AE453" s="122"/>
      <c r="AF453" s="122"/>
      <c r="AG453" s="122"/>
      <c r="AH453" s="122"/>
      <c r="AI453" s="122"/>
      <c r="AJ453" s="122"/>
      <c r="AK453" s="122"/>
      <c r="AL453" s="122"/>
      <c r="AM453" s="122"/>
      <c r="AN453" s="122"/>
      <c r="AO453" s="122"/>
      <c r="AP453" s="122"/>
      <c r="AQ453" s="122"/>
      <c r="AR453" s="122"/>
      <c r="AS453" s="122"/>
      <c r="AT453" s="122"/>
      <c r="AU453" s="122"/>
      <c r="AV453" s="122"/>
      <c r="AW453" s="122"/>
      <c r="AX453" s="122"/>
      <c r="AY453" s="122"/>
      <c r="AZ453" s="122"/>
      <c r="BA453" s="122"/>
      <c r="BB453" s="122"/>
      <c r="BC453" s="122"/>
      <c r="BD453" s="122"/>
      <c r="BE453" s="122"/>
    </row>
    <row r="454" ht="12.0" customHeight="1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  <c r="AB454" s="122"/>
      <c r="AC454" s="122"/>
      <c r="AD454" s="122"/>
      <c r="AE454" s="122"/>
      <c r="AF454" s="122"/>
      <c r="AG454" s="122"/>
      <c r="AH454" s="122"/>
      <c r="AI454" s="122"/>
      <c r="AJ454" s="122"/>
      <c r="AK454" s="122"/>
      <c r="AL454" s="122"/>
      <c r="AM454" s="122"/>
      <c r="AN454" s="122"/>
      <c r="AO454" s="122"/>
      <c r="AP454" s="122"/>
      <c r="AQ454" s="122"/>
      <c r="AR454" s="122"/>
      <c r="AS454" s="122"/>
      <c r="AT454" s="122"/>
      <c r="AU454" s="122"/>
      <c r="AV454" s="122"/>
      <c r="AW454" s="122"/>
      <c r="AX454" s="122"/>
      <c r="AY454" s="122"/>
      <c r="AZ454" s="122"/>
      <c r="BA454" s="122"/>
      <c r="BB454" s="122"/>
      <c r="BC454" s="122"/>
      <c r="BD454" s="122"/>
      <c r="BE454" s="122"/>
    </row>
    <row r="455" ht="12.0" customHeight="1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  <c r="AB455" s="122"/>
      <c r="AC455" s="122"/>
      <c r="AD455" s="122"/>
      <c r="AE455" s="122"/>
      <c r="AF455" s="122"/>
      <c r="AG455" s="122"/>
      <c r="AH455" s="122"/>
      <c r="AI455" s="122"/>
      <c r="AJ455" s="122"/>
      <c r="AK455" s="122"/>
      <c r="AL455" s="122"/>
      <c r="AM455" s="122"/>
      <c r="AN455" s="122"/>
      <c r="AO455" s="122"/>
      <c r="AP455" s="122"/>
      <c r="AQ455" s="122"/>
      <c r="AR455" s="122"/>
      <c r="AS455" s="122"/>
      <c r="AT455" s="122"/>
      <c r="AU455" s="122"/>
      <c r="AV455" s="122"/>
      <c r="AW455" s="122"/>
      <c r="AX455" s="122"/>
      <c r="AY455" s="122"/>
      <c r="AZ455" s="122"/>
      <c r="BA455" s="122"/>
      <c r="BB455" s="122"/>
      <c r="BC455" s="122"/>
      <c r="BD455" s="122"/>
      <c r="BE455" s="122"/>
    </row>
    <row r="456" ht="12.0" customHeight="1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  <c r="AB456" s="122"/>
      <c r="AC456" s="122"/>
      <c r="AD456" s="122"/>
      <c r="AE456" s="122"/>
      <c r="AF456" s="122"/>
      <c r="AG456" s="122"/>
      <c r="AH456" s="122"/>
      <c r="AI456" s="122"/>
      <c r="AJ456" s="122"/>
      <c r="AK456" s="122"/>
      <c r="AL456" s="122"/>
      <c r="AM456" s="122"/>
      <c r="AN456" s="122"/>
      <c r="AO456" s="122"/>
      <c r="AP456" s="122"/>
      <c r="AQ456" s="122"/>
      <c r="AR456" s="122"/>
      <c r="AS456" s="122"/>
      <c r="AT456" s="122"/>
      <c r="AU456" s="122"/>
      <c r="AV456" s="122"/>
      <c r="AW456" s="122"/>
      <c r="AX456" s="122"/>
      <c r="AY456" s="122"/>
      <c r="AZ456" s="122"/>
      <c r="BA456" s="122"/>
      <c r="BB456" s="122"/>
      <c r="BC456" s="122"/>
      <c r="BD456" s="122"/>
      <c r="BE456" s="122"/>
    </row>
    <row r="457" ht="12.0" customHeight="1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  <c r="AB457" s="122"/>
      <c r="AC457" s="122"/>
      <c r="AD457" s="122"/>
      <c r="AE457" s="122"/>
      <c r="AF457" s="122"/>
      <c r="AG457" s="122"/>
      <c r="AH457" s="122"/>
      <c r="AI457" s="122"/>
      <c r="AJ457" s="122"/>
      <c r="AK457" s="122"/>
      <c r="AL457" s="122"/>
      <c r="AM457" s="122"/>
      <c r="AN457" s="122"/>
      <c r="AO457" s="122"/>
      <c r="AP457" s="122"/>
      <c r="AQ457" s="122"/>
      <c r="AR457" s="122"/>
      <c r="AS457" s="122"/>
      <c r="AT457" s="122"/>
      <c r="AU457" s="122"/>
      <c r="AV457" s="122"/>
      <c r="AW457" s="122"/>
      <c r="AX457" s="122"/>
      <c r="AY457" s="122"/>
      <c r="AZ457" s="122"/>
      <c r="BA457" s="122"/>
      <c r="BB457" s="122"/>
      <c r="BC457" s="122"/>
      <c r="BD457" s="122"/>
      <c r="BE457" s="122"/>
    </row>
    <row r="458" ht="12.0" customHeight="1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  <c r="AB458" s="122"/>
      <c r="AC458" s="122"/>
      <c r="AD458" s="122"/>
      <c r="AE458" s="122"/>
      <c r="AF458" s="122"/>
      <c r="AG458" s="122"/>
      <c r="AH458" s="122"/>
      <c r="AI458" s="122"/>
      <c r="AJ458" s="122"/>
      <c r="AK458" s="122"/>
      <c r="AL458" s="122"/>
      <c r="AM458" s="122"/>
      <c r="AN458" s="122"/>
      <c r="AO458" s="122"/>
      <c r="AP458" s="122"/>
      <c r="AQ458" s="122"/>
      <c r="AR458" s="122"/>
      <c r="AS458" s="122"/>
      <c r="AT458" s="122"/>
      <c r="AU458" s="122"/>
      <c r="AV458" s="122"/>
      <c r="AW458" s="122"/>
      <c r="AX458" s="122"/>
      <c r="AY458" s="122"/>
      <c r="AZ458" s="122"/>
      <c r="BA458" s="122"/>
      <c r="BB458" s="122"/>
      <c r="BC458" s="122"/>
      <c r="BD458" s="122"/>
      <c r="BE458" s="122"/>
    </row>
    <row r="459" ht="12.0" customHeight="1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  <c r="AB459" s="122"/>
      <c r="AC459" s="122"/>
      <c r="AD459" s="122"/>
      <c r="AE459" s="122"/>
      <c r="AF459" s="122"/>
      <c r="AG459" s="122"/>
      <c r="AH459" s="122"/>
      <c r="AI459" s="122"/>
      <c r="AJ459" s="122"/>
      <c r="AK459" s="122"/>
      <c r="AL459" s="122"/>
      <c r="AM459" s="122"/>
      <c r="AN459" s="122"/>
      <c r="AO459" s="122"/>
      <c r="AP459" s="122"/>
      <c r="AQ459" s="122"/>
      <c r="AR459" s="122"/>
      <c r="AS459" s="122"/>
      <c r="AT459" s="122"/>
      <c r="AU459" s="122"/>
      <c r="AV459" s="122"/>
      <c r="AW459" s="122"/>
      <c r="AX459" s="122"/>
      <c r="AY459" s="122"/>
      <c r="AZ459" s="122"/>
      <c r="BA459" s="122"/>
      <c r="BB459" s="122"/>
      <c r="BC459" s="122"/>
      <c r="BD459" s="122"/>
      <c r="BE459" s="122"/>
    </row>
    <row r="460" ht="12.0" customHeight="1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  <c r="AB460" s="122"/>
      <c r="AC460" s="122"/>
      <c r="AD460" s="122"/>
      <c r="AE460" s="122"/>
      <c r="AF460" s="122"/>
      <c r="AG460" s="122"/>
      <c r="AH460" s="122"/>
      <c r="AI460" s="122"/>
      <c r="AJ460" s="122"/>
      <c r="AK460" s="122"/>
      <c r="AL460" s="122"/>
      <c r="AM460" s="122"/>
      <c r="AN460" s="122"/>
      <c r="AO460" s="122"/>
      <c r="AP460" s="122"/>
      <c r="AQ460" s="122"/>
      <c r="AR460" s="122"/>
      <c r="AS460" s="122"/>
      <c r="AT460" s="122"/>
      <c r="AU460" s="122"/>
      <c r="AV460" s="122"/>
      <c r="AW460" s="122"/>
      <c r="AX460" s="122"/>
      <c r="AY460" s="122"/>
      <c r="AZ460" s="122"/>
      <c r="BA460" s="122"/>
      <c r="BB460" s="122"/>
      <c r="BC460" s="122"/>
      <c r="BD460" s="122"/>
      <c r="BE460" s="122"/>
    </row>
    <row r="461" ht="12.0" customHeight="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  <c r="AB461" s="122"/>
      <c r="AC461" s="122"/>
      <c r="AD461" s="122"/>
      <c r="AE461" s="122"/>
      <c r="AF461" s="122"/>
      <c r="AG461" s="122"/>
      <c r="AH461" s="122"/>
      <c r="AI461" s="122"/>
      <c r="AJ461" s="122"/>
      <c r="AK461" s="122"/>
      <c r="AL461" s="122"/>
      <c r="AM461" s="122"/>
      <c r="AN461" s="122"/>
      <c r="AO461" s="122"/>
      <c r="AP461" s="122"/>
      <c r="AQ461" s="122"/>
      <c r="AR461" s="122"/>
      <c r="AS461" s="122"/>
      <c r="AT461" s="122"/>
      <c r="AU461" s="122"/>
      <c r="AV461" s="122"/>
      <c r="AW461" s="122"/>
      <c r="AX461" s="122"/>
      <c r="AY461" s="122"/>
      <c r="AZ461" s="122"/>
      <c r="BA461" s="122"/>
      <c r="BB461" s="122"/>
      <c r="BC461" s="122"/>
      <c r="BD461" s="122"/>
      <c r="BE461" s="122"/>
    </row>
    <row r="462" ht="12.0" customHeight="1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  <c r="AB462" s="122"/>
      <c r="AC462" s="122"/>
      <c r="AD462" s="122"/>
      <c r="AE462" s="122"/>
      <c r="AF462" s="122"/>
      <c r="AG462" s="122"/>
      <c r="AH462" s="122"/>
      <c r="AI462" s="122"/>
      <c r="AJ462" s="122"/>
      <c r="AK462" s="122"/>
      <c r="AL462" s="122"/>
      <c r="AM462" s="122"/>
      <c r="AN462" s="122"/>
      <c r="AO462" s="122"/>
      <c r="AP462" s="122"/>
      <c r="AQ462" s="122"/>
      <c r="AR462" s="122"/>
      <c r="AS462" s="122"/>
      <c r="AT462" s="122"/>
      <c r="AU462" s="122"/>
      <c r="AV462" s="122"/>
      <c r="AW462" s="122"/>
      <c r="AX462" s="122"/>
      <c r="AY462" s="122"/>
      <c r="AZ462" s="122"/>
      <c r="BA462" s="122"/>
      <c r="BB462" s="122"/>
      <c r="BC462" s="122"/>
      <c r="BD462" s="122"/>
      <c r="BE462" s="122"/>
    </row>
    <row r="463" ht="12.0" customHeight="1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  <c r="AB463" s="122"/>
      <c r="AC463" s="122"/>
      <c r="AD463" s="122"/>
      <c r="AE463" s="122"/>
      <c r="AF463" s="122"/>
      <c r="AG463" s="122"/>
      <c r="AH463" s="122"/>
      <c r="AI463" s="122"/>
      <c r="AJ463" s="122"/>
      <c r="AK463" s="122"/>
      <c r="AL463" s="122"/>
      <c r="AM463" s="122"/>
      <c r="AN463" s="122"/>
      <c r="AO463" s="122"/>
      <c r="AP463" s="122"/>
      <c r="AQ463" s="122"/>
      <c r="AR463" s="122"/>
      <c r="AS463" s="122"/>
      <c r="AT463" s="122"/>
      <c r="AU463" s="122"/>
      <c r="AV463" s="122"/>
      <c r="AW463" s="122"/>
      <c r="AX463" s="122"/>
      <c r="AY463" s="122"/>
      <c r="AZ463" s="122"/>
      <c r="BA463" s="122"/>
      <c r="BB463" s="122"/>
      <c r="BC463" s="122"/>
      <c r="BD463" s="122"/>
      <c r="BE463" s="122"/>
    </row>
    <row r="464" ht="12.0" customHeight="1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  <c r="AB464" s="122"/>
      <c r="AC464" s="122"/>
      <c r="AD464" s="122"/>
      <c r="AE464" s="122"/>
      <c r="AF464" s="122"/>
      <c r="AG464" s="122"/>
      <c r="AH464" s="122"/>
      <c r="AI464" s="122"/>
      <c r="AJ464" s="122"/>
      <c r="AK464" s="122"/>
      <c r="AL464" s="122"/>
      <c r="AM464" s="122"/>
      <c r="AN464" s="122"/>
      <c r="AO464" s="122"/>
      <c r="AP464" s="122"/>
      <c r="AQ464" s="122"/>
      <c r="AR464" s="122"/>
      <c r="AS464" s="122"/>
      <c r="AT464" s="122"/>
      <c r="AU464" s="122"/>
      <c r="AV464" s="122"/>
      <c r="AW464" s="122"/>
      <c r="AX464" s="122"/>
      <c r="AY464" s="122"/>
      <c r="AZ464" s="122"/>
      <c r="BA464" s="122"/>
      <c r="BB464" s="122"/>
      <c r="BC464" s="122"/>
      <c r="BD464" s="122"/>
      <c r="BE464" s="122"/>
    </row>
    <row r="465" ht="12.0" customHeight="1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  <c r="AB465" s="122"/>
      <c r="AC465" s="122"/>
      <c r="AD465" s="122"/>
      <c r="AE465" s="122"/>
      <c r="AF465" s="122"/>
      <c r="AG465" s="122"/>
      <c r="AH465" s="122"/>
      <c r="AI465" s="122"/>
      <c r="AJ465" s="122"/>
      <c r="AK465" s="122"/>
      <c r="AL465" s="122"/>
      <c r="AM465" s="122"/>
      <c r="AN465" s="122"/>
      <c r="AO465" s="122"/>
      <c r="AP465" s="122"/>
      <c r="AQ465" s="122"/>
      <c r="AR465" s="122"/>
      <c r="AS465" s="122"/>
      <c r="AT465" s="122"/>
      <c r="AU465" s="122"/>
      <c r="AV465" s="122"/>
      <c r="AW465" s="122"/>
      <c r="AX465" s="122"/>
      <c r="AY465" s="122"/>
      <c r="AZ465" s="122"/>
      <c r="BA465" s="122"/>
      <c r="BB465" s="122"/>
      <c r="BC465" s="122"/>
      <c r="BD465" s="122"/>
      <c r="BE465" s="122"/>
    </row>
    <row r="466" ht="12.0" customHeight="1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  <c r="AB466" s="122"/>
      <c r="AC466" s="122"/>
      <c r="AD466" s="122"/>
      <c r="AE466" s="122"/>
      <c r="AF466" s="122"/>
      <c r="AG466" s="122"/>
      <c r="AH466" s="122"/>
      <c r="AI466" s="122"/>
      <c r="AJ466" s="122"/>
      <c r="AK466" s="122"/>
      <c r="AL466" s="122"/>
      <c r="AM466" s="122"/>
      <c r="AN466" s="122"/>
      <c r="AO466" s="122"/>
      <c r="AP466" s="122"/>
      <c r="AQ466" s="122"/>
      <c r="AR466" s="122"/>
      <c r="AS466" s="122"/>
      <c r="AT466" s="122"/>
      <c r="AU466" s="122"/>
      <c r="AV466" s="122"/>
      <c r="AW466" s="122"/>
      <c r="AX466" s="122"/>
      <c r="AY466" s="122"/>
      <c r="AZ466" s="122"/>
      <c r="BA466" s="122"/>
      <c r="BB466" s="122"/>
      <c r="BC466" s="122"/>
      <c r="BD466" s="122"/>
      <c r="BE466" s="122"/>
    </row>
    <row r="467" ht="12.0" customHeight="1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  <c r="AB467" s="122"/>
      <c r="AC467" s="122"/>
      <c r="AD467" s="122"/>
      <c r="AE467" s="122"/>
      <c r="AF467" s="122"/>
      <c r="AG467" s="122"/>
      <c r="AH467" s="122"/>
      <c r="AI467" s="122"/>
      <c r="AJ467" s="122"/>
      <c r="AK467" s="122"/>
      <c r="AL467" s="122"/>
      <c r="AM467" s="122"/>
      <c r="AN467" s="122"/>
      <c r="AO467" s="122"/>
      <c r="AP467" s="122"/>
      <c r="AQ467" s="122"/>
      <c r="AR467" s="122"/>
      <c r="AS467" s="122"/>
      <c r="AT467" s="122"/>
      <c r="AU467" s="122"/>
      <c r="AV467" s="122"/>
      <c r="AW467" s="122"/>
      <c r="AX467" s="122"/>
      <c r="AY467" s="122"/>
      <c r="AZ467" s="122"/>
      <c r="BA467" s="122"/>
      <c r="BB467" s="122"/>
      <c r="BC467" s="122"/>
      <c r="BD467" s="122"/>
      <c r="BE467" s="122"/>
    </row>
    <row r="468" ht="12.0" customHeight="1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  <c r="AB468" s="122"/>
      <c r="AC468" s="122"/>
      <c r="AD468" s="122"/>
      <c r="AE468" s="122"/>
      <c r="AF468" s="122"/>
      <c r="AG468" s="122"/>
      <c r="AH468" s="122"/>
      <c r="AI468" s="122"/>
      <c r="AJ468" s="122"/>
      <c r="AK468" s="122"/>
      <c r="AL468" s="122"/>
      <c r="AM468" s="122"/>
      <c r="AN468" s="122"/>
      <c r="AO468" s="122"/>
      <c r="AP468" s="122"/>
      <c r="AQ468" s="122"/>
      <c r="AR468" s="122"/>
      <c r="AS468" s="122"/>
      <c r="AT468" s="122"/>
      <c r="AU468" s="122"/>
      <c r="AV468" s="122"/>
      <c r="AW468" s="122"/>
      <c r="AX468" s="122"/>
      <c r="AY468" s="122"/>
      <c r="AZ468" s="122"/>
      <c r="BA468" s="122"/>
      <c r="BB468" s="122"/>
      <c r="BC468" s="122"/>
      <c r="BD468" s="122"/>
      <c r="BE468" s="122"/>
    </row>
    <row r="469" ht="12.0" customHeight="1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  <c r="AB469" s="122"/>
      <c r="AC469" s="122"/>
      <c r="AD469" s="122"/>
      <c r="AE469" s="122"/>
      <c r="AF469" s="122"/>
      <c r="AG469" s="122"/>
      <c r="AH469" s="122"/>
      <c r="AI469" s="122"/>
      <c r="AJ469" s="122"/>
      <c r="AK469" s="122"/>
      <c r="AL469" s="122"/>
      <c r="AM469" s="122"/>
      <c r="AN469" s="122"/>
      <c r="AO469" s="122"/>
      <c r="AP469" s="122"/>
      <c r="AQ469" s="122"/>
      <c r="AR469" s="122"/>
      <c r="AS469" s="122"/>
      <c r="AT469" s="122"/>
      <c r="AU469" s="122"/>
      <c r="AV469" s="122"/>
      <c r="AW469" s="122"/>
      <c r="AX469" s="122"/>
      <c r="AY469" s="122"/>
      <c r="AZ469" s="122"/>
      <c r="BA469" s="122"/>
      <c r="BB469" s="122"/>
      <c r="BC469" s="122"/>
      <c r="BD469" s="122"/>
      <c r="BE469" s="122"/>
    </row>
    <row r="470" ht="12.0" customHeight="1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  <c r="AB470" s="122"/>
      <c r="AC470" s="122"/>
      <c r="AD470" s="122"/>
      <c r="AE470" s="122"/>
      <c r="AF470" s="122"/>
      <c r="AG470" s="122"/>
      <c r="AH470" s="122"/>
      <c r="AI470" s="122"/>
      <c r="AJ470" s="122"/>
      <c r="AK470" s="122"/>
      <c r="AL470" s="122"/>
      <c r="AM470" s="122"/>
      <c r="AN470" s="122"/>
      <c r="AO470" s="122"/>
      <c r="AP470" s="122"/>
      <c r="AQ470" s="122"/>
      <c r="AR470" s="122"/>
      <c r="AS470" s="122"/>
      <c r="AT470" s="122"/>
      <c r="AU470" s="122"/>
      <c r="AV470" s="122"/>
      <c r="AW470" s="122"/>
      <c r="AX470" s="122"/>
      <c r="AY470" s="122"/>
      <c r="AZ470" s="122"/>
      <c r="BA470" s="122"/>
      <c r="BB470" s="122"/>
      <c r="BC470" s="122"/>
      <c r="BD470" s="122"/>
      <c r="BE470" s="122"/>
    </row>
    <row r="471" ht="12.0" customHeight="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  <c r="AB471" s="122"/>
      <c r="AC471" s="122"/>
      <c r="AD471" s="122"/>
      <c r="AE471" s="122"/>
      <c r="AF471" s="122"/>
      <c r="AG471" s="122"/>
      <c r="AH471" s="122"/>
      <c r="AI471" s="122"/>
      <c r="AJ471" s="122"/>
      <c r="AK471" s="122"/>
      <c r="AL471" s="122"/>
      <c r="AM471" s="122"/>
      <c r="AN471" s="122"/>
      <c r="AO471" s="122"/>
      <c r="AP471" s="122"/>
      <c r="AQ471" s="122"/>
      <c r="AR471" s="122"/>
      <c r="AS471" s="122"/>
      <c r="AT471" s="122"/>
      <c r="AU471" s="122"/>
      <c r="AV471" s="122"/>
      <c r="AW471" s="122"/>
      <c r="AX471" s="122"/>
      <c r="AY471" s="122"/>
      <c r="AZ471" s="122"/>
      <c r="BA471" s="122"/>
      <c r="BB471" s="122"/>
      <c r="BC471" s="122"/>
      <c r="BD471" s="122"/>
      <c r="BE471" s="122"/>
    </row>
    <row r="472" ht="12.0" customHeight="1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  <c r="AB472" s="122"/>
      <c r="AC472" s="122"/>
      <c r="AD472" s="122"/>
      <c r="AE472" s="122"/>
      <c r="AF472" s="122"/>
      <c r="AG472" s="122"/>
      <c r="AH472" s="122"/>
      <c r="AI472" s="122"/>
      <c r="AJ472" s="122"/>
      <c r="AK472" s="122"/>
      <c r="AL472" s="122"/>
      <c r="AM472" s="122"/>
      <c r="AN472" s="122"/>
      <c r="AO472" s="122"/>
      <c r="AP472" s="122"/>
      <c r="AQ472" s="122"/>
      <c r="AR472" s="122"/>
      <c r="AS472" s="122"/>
      <c r="AT472" s="122"/>
      <c r="AU472" s="122"/>
      <c r="AV472" s="122"/>
      <c r="AW472" s="122"/>
      <c r="AX472" s="122"/>
      <c r="AY472" s="122"/>
      <c r="AZ472" s="122"/>
      <c r="BA472" s="122"/>
      <c r="BB472" s="122"/>
      <c r="BC472" s="122"/>
      <c r="BD472" s="122"/>
      <c r="BE472" s="122"/>
    </row>
    <row r="473" ht="12.0" customHeight="1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</row>
    <row r="474" ht="12.0" customHeight="1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  <c r="AB474" s="122"/>
      <c r="AC474" s="122"/>
      <c r="AD474" s="122"/>
      <c r="AE474" s="122"/>
      <c r="AF474" s="122"/>
      <c r="AG474" s="122"/>
      <c r="AH474" s="122"/>
      <c r="AI474" s="122"/>
      <c r="AJ474" s="122"/>
      <c r="AK474" s="122"/>
      <c r="AL474" s="122"/>
      <c r="AM474" s="122"/>
      <c r="AN474" s="122"/>
      <c r="AO474" s="122"/>
      <c r="AP474" s="122"/>
      <c r="AQ474" s="122"/>
      <c r="AR474" s="122"/>
      <c r="AS474" s="122"/>
      <c r="AT474" s="122"/>
      <c r="AU474" s="122"/>
      <c r="AV474" s="122"/>
      <c r="AW474" s="122"/>
      <c r="AX474" s="122"/>
      <c r="AY474" s="122"/>
      <c r="AZ474" s="122"/>
      <c r="BA474" s="122"/>
      <c r="BB474" s="122"/>
      <c r="BC474" s="122"/>
      <c r="BD474" s="122"/>
      <c r="BE474" s="122"/>
    </row>
    <row r="475" ht="12.0" customHeight="1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  <c r="AB475" s="122"/>
      <c r="AC475" s="122"/>
      <c r="AD475" s="122"/>
      <c r="AE475" s="122"/>
      <c r="AF475" s="122"/>
      <c r="AG475" s="122"/>
      <c r="AH475" s="122"/>
      <c r="AI475" s="122"/>
      <c r="AJ475" s="122"/>
      <c r="AK475" s="122"/>
      <c r="AL475" s="122"/>
      <c r="AM475" s="122"/>
      <c r="AN475" s="122"/>
      <c r="AO475" s="122"/>
      <c r="AP475" s="122"/>
      <c r="AQ475" s="122"/>
      <c r="AR475" s="122"/>
      <c r="AS475" s="122"/>
      <c r="AT475" s="122"/>
      <c r="AU475" s="122"/>
      <c r="AV475" s="122"/>
      <c r="AW475" s="122"/>
      <c r="AX475" s="122"/>
      <c r="AY475" s="122"/>
      <c r="AZ475" s="122"/>
      <c r="BA475" s="122"/>
      <c r="BB475" s="122"/>
      <c r="BC475" s="122"/>
      <c r="BD475" s="122"/>
      <c r="BE475" s="122"/>
    </row>
    <row r="476" ht="12.0" customHeight="1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  <c r="AB476" s="122"/>
      <c r="AC476" s="122"/>
      <c r="AD476" s="122"/>
      <c r="AE476" s="122"/>
      <c r="AF476" s="122"/>
      <c r="AG476" s="122"/>
      <c r="AH476" s="122"/>
      <c r="AI476" s="122"/>
      <c r="AJ476" s="122"/>
      <c r="AK476" s="122"/>
      <c r="AL476" s="122"/>
      <c r="AM476" s="122"/>
      <c r="AN476" s="122"/>
      <c r="AO476" s="122"/>
      <c r="AP476" s="122"/>
      <c r="AQ476" s="122"/>
      <c r="AR476" s="122"/>
      <c r="AS476" s="122"/>
      <c r="AT476" s="122"/>
      <c r="AU476" s="122"/>
      <c r="AV476" s="122"/>
      <c r="AW476" s="122"/>
      <c r="AX476" s="122"/>
      <c r="AY476" s="122"/>
      <c r="AZ476" s="122"/>
      <c r="BA476" s="122"/>
      <c r="BB476" s="122"/>
      <c r="BC476" s="122"/>
      <c r="BD476" s="122"/>
      <c r="BE476" s="122"/>
    </row>
    <row r="477" ht="12.0" customHeight="1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  <c r="AB477" s="122"/>
      <c r="AC477" s="122"/>
      <c r="AD477" s="122"/>
      <c r="AE477" s="122"/>
      <c r="AF477" s="122"/>
      <c r="AG477" s="122"/>
      <c r="AH477" s="122"/>
      <c r="AI477" s="122"/>
      <c r="AJ477" s="122"/>
      <c r="AK477" s="122"/>
      <c r="AL477" s="122"/>
      <c r="AM477" s="122"/>
      <c r="AN477" s="122"/>
      <c r="AO477" s="122"/>
      <c r="AP477" s="122"/>
      <c r="AQ477" s="122"/>
      <c r="AR477" s="122"/>
      <c r="AS477" s="122"/>
      <c r="AT477" s="122"/>
      <c r="AU477" s="122"/>
      <c r="AV477" s="122"/>
      <c r="AW477" s="122"/>
      <c r="AX477" s="122"/>
      <c r="AY477" s="122"/>
      <c r="AZ477" s="122"/>
      <c r="BA477" s="122"/>
      <c r="BB477" s="122"/>
      <c r="BC477" s="122"/>
      <c r="BD477" s="122"/>
      <c r="BE477" s="122"/>
    </row>
    <row r="478" ht="12.0" customHeight="1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  <c r="AB478" s="122"/>
      <c r="AC478" s="122"/>
      <c r="AD478" s="122"/>
      <c r="AE478" s="122"/>
      <c r="AF478" s="122"/>
      <c r="AG478" s="122"/>
      <c r="AH478" s="122"/>
      <c r="AI478" s="122"/>
      <c r="AJ478" s="122"/>
      <c r="AK478" s="122"/>
      <c r="AL478" s="122"/>
      <c r="AM478" s="122"/>
      <c r="AN478" s="122"/>
      <c r="AO478" s="122"/>
      <c r="AP478" s="122"/>
      <c r="AQ478" s="122"/>
      <c r="AR478" s="122"/>
      <c r="AS478" s="122"/>
      <c r="AT478" s="122"/>
      <c r="AU478" s="122"/>
      <c r="AV478" s="122"/>
      <c r="AW478" s="122"/>
      <c r="AX478" s="122"/>
      <c r="AY478" s="122"/>
      <c r="AZ478" s="122"/>
      <c r="BA478" s="122"/>
      <c r="BB478" s="122"/>
      <c r="BC478" s="122"/>
      <c r="BD478" s="122"/>
      <c r="BE478" s="122"/>
    </row>
    <row r="479" ht="12.0" customHeight="1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  <c r="AB479" s="122"/>
      <c r="AC479" s="122"/>
      <c r="AD479" s="122"/>
      <c r="AE479" s="122"/>
      <c r="AF479" s="122"/>
      <c r="AG479" s="122"/>
      <c r="AH479" s="122"/>
      <c r="AI479" s="122"/>
      <c r="AJ479" s="122"/>
      <c r="AK479" s="122"/>
      <c r="AL479" s="122"/>
      <c r="AM479" s="122"/>
      <c r="AN479" s="122"/>
      <c r="AO479" s="122"/>
      <c r="AP479" s="122"/>
      <c r="AQ479" s="122"/>
      <c r="AR479" s="122"/>
      <c r="AS479" s="122"/>
      <c r="AT479" s="122"/>
      <c r="AU479" s="122"/>
      <c r="AV479" s="122"/>
      <c r="AW479" s="122"/>
      <c r="AX479" s="122"/>
      <c r="AY479" s="122"/>
      <c r="AZ479" s="122"/>
      <c r="BA479" s="122"/>
      <c r="BB479" s="122"/>
      <c r="BC479" s="122"/>
      <c r="BD479" s="122"/>
      <c r="BE479" s="122"/>
    </row>
    <row r="480" ht="12.0" customHeight="1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  <c r="AB480" s="122"/>
      <c r="AC480" s="122"/>
      <c r="AD480" s="122"/>
      <c r="AE480" s="122"/>
      <c r="AF480" s="122"/>
      <c r="AG480" s="122"/>
      <c r="AH480" s="122"/>
      <c r="AI480" s="122"/>
      <c r="AJ480" s="122"/>
      <c r="AK480" s="122"/>
      <c r="AL480" s="122"/>
      <c r="AM480" s="122"/>
      <c r="AN480" s="122"/>
      <c r="AO480" s="122"/>
      <c r="AP480" s="122"/>
      <c r="AQ480" s="122"/>
      <c r="AR480" s="122"/>
      <c r="AS480" s="122"/>
      <c r="AT480" s="122"/>
      <c r="AU480" s="122"/>
      <c r="AV480" s="122"/>
      <c r="AW480" s="122"/>
      <c r="AX480" s="122"/>
      <c r="AY480" s="122"/>
      <c r="AZ480" s="122"/>
      <c r="BA480" s="122"/>
      <c r="BB480" s="122"/>
      <c r="BC480" s="122"/>
      <c r="BD480" s="122"/>
      <c r="BE480" s="122"/>
    </row>
    <row r="481" ht="12.0" customHeight="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  <c r="AB481" s="122"/>
      <c r="AC481" s="122"/>
      <c r="AD481" s="122"/>
      <c r="AE481" s="122"/>
      <c r="AF481" s="122"/>
      <c r="AG481" s="122"/>
      <c r="AH481" s="122"/>
      <c r="AI481" s="122"/>
      <c r="AJ481" s="122"/>
      <c r="AK481" s="122"/>
      <c r="AL481" s="122"/>
      <c r="AM481" s="122"/>
      <c r="AN481" s="122"/>
      <c r="AO481" s="122"/>
      <c r="AP481" s="122"/>
      <c r="AQ481" s="122"/>
      <c r="AR481" s="122"/>
      <c r="AS481" s="122"/>
      <c r="AT481" s="122"/>
      <c r="AU481" s="122"/>
      <c r="AV481" s="122"/>
      <c r="AW481" s="122"/>
      <c r="AX481" s="122"/>
      <c r="AY481" s="122"/>
      <c r="AZ481" s="122"/>
      <c r="BA481" s="122"/>
      <c r="BB481" s="122"/>
      <c r="BC481" s="122"/>
      <c r="BD481" s="122"/>
      <c r="BE481" s="122"/>
    </row>
    <row r="482" ht="12.0" customHeight="1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  <c r="AB482" s="122"/>
      <c r="AC482" s="122"/>
      <c r="AD482" s="122"/>
      <c r="AE482" s="122"/>
      <c r="AF482" s="122"/>
      <c r="AG482" s="122"/>
      <c r="AH482" s="122"/>
      <c r="AI482" s="122"/>
      <c r="AJ482" s="122"/>
      <c r="AK482" s="122"/>
      <c r="AL482" s="122"/>
      <c r="AM482" s="122"/>
      <c r="AN482" s="122"/>
      <c r="AO482" s="122"/>
      <c r="AP482" s="122"/>
      <c r="AQ482" s="122"/>
      <c r="AR482" s="122"/>
      <c r="AS482" s="122"/>
      <c r="AT482" s="122"/>
      <c r="AU482" s="122"/>
      <c r="AV482" s="122"/>
      <c r="AW482" s="122"/>
      <c r="AX482" s="122"/>
      <c r="AY482" s="122"/>
      <c r="AZ482" s="122"/>
      <c r="BA482" s="122"/>
      <c r="BB482" s="122"/>
      <c r="BC482" s="122"/>
      <c r="BD482" s="122"/>
      <c r="BE482" s="122"/>
    </row>
    <row r="483" ht="12.0" customHeight="1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  <c r="AB483" s="122"/>
      <c r="AC483" s="122"/>
      <c r="AD483" s="122"/>
      <c r="AE483" s="122"/>
      <c r="AF483" s="122"/>
      <c r="AG483" s="122"/>
      <c r="AH483" s="122"/>
      <c r="AI483" s="122"/>
      <c r="AJ483" s="122"/>
      <c r="AK483" s="122"/>
      <c r="AL483" s="122"/>
      <c r="AM483" s="122"/>
      <c r="AN483" s="122"/>
      <c r="AO483" s="122"/>
      <c r="AP483" s="122"/>
      <c r="AQ483" s="122"/>
      <c r="AR483" s="122"/>
      <c r="AS483" s="122"/>
      <c r="AT483" s="122"/>
      <c r="AU483" s="122"/>
      <c r="AV483" s="122"/>
      <c r="AW483" s="122"/>
      <c r="AX483" s="122"/>
      <c r="AY483" s="122"/>
      <c r="AZ483" s="122"/>
      <c r="BA483" s="122"/>
      <c r="BB483" s="122"/>
      <c r="BC483" s="122"/>
      <c r="BD483" s="122"/>
      <c r="BE483" s="122"/>
    </row>
    <row r="484" ht="12.0" customHeight="1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  <c r="AB484" s="122"/>
      <c r="AC484" s="122"/>
      <c r="AD484" s="122"/>
      <c r="AE484" s="122"/>
      <c r="AF484" s="122"/>
      <c r="AG484" s="122"/>
      <c r="AH484" s="122"/>
      <c r="AI484" s="122"/>
      <c r="AJ484" s="122"/>
      <c r="AK484" s="122"/>
      <c r="AL484" s="122"/>
      <c r="AM484" s="122"/>
      <c r="AN484" s="122"/>
      <c r="AO484" s="122"/>
      <c r="AP484" s="122"/>
      <c r="AQ484" s="122"/>
      <c r="AR484" s="122"/>
      <c r="AS484" s="122"/>
      <c r="AT484" s="122"/>
      <c r="AU484" s="122"/>
      <c r="AV484" s="122"/>
      <c r="AW484" s="122"/>
      <c r="AX484" s="122"/>
      <c r="AY484" s="122"/>
      <c r="AZ484" s="122"/>
      <c r="BA484" s="122"/>
      <c r="BB484" s="122"/>
      <c r="BC484" s="122"/>
      <c r="BD484" s="122"/>
      <c r="BE484" s="122"/>
    </row>
    <row r="485" ht="12.0" customHeight="1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  <c r="AB485" s="122"/>
      <c r="AC485" s="122"/>
      <c r="AD485" s="122"/>
      <c r="AE485" s="122"/>
      <c r="AF485" s="122"/>
      <c r="AG485" s="122"/>
      <c r="AH485" s="122"/>
      <c r="AI485" s="122"/>
      <c r="AJ485" s="122"/>
      <c r="AK485" s="122"/>
      <c r="AL485" s="122"/>
      <c r="AM485" s="122"/>
      <c r="AN485" s="122"/>
      <c r="AO485" s="122"/>
      <c r="AP485" s="122"/>
      <c r="AQ485" s="122"/>
      <c r="AR485" s="122"/>
      <c r="AS485" s="122"/>
      <c r="AT485" s="122"/>
      <c r="AU485" s="122"/>
      <c r="AV485" s="122"/>
      <c r="AW485" s="122"/>
      <c r="AX485" s="122"/>
      <c r="AY485" s="122"/>
      <c r="AZ485" s="122"/>
      <c r="BA485" s="122"/>
      <c r="BB485" s="122"/>
      <c r="BC485" s="122"/>
      <c r="BD485" s="122"/>
      <c r="BE485" s="122"/>
    </row>
    <row r="486" ht="12.0" customHeight="1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  <c r="AB486" s="122"/>
      <c r="AC486" s="122"/>
      <c r="AD486" s="122"/>
      <c r="AE486" s="122"/>
      <c r="AF486" s="122"/>
      <c r="AG486" s="122"/>
      <c r="AH486" s="122"/>
      <c r="AI486" s="122"/>
      <c r="AJ486" s="122"/>
      <c r="AK486" s="122"/>
      <c r="AL486" s="122"/>
      <c r="AM486" s="122"/>
      <c r="AN486" s="122"/>
      <c r="AO486" s="122"/>
      <c r="AP486" s="122"/>
      <c r="AQ486" s="122"/>
      <c r="AR486" s="122"/>
      <c r="AS486" s="122"/>
      <c r="AT486" s="122"/>
      <c r="AU486" s="122"/>
      <c r="AV486" s="122"/>
      <c r="AW486" s="122"/>
      <c r="AX486" s="122"/>
      <c r="AY486" s="122"/>
      <c r="AZ486" s="122"/>
      <c r="BA486" s="122"/>
      <c r="BB486" s="122"/>
      <c r="BC486" s="122"/>
      <c r="BD486" s="122"/>
      <c r="BE486" s="122"/>
    </row>
    <row r="487" ht="12.0" customHeight="1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  <c r="AB487" s="122"/>
      <c r="AC487" s="122"/>
      <c r="AD487" s="122"/>
      <c r="AE487" s="122"/>
      <c r="AF487" s="122"/>
      <c r="AG487" s="122"/>
      <c r="AH487" s="122"/>
      <c r="AI487" s="122"/>
      <c r="AJ487" s="122"/>
      <c r="AK487" s="122"/>
      <c r="AL487" s="122"/>
      <c r="AM487" s="122"/>
      <c r="AN487" s="122"/>
      <c r="AO487" s="122"/>
      <c r="AP487" s="122"/>
      <c r="AQ487" s="122"/>
      <c r="AR487" s="122"/>
      <c r="AS487" s="122"/>
      <c r="AT487" s="122"/>
      <c r="AU487" s="122"/>
      <c r="AV487" s="122"/>
      <c r="AW487" s="122"/>
      <c r="AX487" s="122"/>
      <c r="AY487" s="122"/>
      <c r="AZ487" s="122"/>
      <c r="BA487" s="122"/>
      <c r="BB487" s="122"/>
      <c r="BC487" s="122"/>
      <c r="BD487" s="122"/>
      <c r="BE487" s="122"/>
    </row>
    <row r="488" ht="12.0" customHeight="1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  <c r="AB488" s="122"/>
      <c r="AC488" s="122"/>
      <c r="AD488" s="122"/>
      <c r="AE488" s="122"/>
      <c r="AF488" s="122"/>
      <c r="AG488" s="122"/>
      <c r="AH488" s="122"/>
      <c r="AI488" s="122"/>
      <c r="AJ488" s="122"/>
      <c r="AK488" s="122"/>
      <c r="AL488" s="122"/>
      <c r="AM488" s="122"/>
      <c r="AN488" s="122"/>
      <c r="AO488" s="122"/>
      <c r="AP488" s="122"/>
      <c r="AQ488" s="122"/>
      <c r="AR488" s="122"/>
      <c r="AS488" s="122"/>
      <c r="AT488" s="122"/>
      <c r="AU488" s="122"/>
      <c r="AV488" s="122"/>
      <c r="AW488" s="122"/>
      <c r="AX488" s="122"/>
      <c r="AY488" s="122"/>
      <c r="AZ488" s="122"/>
      <c r="BA488" s="122"/>
      <c r="BB488" s="122"/>
      <c r="BC488" s="122"/>
      <c r="BD488" s="122"/>
      <c r="BE488" s="122"/>
    </row>
    <row r="489" ht="12.0" customHeight="1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  <c r="AB489" s="122"/>
      <c r="AC489" s="122"/>
      <c r="AD489" s="122"/>
      <c r="AE489" s="122"/>
      <c r="AF489" s="122"/>
      <c r="AG489" s="122"/>
      <c r="AH489" s="122"/>
      <c r="AI489" s="122"/>
      <c r="AJ489" s="122"/>
      <c r="AK489" s="122"/>
      <c r="AL489" s="122"/>
      <c r="AM489" s="122"/>
      <c r="AN489" s="122"/>
      <c r="AO489" s="122"/>
      <c r="AP489" s="122"/>
      <c r="AQ489" s="122"/>
      <c r="AR489" s="122"/>
      <c r="AS489" s="122"/>
      <c r="AT489" s="122"/>
      <c r="AU489" s="122"/>
      <c r="AV489" s="122"/>
      <c r="AW489" s="122"/>
      <c r="AX489" s="122"/>
      <c r="AY489" s="122"/>
      <c r="AZ489" s="122"/>
      <c r="BA489" s="122"/>
      <c r="BB489" s="122"/>
      <c r="BC489" s="122"/>
      <c r="BD489" s="122"/>
      <c r="BE489" s="122"/>
    </row>
    <row r="490" ht="12.0" customHeight="1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  <c r="AB490" s="122"/>
      <c r="AC490" s="122"/>
      <c r="AD490" s="122"/>
      <c r="AE490" s="122"/>
      <c r="AF490" s="122"/>
      <c r="AG490" s="122"/>
      <c r="AH490" s="122"/>
      <c r="AI490" s="122"/>
      <c r="AJ490" s="122"/>
      <c r="AK490" s="122"/>
      <c r="AL490" s="122"/>
      <c r="AM490" s="122"/>
      <c r="AN490" s="122"/>
      <c r="AO490" s="122"/>
      <c r="AP490" s="122"/>
      <c r="AQ490" s="122"/>
      <c r="AR490" s="122"/>
      <c r="AS490" s="122"/>
      <c r="AT490" s="122"/>
      <c r="AU490" s="122"/>
      <c r="AV490" s="122"/>
      <c r="AW490" s="122"/>
      <c r="AX490" s="122"/>
      <c r="AY490" s="122"/>
      <c r="AZ490" s="122"/>
      <c r="BA490" s="122"/>
      <c r="BB490" s="122"/>
      <c r="BC490" s="122"/>
      <c r="BD490" s="122"/>
      <c r="BE490" s="122"/>
    </row>
    <row r="491" ht="12.0" customHeight="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  <c r="AB491" s="122"/>
      <c r="AC491" s="122"/>
      <c r="AD491" s="122"/>
      <c r="AE491" s="122"/>
      <c r="AF491" s="122"/>
      <c r="AG491" s="122"/>
      <c r="AH491" s="122"/>
      <c r="AI491" s="122"/>
      <c r="AJ491" s="122"/>
      <c r="AK491" s="122"/>
      <c r="AL491" s="122"/>
      <c r="AM491" s="122"/>
      <c r="AN491" s="122"/>
      <c r="AO491" s="122"/>
      <c r="AP491" s="122"/>
      <c r="AQ491" s="122"/>
      <c r="AR491" s="122"/>
      <c r="AS491" s="122"/>
      <c r="AT491" s="122"/>
      <c r="AU491" s="122"/>
      <c r="AV491" s="122"/>
      <c r="AW491" s="122"/>
      <c r="AX491" s="122"/>
      <c r="AY491" s="122"/>
      <c r="AZ491" s="122"/>
      <c r="BA491" s="122"/>
      <c r="BB491" s="122"/>
      <c r="BC491" s="122"/>
      <c r="BD491" s="122"/>
      <c r="BE491" s="122"/>
    </row>
    <row r="492" ht="12.0" customHeight="1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  <c r="AB492" s="122"/>
      <c r="AC492" s="122"/>
      <c r="AD492" s="122"/>
      <c r="AE492" s="122"/>
      <c r="AF492" s="122"/>
      <c r="AG492" s="122"/>
      <c r="AH492" s="122"/>
      <c r="AI492" s="122"/>
      <c r="AJ492" s="122"/>
      <c r="AK492" s="122"/>
      <c r="AL492" s="122"/>
      <c r="AM492" s="122"/>
      <c r="AN492" s="122"/>
      <c r="AO492" s="122"/>
      <c r="AP492" s="122"/>
      <c r="AQ492" s="122"/>
      <c r="AR492" s="122"/>
      <c r="AS492" s="122"/>
      <c r="AT492" s="122"/>
      <c r="AU492" s="122"/>
      <c r="AV492" s="122"/>
      <c r="AW492" s="122"/>
      <c r="AX492" s="122"/>
      <c r="AY492" s="122"/>
      <c r="AZ492" s="122"/>
      <c r="BA492" s="122"/>
      <c r="BB492" s="122"/>
      <c r="BC492" s="122"/>
      <c r="BD492" s="122"/>
      <c r="BE492" s="122"/>
    </row>
    <row r="493" ht="12.0" customHeight="1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  <c r="AB493" s="122"/>
      <c r="AC493" s="122"/>
      <c r="AD493" s="122"/>
      <c r="AE493" s="122"/>
      <c r="AF493" s="122"/>
      <c r="AG493" s="122"/>
      <c r="AH493" s="122"/>
      <c r="AI493" s="122"/>
      <c r="AJ493" s="122"/>
      <c r="AK493" s="122"/>
      <c r="AL493" s="122"/>
      <c r="AM493" s="122"/>
      <c r="AN493" s="122"/>
      <c r="AO493" s="122"/>
      <c r="AP493" s="122"/>
      <c r="AQ493" s="122"/>
      <c r="AR493" s="122"/>
      <c r="AS493" s="122"/>
      <c r="AT493" s="122"/>
      <c r="AU493" s="122"/>
      <c r="AV493" s="122"/>
      <c r="AW493" s="122"/>
      <c r="AX493" s="122"/>
      <c r="AY493" s="122"/>
      <c r="AZ493" s="122"/>
      <c r="BA493" s="122"/>
      <c r="BB493" s="122"/>
      <c r="BC493" s="122"/>
      <c r="BD493" s="122"/>
      <c r="BE493" s="122"/>
    </row>
    <row r="494" ht="12.0" customHeight="1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  <c r="AB494" s="122"/>
      <c r="AC494" s="122"/>
      <c r="AD494" s="122"/>
      <c r="AE494" s="122"/>
      <c r="AF494" s="122"/>
      <c r="AG494" s="122"/>
      <c r="AH494" s="122"/>
      <c r="AI494" s="122"/>
      <c r="AJ494" s="122"/>
      <c r="AK494" s="122"/>
      <c r="AL494" s="122"/>
      <c r="AM494" s="122"/>
      <c r="AN494" s="122"/>
      <c r="AO494" s="122"/>
      <c r="AP494" s="122"/>
      <c r="AQ494" s="122"/>
      <c r="AR494" s="122"/>
      <c r="AS494" s="122"/>
      <c r="AT494" s="122"/>
      <c r="AU494" s="122"/>
      <c r="AV494" s="122"/>
      <c r="AW494" s="122"/>
      <c r="AX494" s="122"/>
      <c r="AY494" s="122"/>
      <c r="AZ494" s="122"/>
      <c r="BA494" s="122"/>
      <c r="BB494" s="122"/>
      <c r="BC494" s="122"/>
      <c r="BD494" s="122"/>
      <c r="BE494" s="122"/>
    </row>
    <row r="495" ht="12.0" customHeight="1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  <c r="AB495" s="122"/>
      <c r="AC495" s="122"/>
      <c r="AD495" s="122"/>
      <c r="AE495" s="122"/>
      <c r="AF495" s="122"/>
      <c r="AG495" s="122"/>
      <c r="AH495" s="122"/>
      <c r="AI495" s="122"/>
      <c r="AJ495" s="122"/>
      <c r="AK495" s="122"/>
      <c r="AL495" s="122"/>
      <c r="AM495" s="122"/>
      <c r="AN495" s="122"/>
      <c r="AO495" s="122"/>
      <c r="AP495" s="122"/>
      <c r="AQ495" s="122"/>
      <c r="AR495" s="122"/>
      <c r="AS495" s="122"/>
      <c r="AT495" s="122"/>
      <c r="AU495" s="122"/>
      <c r="AV495" s="122"/>
      <c r="AW495" s="122"/>
      <c r="AX495" s="122"/>
      <c r="AY495" s="122"/>
      <c r="AZ495" s="122"/>
      <c r="BA495" s="122"/>
      <c r="BB495" s="122"/>
      <c r="BC495" s="122"/>
      <c r="BD495" s="122"/>
      <c r="BE495" s="122"/>
    </row>
    <row r="496" ht="12.0" customHeight="1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  <c r="AB496" s="122"/>
      <c r="AC496" s="122"/>
      <c r="AD496" s="122"/>
      <c r="AE496" s="122"/>
      <c r="AF496" s="122"/>
      <c r="AG496" s="122"/>
      <c r="AH496" s="122"/>
      <c r="AI496" s="122"/>
      <c r="AJ496" s="122"/>
      <c r="AK496" s="122"/>
      <c r="AL496" s="122"/>
      <c r="AM496" s="122"/>
      <c r="AN496" s="122"/>
      <c r="AO496" s="122"/>
      <c r="AP496" s="122"/>
      <c r="AQ496" s="122"/>
      <c r="AR496" s="122"/>
      <c r="AS496" s="122"/>
      <c r="AT496" s="122"/>
      <c r="AU496" s="122"/>
      <c r="AV496" s="122"/>
      <c r="AW496" s="122"/>
      <c r="AX496" s="122"/>
      <c r="AY496" s="122"/>
      <c r="AZ496" s="122"/>
      <c r="BA496" s="122"/>
      <c r="BB496" s="122"/>
      <c r="BC496" s="122"/>
      <c r="BD496" s="122"/>
      <c r="BE496" s="122"/>
    </row>
    <row r="497" ht="12.0" customHeight="1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  <c r="AB497" s="122"/>
      <c r="AC497" s="122"/>
      <c r="AD497" s="122"/>
      <c r="AE497" s="122"/>
      <c r="AF497" s="122"/>
      <c r="AG497" s="122"/>
      <c r="AH497" s="122"/>
      <c r="AI497" s="122"/>
      <c r="AJ497" s="122"/>
      <c r="AK497" s="122"/>
      <c r="AL497" s="122"/>
      <c r="AM497" s="122"/>
      <c r="AN497" s="122"/>
      <c r="AO497" s="122"/>
      <c r="AP497" s="122"/>
      <c r="AQ497" s="122"/>
      <c r="AR497" s="122"/>
      <c r="AS497" s="122"/>
      <c r="AT497" s="122"/>
      <c r="AU497" s="122"/>
      <c r="AV497" s="122"/>
      <c r="AW497" s="122"/>
      <c r="AX497" s="122"/>
      <c r="AY497" s="122"/>
      <c r="AZ497" s="122"/>
      <c r="BA497" s="122"/>
      <c r="BB497" s="122"/>
      <c r="BC497" s="122"/>
      <c r="BD497" s="122"/>
      <c r="BE497" s="122"/>
    </row>
    <row r="498" ht="12.0" customHeight="1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  <c r="AB498" s="122"/>
      <c r="AC498" s="122"/>
      <c r="AD498" s="122"/>
      <c r="AE498" s="122"/>
      <c r="AF498" s="122"/>
      <c r="AG498" s="122"/>
      <c r="AH498" s="122"/>
      <c r="AI498" s="122"/>
      <c r="AJ498" s="122"/>
      <c r="AK498" s="122"/>
      <c r="AL498" s="122"/>
      <c r="AM498" s="122"/>
      <c r="AN498" s="122"/>
      <c r="AO498" s="122"/>
      <c r="AP498" s="122"/>
      <c r="AQ498" s="122"/>
      <c r="AR498" s="122"/>
      <c r="AS498" s="122"/>
      <c r="AT498" s="122"/>
      <c r="AU498" s="122"/>
      <c r="AV498" s="122"/>
      <c r="AW498" s="122"/>
      <c r="AX498" s="122"/>
      <c r="AY498" s="122"/>
      <c r="AZ498" s="122"/>
      <c r="BA498" s="122"/>
      <c r="BB498" s="122"/>
      <c r="BC498" s="122"/>
      <c r="BD498" s="122"/>
      <c r="BE498" s="122"/>
    </row>
    <row r="499" ht="12.0" customHeight="1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  <c r="AB499" s="122"/>
      <c r="AC499" s="122"/>
      <c r="AD499" s="122"/>
      <c r="AE499" s="122"/>
      <c r="AF499" s="122"/>
      <c r="AG499" s="122"/>
      <c r="AH499" s="122"/>
      <c r="AI499" s="122"/>
      <c r="AJ499" s="122"/>
      <c r="AK499" s="122"/>
      <c r="AL499" s="122"/>
      <c r="AM499" s="122"/>
      <c r="AN499" s="122"/>
      <c r="AO499" s="122"/>
      <c r="AP499" s="122"/>
      <c r="AQ499" s="122"/>
      <c r="AR499" s="122"/>
      <c r="AS499" s="122"/>
      <c r="AT499" s="122"/>
      <c r="AU499" s="122"/>
      <c r="AV499" s="122"/>
      <c r="AW499" s="122"/>
      <c r="AX499" s="122"/>
      <c r="AY499" s="122"/>
      <c r="AZ499" s="122"/>
      <c r="BA499" s="122"/>
      <c r="BB499" s="122"/>
      <c r="BC499" s="122"/>
      <c r="BD499" s="122"/>
      <c r="BE499" s="122"/>
    </row>
    <row r="500" ht="12.0" customHeight="1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  <c r="AB500" s="122"/>
      <c r="AC500" s="122"/>
      <c r="AD500" s="122"/>
      <c r="AE500" s="122"/>
      <c r="AF500" s="122"/>
      <c r="AG500" s="122"/>
      <c r="AH500" s="122"/>
      <c r="AI500" s="122"/>
      <c r="AJ500" s="122"/>
      <c r="AK500" s="122"/>
      <c r="AL500" s="122"/>
      <c r="AM500" s="122"/>
      <c r="AN500" s="122"/>
      <c r="AO500" s="122"/>
      <c r="AP500" s="122"/>
      <c r="AQ500" s="122"/>
      <c r="AR500" s="122"/>
      <c r="AS500" s="122"/>
      <c r="AT500" s="122"/>
      <c r="AU500" s="122"/>
      <c r="AV500" s="122"/>
      <c r="AW500" s="122"/>
      <c r="AX500" s="122"/>
      <c r="AY500" s="122"/>
      <c r="AZ500" s="122"/>
      <c r="BA500" s="122"/>
      <c r="BB500" s="122"/>
      <c r="BC500" s="122"/>
      <c r="BD500" s="122"/>
      <c r="BE500" s="122"/>
    </row>
    <row r="501" ht="12.0" customHeight="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  <c r="AB501" s="122"/>
      <c r="AC501" s="122"/>
      <c r="AD501" s="122"/>
      <c r="AE501" s="122"/>
      <c r="AF501" s="122"/>
      <c r="AG501" s="122"/>
      <c r="AH501" s="122"/>
      <c r="AI501" s="122"/>
      <c r="AJ501" s="122"/>
      <c r="AK501" s="122"/>
      <c r="AL501" s="122"/>
      <c r="AM501" s="122"/>
      <c r="AN501" s="122"/>
      <c r="AO501" s="122"/>
      <c r="AP501" s="122"/>
      <c r="AQ501" s="122"/>
      <c r="AR501" s="122"/>
      <c r="AS501" s="122"/>
      <c r="AT501" s="122"/>
      <c r="AU501" s="122"/>
      <c r="AV501" s="122"/>
      <c r="AW501" s="122"/>
      <c r="AX501" s="122"/>
      <c r="AY501" s="122"/>
      <c r="AZ501" s="122"/>
      <c r="BA501" s="122"/>
      <c r="BB501" s="122"/>
      <c r="BC501" s="122"/>
      <c r="BD501" s="122"/>
      <c r="BE501" s="122"/>
    </row>
    <row r="502" ht="12.0" customHeight="1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  <c r="AB502" s="122"/>
      <c r="AC502" s="122"/>
      <c r="AD502" s="122"/>
      <c r="AE502" s="122"/>
      <c r="AF502" s="122"/>
      <c r="AG502" s="122"/>
      <c r="AH502" s="122"/>
      <c r="AI502" s="122"/>
      <c r="AJ502" s="122"/>
      <c r="AK502" s="122"/>
      <c r="AL502" s="122"/>
      <c r="AM502" s="122"/>
      <c r="AN502" s="122"/>
      <c r="AO502" s="122"/>
      <c r="AP502" s="122"/>
      <c r="AQ502" s="122"/>
      <c r="AR502" s="122"/>
      <c r="AS502" s="122"/>
      <c r="AT502" s="122"/>
      <c r="AU502" s="122"/>
      <c r="AV502" s="122"/>
      <c r="AW502" s="122"/>
      <c r="AX502" s="122"/>
      <c r="AY502" s="122"/>
      <c r="AZ502" s="122"/>
      <c r="BA502" s="122"/>
      <c r="BB502" s="122"/>
      <c r="BC502" s="122"/>
      <c r="BD502" s="122"/>
      <c r="BE502" s="122"/>
    </row>
    <row r="503" ht="12.0" customHeight="1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  <c r="AB503" s="122"/>
      <c r="AC503" s="122"/>
      <c r="AD503" s="122"/>
      <c r="AE503" s="122"/>
      <c r="AF503" s="122"/>
      <c r="AG503" s="122"/>
      <c r="AH503" s="122"/>
      <c r="AI503" s="122"/>
      <c r="AJ503" s="122"/>
      <c r="AK503" s="122"/>
      <c r="AL503" s="122"/>
      <c r="AM503" s="122"/>
      <c r="AN503" s="122"/>
      <c r="AO503" s="122"/>
      <c r="AP503" s="122"/>
      <c r="AQ503" s="122"/>
      <c r="AR503" s="122"/>
      <c r="AS503" s="122"/>
      <c r="AT503" s="122"/>
      <c r="AU503" s="122"/>
      <c r="AV503" s="122"/>
      <c r="AW503" s="122"/>
      <c r="AX503" s="122"/>
      <c r="AY503" s="122"/>
      <c r="AZ503" s="122"/>
      <c r="BA503" s="122"/>
      <c r="BB503" s="122"/>
      <c r="BC503" s="122"/>
      <c r="BD503" s="122"/>
      <c r="BE503" s="122"/>
    </row>
    <row r="504" ht="12.0" customHeight="1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  <c r="AB504" s="122"/>
      <c r="AC504" s="122"/>
      <c r="AD504" s="122"/>
      <c r="AE504" s="122"/>
      <c r="AF504" s="122"/>
      <c r="AG504" s="122"/>
      <c r="AH504" s="122"/>
      <c r="AI504" s="122"/>
      <c r="AJ504" s="122"/>
      <c r="AK504" s="122"/>
      <c r="AL504" s="122"/>
      <c r="AM504" s="122"/>
      <c r="AN504" s="122"/>
      <c r="AO504" s="122"/>
      <c r="AP504" s="122"/>
      <c r="AQ504" s="122"/>
      <c r="AR504" s="122"/>
      <c r="AS504" s="122"/>
      <c r="AT504" s="122"/>
      <c r="AU504" s="122"/>
      <c r="AV504" s="122"/>
      <c r="AW504" s="122"/>
      <c r="AX504" s="122"/>
      <c r="AY504" s="122"/>
      <c r="AZ504" s="122"/>
      <c r="BA504" s="122"/>
      <c r="BB504" s="122"/>
      <c r="BC504" s="122"/>
      <c r="BD504" s="122"/>
      <c r="BE504" s="122"/>
    </row>
    <row r="505" ht="12.0" customHeight="1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  <c r="AB505" s="122"/>
      <c r="AC505" s="122"/>
      <c r="AD505" s="122"/>
      <c r="AE505" s="122"/>
      <c r="AF505" s="122"/>
      <c r="AG505" s="122"/>
      <c r="AH505" s="122"/>
      <c r="AI505" s="122"/>
      <c r="AJ505" s="122"/>
      <c r="AK505" s="122"/>
      <c r="AL505" s="122"/>
      <c r="AM505" s="122"/>
      <c r="AN505" s="122"/>
      <c r="AO505" s="122"/>
      <c r="AP505" s="122"/>
      <c r="AQ505" s="122"/>
      <c r="AR505" s="122"/>
      <c r="AS505" s="122"/>
      <c r="AT505" s="122"/>
      <c r="AU505" s="122"/>
      <c r="AV505" s="122"/>
      <c r="AW505" s="122"/>
      <c r="AX505" s="122"/>
      <c r="AY505" s="122"/>
      <c r="AZ505" s="122"/>
      <c r="BA505" s="122"/>
      <c r="BB505" s="122"/>
      <c r="BC505" s="122"/>
      <c r="BD505" s="122"/>
      <c r="BE505" s="122"/>
    </row>
    <row r="506" ht="12.0" customHeight="1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  <c r="AB506" s="122"/>
      <c r="AC506" s="122"/>
      <c r="AD506" s="122"/>
      <c r="AE506" s="122"/>
      <c r="AF506" s="122"/>
      <c r="AG506" s="122"/>
      <c r="AH506" s="122"/>
      <c r="AI506" s="122"/>
      <c r="AJ506" s="122"/>
      <c r="AK506" s="122"/>
      <c r="AL506" s="122"/>
      <c r="AM506" s="122"/>
      <c r="AN506" s="122"/>
      <c r="AO506" s="122"/>
      <c r="AP506" s="122"/>
      <c r="AQ506" s="122"/>
      <c r="AR506" s="122"/>
      <c r="AS506" s="122"/>
      <c r="AT506" s="122"/>
      <c r="AU506" s="122"/>
      <c r="AV506" s="122"/>
      <c r="AW506" s="122"/>
      <c r="AX506" s="122"/>
      <c r="AY506" s="122"/>
      <c r="AZ506" s="122"/>
      <c r="BA506" s="122"/>
      <c r="BB506" s="122"/>
      <c r="BC506" s="122"/>
      <c r="BD506" s="122"/>
      <c r="BE506" s="122"/>
    </row>
    <row r="507" ht="12.0" customHeight="1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  <c r="AB507" s="122"/>
      <c r="AC507" s="122"/>
      <c r="AD507" s="122"/>
      <c r="AE507" s="122"/>
      <c r="AF507" s="122"/>
      <c r="AG507" s="122"/>
      <c r="AH507" s="122"/>
      <c r="AI507" s="122"/>
      <c r="AJ507" s="122"/>
      <c r="AK507" s="122"/>
      <c r="AL507" s="122"/>
      <c r="AM507" s="122"/>
      <c r="AN507" s="122"/>
      <c r="AO507" s="122"/>
      <c r="AP507" s="122"/>
      <c r="AQ507" s="122"/>
      <c r="AR507" s="122"/>
      <c r="AS507" s="122"/>
      <c r="AT507" s="122"/>
      <c r="AU507" s="122"/>
      <c r="AV507" s="122"/>
      <c r="AW507" s="122"/>
      <c r="AX507" s="122"/>
      <c r="AY507" s="122"/>
      <c r="AZ507" s="122"/>
      <c r="BA507" s="122"/>
      <c r="BB507" s="122"/>
      <c r="BC507" s="122"/>
      <c r="BD507" s="122"/>
      <c r="BE507" s="122"/>
    </row>
    <row r="508" ht="12.0" customHeight="1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  <c r="AB508" s="122"/>
      <c r="AC508" s="122"/>
      <c r="AD508" s="122"/>
      <c r="AE508" s="122"/>
      <c r="AF508" s="122"/>
      <c r="AG508" s="122"/>
      <c r="AH508" s="122"/>
      <c r="AI508" s="122"/>
      <c r="AJ508" s="122"/>
      <c r="AK508" s="122"/>
      <c r="AL508" s="122"/>
      <c r="AM508" s="122"/>
      <c r="AN508" s="122"/>
      <c r="AO508" s="122"/>
      <c r="AP508" s="122"/>
      <c r="AQ508" s="122"/>
      <c r="AR508" s="122"/>
      <c r="AS508" s="122"/>
      <c r="AT508" s="122"/>
      <c r="AU508" s="122"/>
      <c r="AV508" s="122"/>
      <c r="AW508" s="122"/>
      <c r="AX508" s="122"/>
      <c r="AY508" s="122"/>
      <c r="AZ508" s="122"/>
      <c r="BA508" s="122"/>
      <c r="BB508" s="122"/>
      <c r="BC508" s="122"/>
      <c r="BD508" s="122"/>
      <c r="BE508" s="122"/>
    </row>
    <row r="509" ht="12.0" customHeight="1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  <c r="AB509" s="122"/>
      <c r="AC509" s="122"/>
      <c r="AD509" s="122"/>
      <c r="AE509" s="122"/>
      <c r="AF509" s="122"/>
      <c r="AG509" s="122"/>
      <c r="AH509" s="122"/>
      <c r="AI509" s="122"/>
      <c r="AJ509" s="122"/>
      <c r="AK509" s="122"/>
      <c r="AL509" s="122"/>
      <c r="AM509" s="122"/>
      <c r="AN509" s="122"/>
      <c r="AO509" s="122"/>
      <c r="AP509" s="122"/>
      <c r="AQ509" s="122"/>
      <c r="AR509" s="122"/>
      <c r="AS509" s="122"/>
      <c r="AT509" s="122"/>
      <c r="AU509" s="122"/>
      <c r="AV509" s="122"/>
      <c r="AW509" s="122"/>
      <c r="AX509" s="122"/>
      <c r="AY509" s="122"/>
      <c r="AZ509" s="122"/>
      <c r="BA509" s="122"/>
      <c r="BB509" s="122"/>
      <c r="BC509" s="122"/>
      <c r="BD509" s="122"/>
      <c r="BE509" s="122"/>
    </row>
    <row r="510" ht="12.0" customHeight="1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  <c r="AB510" s="122"/>
      <c r="AC510" s="122"/>
      <c r="AD510" s="122"/>
      <c r="AE510" s="122"/>
      <c r="AF510" s="122"/>
      <c r="AG510" s="122"/>
      <c r="AH510" s="122"/>
      <c r="AI510" s="122"/>
      <c r="AJ510" s="122"/>
      <c r="AK510" s="122"/>
      <c r="AL510" s="122"/>
      <c r="AM510" s="122"/>
      <c r="AN510" s="122"/>
      <c r="AO510" s="122"/>
      <c r="AP510" s="122"/>
      <c r="AQ510" s="122"/>
      <c r="AR510" s="122"/>
      <c r="AS510" s="122"/>
      <c r="AT510" s="122"/>
      <c r="AU510" s="122"/>
      <c r="AV510" s="122"/>
      <c r="AW510" s="122"/>
      <c r="AX510" s="122"/>
      <c r="AY510" s="122"/>
      <c r="AZ510" s="122"/>
      <c r="BA510" s="122"/>
      <c r="BB510" s="122"/>
      <c r="BC510" s="122"/>
      <c r="BD510" s="122"/>
      <c r="BE510" s="122"/>
    </row>
    <row r="511" ht="12.0" customHeight="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  <c r="AB511" s="122"/>
      <c r="AC511" s="122"/>
      <c r="AD511" s="122"/>
      <c r="AE511" s="122"/>
      <c r="AF511" s="122"/>
      <c r="AG511" s="122"/>
      <c r="AH511" s="122"/>
      <c r="AI511" s="122"/>
      <c r="AJ511" s="122"/>
      <c r="AK511" s="122"/>
      <c r="AL511" s="122"/>
      <c r="AM511" s="122"/>
      <c r="AN511" s="122"/>
      <c r="AO511" s="122"/>
      <c r="AP511" s="122"/>
      <c r="AQ511" s="122"/>
      <c r="AR511" s="122"/>
      <c r="AS511" s="122"/>
      <c r="AT511" s="122"/>
      <c r="AU511" s="122"/>
      <c r="AV511" s="122"/>
      <c r="AW511" s="122"/>
      <c r="AX511" s="122"/>
      <c r="AY511" s="122"/>
      <c r="AZ511" s="122"/>
      <c r="BA511" s="122"/>
      <c r="BB511" s="122"/>
      <c r="BC511" s="122"/>
      <c r="BD511" s="122"/>
      <c r="BE511" s="122"/>
    </row>
    <row r="512" ht="12.0" customHeight="1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  <c r="AB512" s="122"/>
      <c r="AC512" s="122"/>
      <c r="AD512" s="122"/>
      <c r="AE512" s="122"/>
      <c r="AF512" s="122"/>
      <c r="AG512" s="122"/>
      <c r="AH512" s="122"/>
      <c r="AI512" s="122"/>
      <c r="AJ512" s="122"/>
      <c r="AK512" s="122"/>
      <c r="AL512" s="122"/>
      <c r="AM512" s="122"/>
      <c r="AN512" s="122"/>
      <c r="AO512" s="122"/>
      <c r="AP512" s="122"/>
      <c r="AQ512" s="122"/>
      <c r="AR512" s="122"/>
      <c r="AS512" s="122"/>
      <c r="AT512" s="122"/>
      <c r="AU512" s="122"/>
      <c r="AV512" s="122"/>
      <c r="AW512" s="122"/>
      <c r="AX512" s="122"/>
      <c r="AY512" s="122"/>
      <c r="AZ512" s="122"/>
      <c r="BA512" s="122"/>
      <c r="BB512" s="122"/>
      <c r="BC512" s="122"/>
      <c r="BD512" s="122"/>
      <c r="BE512" s="122"/>
    </row>
    <row r="513" ht="12.0" customHeight="1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  <c r="AB513" s="122"/>
      <c r="AC513" s="122"/>
      <c r="AD513" s="122"/>
      <c r="AE513" s="122"/>
      <c r="AF513" s="122"/>
      <c r="AG513" s="122"/>
      <c r="AH513" s="122"/>
      <c r="AI513" s="122"/>
      <c r="AJ513" s="122"/>
      <c r="AK513" s="122"/>
      <c r="AL513" s="122"/>
      <c r="AM513" s="122"/>
      <c r="AN513" s="122"/>
      <c r="AO513" s="122"/>
      <c r="AP513" s="122"/>
      <c r="AQ513" s="122"/>
      <c r="AR513" s="122"/>
      <c r="AS513" s="122"/>
      <c r="AT513" s="122"/>
      <c r="AU513" s="122"/>
      <c r="AV513" s="122"/>
      <c r="AW513" s="122"/>
      <c r="AX513" s="122"/>
      <c r="AY513" s="122"/>
      <c r="AZ513" s="122"/>
      <c r="BA513" s="122"/>
      <c r="BB513" s="122"/>
      <c r="BC513" s="122"/>
      <c r="BD513" s="122"/>
      <c r="BE513" s="122"/>
    </row>
    <row r="514" ht="12.0" customHeight="1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  <c r="AB514" s="122"/>
      <c r="AC514" s="122"/>
      <c r="AD514" s="122"/>
      <c r="AE514" s="122"/>
      <c r="AF514" s="122"/>
      <c r="AG514" s="122"/>
      <c r="AH514" s="122"/>
      <c r="AI514" s="122"/>
      <c r="AJ514" s="122"/>
      <c r="AK514" s="122"/>
      <c r="AL514" s="122"/>
      <c r="AM514" s="122"/>
      <c r="AN514" s="122"/>
      <c r="AO514" s="122"/>
      <c r="AP514" s="122"/>
      <c r="AQ514" s="122"/>
      <c r="AR514" s="122"/>
      <c r="AS514" s="122"/>
      <c r="AT514" s="122"/>
      <c r="AU514" s="122"/>
      <c r="AV514" s="122"/>
      <c r="AW514" s="122"/>
      <c r="AX514" s="122"/>
      <c r="AY514" s="122"/>
      <c r="AZ514" s="122"/>
      <c r="BA514" s="122"/>
      <c r="BB514" s="122"/>
      <c r="BC514" s="122"/>
      <c r="BD514" s="122"/>
      <c r="BE514" s="122"/>
    </row>
    <row r="515" ht="12.0" customHeight="1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  <c r="AB515" s="122"/>
      <c r="AC515" s="122"/>
      <c r="AD515" s="122"/>
      <c r="AE515" s="122"/>
      <c r="AF515" s="122"/>
      <c r="AG515" s="122"/>
      <c r="AH515" s="122"/>
      <c r="AI515" s="122"/>
      <c r="AJ515" s="122"/>
      <c r="AK515" s="122"/>
      <c r="AL515" s="122"/>
      <c r="AM515" s="122"/>
      <c r="AN515" s="122"/>
      <c r="AO515" s="122"/>
      <c r="AP515" s="122"/>
      <c r="AQ515" s="122"/>
      <c r="AR515" s="122"/>
      <c r="AS515" s="122"/>
      <c r="AT515" s="122"/>
      <c r="AU515" s="122"/>
      <c r="AV515" s="122"/>
      <c r="AW515" s="122"/>
      <c r="AX515" s="122"/>
      <c r="AY515" s="122"/>
      <c r="AZ515" s="122"/>
      <c r="BA515" s="122"/>
      <c r="BB515" s="122"/>
      <c r="BC515" s="122"/>
      <c r="BD515" s="122"/>
      <c r="BE515" s="122"/>
    </row>
    <row r="516" ht="12.0" customHeight="1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  <c r="AB516" s="122"/>
      <c r="AC516" s="122"/>
      <c r="AD516" s="122"/>
      <c r="AE516" s="122"/>
      <c r="AF516" s="122"/>
      <c r="AG516" s="122"/>
      <c r="AH516" s="122"/>
      <c r="AI516" s="122"/>
      <c r="AJ516" s="122"/>
      <c r="AK516" s="122"/>
      <c r="AL516" s="122"/>
      <c r="AM516" s="122"/>
      <c r="AN516" s="122"/>
      <c r="AO516" s="122"/>
      <c r="AP516" s="122"/>
      <c r="AQ516" s="122"/>
      <c r="AR516" s="122"/>
      <c r="AS516" s="122"/>
      <c r="AT516" s="122"/>
      <c r="AU516" s="122"/>
      <c r="AV516" s="122"/>
      <c r="AW516" s="122"/>
      <c r="AX516" s="122"/>
      <c r="AY516" s="122"/>
      <c r="AZ516" s="122"/>
      <c r="BA516" s="122"/>
      <c r="BB516" s="122"/>
      <c r="BC516" s="122"/>
      <c r="BD516" s="122"/>
      <c r="BE516" s="122"/>
    </row>
    <row r="517" ht="12.0" customHeight="1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  <c r="AB517" s="122"/>
      <c r="AC517" s="122"/>
      <c r="AD517" s="122"/>
      <c r="AE517" s="122"/>
      <c r="AF517" s="122"/>
      <c r="AG517" s="122"/>
      <c r="AH517" s="122"/>
      <c r="AI517" s="122"/>
      <c r="AJ517" s="122"/>
      <c r="AK517" s="122"/>
      <c r="AL517" s="122"/>
      <c r="AM517" s="122"/>
      <c r="AN517" s="122"/>
      <c r="AO517" s="122"/>
      <c r="AP517" s="122"/>
      <c r="AQ517" s="122"/>
      <c r="AR517" s="122"/>
      <c r="AS517" s="122"/>
      <c r="AT517" s="122"/>
      <c r="AU517" s="122"/>
      <c r="AV517" s="122"/>
      <c r="AW517" s="122"/>
      <c r="AX517" s="122"/>
      <c r="AY517" s="122"/>
      <c r="AZ517" s="122"/>
      <c r="BA517" s="122"/>
      <c r="BB517" s="122"/>
      <c r="BC517" s="122"/>
      <c r="BD517" s="122"/>
      <c r="BE517" s="122"/>
    </row>
    <row r="518" ht="12.0" customHeight="1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  <c r="AB518" s="122"/>
      <c r="AC518" s="122"/>
      <c r="AD518" s="122"/>
      <c r="AE518" s="122"/>
      <c r="AF518" s="122"/>
      <c r="AG518" s="122"/>
      <c r="AH518" s="122"/>
      <c r="AI518" s="122"/>
      <c r="AJ518" s="122"/>
      <c r="AK518" s="122"/>
      <c r="AL518" s="122"/>
      <c r="AM518" s="122"/>
      <c r="AN518" s="122"/>
      <c r="AO518" s="122"/>
      <c r="AP518" s="122"/>
      <c r="AQ518" s="122"/>
      <c r="AR518" s="122"/>
      <c r="AS518" s="122"/>
      <c r="AT518" s="122"/>
      <c r="AU518" s="122"/>
      <c r="AV518" s="122"/>
      <c r="AW518" s="122"/>
      <c r="AX518" s="122"/>
      <c r="AY518" s="122"/>
      <c r="AZ518" s="122"/>
      <c r="BA518" s="122"/>
      <c r="BB518" s="122"/>
      <c r="BC518" s="122"/>
      <c r="BD518" s="122"/>
      <c r="BE518" s="122"/>
    </row>
    <row r="519" ht="12.0" customHeight="1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  <c r="AB519" s="122"/>
      <c r="AC519" s="122"/>
      <c r="AD519" s="122"/>
      <c r="AE519" s="122"/>
      <c r="AF519" s="122"/>
      <c r="AG519" s="122"/>
      <c r="AH519" s="122"/>
      <c r="AI519" s="122"/>
      <c r="AJ519" s="122"/>
      <c r="AK519" s="122"/>
      <c r="AL519" s="122"/>
      <c r="AM519" s="122"/>
      <c r="AN519" s="122"/>
      <c r="AO519" s="122"/>
      <c r="AP519" s="122"/>
      <c r="AQ519" s="122"/>
      <c r="AR519" s="122"/>
      <c r="AS519" s="122"/>
      <c r="AT519" s="122"/>
      <c r="AU519" s="122"/>
      <c r="AV519" s="122"/>
      <c r="AW519" s="122"/>
      <c r="AX519" s="122"/>
      <c r="AY519" s="122"/>
      <c r="AZ519" s="122"/>
      <c r="BA519" s="122"/>
      <c r="BB519" s="122"/>
      <c r="BC519" s="122"/>
      <c r="BD519" s="122"/>
      <c r="BE519" s="122"/>
    </row>
    <row r="520" ht="12.0" customHeight="1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  <c r="AB520" s="122"/>
      <c r="AC520" s="122"/>
      <c r="AD520" s="122"/>
      <c r="AE520" s="122"/>
      <c r="AF520" s="122"/>
      <c r="AG520" s="122"/>
      <c r="AH520" s="122"/>
      <c r="AI520" s="122"/>
      <c r="AJ520" s="122"/>
      <c r="AK520" s="122"/>
      <c r="AL520" s="122"/>
      <c r="AM520" s="122"/>
      <c r="AN520" s="122"/>
      <c r="AO520" s="122"/>
      <c r="AP520" s="122"/>
      <c r="AQ520" s="122"/>
      <c r="AR520" s="122"/>
      <c r="AS520" s="122"/>
      <c r="AT520" s="122"/>
      <c r="AU520" s="122"/>
      <c r="AV520" s="122"/>
      <c r="AW520" s="122"/>
      <c r="AX520" s="122"/>
      <c r="AY520" s="122"/>
      <c r="AZ520" s="122"/>
      <c r="BA520" s="122"/>
      <c r="BB520" s="122"/>
      <c r="BC520" s="122"/>
      <c r="BD520" s="122"/>
      <c r="BE520" s="122"/>
    </row>
    <row r="521" ht="12.0" customHeight="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  <c r="AB521" s="122"/>
      <c r="AC521" s="122"/>
      <c r="AD521" s="122"/>
      <c r="AE521" s="122"/>
      <c r="AF521" s="122"/>
      <c r="AG521" s="122"/>
      <c r="AH521" s="122"/>
      <c r="AI521" s="122"/>
      <c r="AJ521" s="122"/>
      <c r="AK521" s="122"/>
      <c r="AL521" s="122"/>
      <c r="AM521" s="122"/>
      <c r="AN521" s="122"/>
      <c r="AO521" s="122"/>
      <c r="AP521" s="122"/>
      <c r="AQ521" s="122"/>
      <c r="AR521" s="122"/>
      <c r="AS521" s="122"/>
      <c r="AT521" s="122"/>
      <c r="AU521" s="122"/>
      <c r="AV521" s="122"/>
      <c r="AW521" s="122"/>
      <c r="AX521" s="122"/>
      <c r="AY521" s="122"/>
      <c r="AZ521" s="122"/>
      <c r="BA521" s="122"/>
      <c r="BB521" s="122"/>
      <c r="BC521" s="122"/>
      <c r="BD521" s="122"/>
      <c r="BE521" s="122"/>
    </row>
    <row r="522" ht="12.0" customHeight="1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  <c r="AB522" s="122"/>
      <c r="AC522" s="122"/>
      <c r="AD522" s="122"/>
      <c r="AE522" s="122"/>
      <c r="AF522" s="122"/>
      <c r="AG522" s="122"/>
      <c r="AH522" s="122"/>
      <c r="AI522" s="122"/>
      <c r="AJ522" s="122"/>
      <c r="AK522" s="122"/>
      <c r="AL522" s="122"/>
      <c r="AM522" s="122"/>
      <c r="AN522" s="122"/>
      <c r="AO522" s="122"/>
      <c r="AP522" s="122"/>
      <c r="AQ522" s="122"/>
      <c r="AR522" s="122"/>
      <c r="AS522" s="122"/>
      <c r="AT522" s="122"/>
      <c r="AU522" s="122"/>
      <c r="AV522" s="122"/>
      <c r="AW522" s="122"/>
      <c r="AX522" s="122"/>
      <c r="AY522" s="122"/>
      <c r="AZ522" s="122"/>
      <c r="BA522" s="122"/>
      <c r="BB522" s="122"/>
      <c r="BC522" s="122"/>
      <c r="BD522" s="122"/>
      <c r="BE522" s="122"/>
    </row>
    <row r="523" ht="12.0" customHeight="1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  <c r="AB523" s="122"/>
      <c r="AC523" s="122"/>
      <c r="AD523" s="122"/>
      <c r="AE523" s="122"/>
      <c r="AF523" s="122"/>
      <c r="AG523" s="122"/>
      <c r="AH523" s="122"/>
      <c r="AI523" s="122"/>
      <c r="AJ523" s="122"/>
      <c r="AK523" s="122"/>
      <c r="AL523" s="122"/>
      <c r="AM523" s="122"/>
      <c r="AN523" s="122"/>
      <c r="AO523" s="122"/>
      <c r="AP523" s="122"/>
      <c r="AQ523" s="122"/>
      <c r="AR523" s="122"/>
      <c r="AS523" s="122"/>
      <c r="AT523" s="122"/>
      <c r="AU523" s="122"/>
      <c r="AV523" s="122"/>
      <c r="AW523" s="122"/>
      <c r="AX523" s="122"/>
      <c r="AY523" s="122"/>
      <c r="AZ523" s="122"/>
      <c r="BA523" s="122"/>
      <c r="BB523" s="122"/>
      <c r="BC523" s="122"/>
      <c r="BD523" s="122"/>
      <c r="BE523" s="122"/>
    </row>
    <row r="524" ht="12.0" customHeight="1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  <c r="AB524" s="122"/>
      <c r="AC524" s="122"/>
      <c r="AD524" s="122"/>
      <c r="AE524" s="122"/>
      <c r="AF524" s="122"/>
      <c r="AG524" s="122"/>
      <c r="AH524" s="122"/>
      <c r="AI524" s="122"/>
      <c r="AJ524" s="122"/>
      <c r="AK524" s="122"/>
      <c r="AL524" s="122"/>
      <c r="AM524" s="122"/>
      <c r="AN524" s="122"/>
      <c r="AO524" s="122"/>
      <c r="AP524" s="122"/>
      <c r="AQ524" s="122"/>
      <c r="AR524" s="122"/>
      <c r="AS524" s="122"/>
      <c r="AT524" s="122"/>
      <c r="AU524" s="122"/>
      <c r="AV524" s="122"/>
      <c r="AW524" s="122"/>
      <c r="AX524" s="122"/>
      <c r="AY524" s="122"/>
      <c r="AZ524" s="122"/>
      <c r="BA524" s="122"/>
      <c r="BB524" s="122"/>
      <c r="BC524" s="122"/>
      <c r="BD524" s="122"/>
      <c r="BE524" s="122"/>
    </row>
    <row r="525" ht="12.0" customHeight="1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  <c r="AB525" s="122"/>
      <c r="AC525" s="122"/>
      <c r="AD525" s="122"/>
      <c r="AE525" s="122"/>
      <c r="AF525" s="122"/>
      <c r="AG525" s="122"/>
      <c r="AH525" s="122"/>
      <c r="AI525" s="122"/>
      <c r="AJ525" s="122"/>
      <c r="AK525" s="122"/>
      <c r="AL525" s="122"/>
      <c r="AM525" s="122"/>
      <c r="AN525" s="122"/>
      <c r="AO525" s="122"/>
      <c r="AP525" s="122"/>
      <c r="AQ525" s="122"/>
      <c r="AR525" s="122"/>
      <c r="AS525" s="122"/>
      <c r="AT525" s="122"/>
      <c r="AU525" s="122"/>
      <c r="AV525" s="122"/>
      <c r="AW525" s="122"/>
      <c r="AX525" s="122"/>
      <c r="AY525" s="122"/>
      <c r="AZ525" s="122"/>
      <c r="BA525" s="122"/>
      <c r="BB525" s="122"/>
      <c r="BC525" s="122"/>
      <c r="BD525" s="122"/>
      <c r="BE525" s="122"/>
    </row>
    <row r="526" ht="12.0" customHeight="1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  <c r="AB526" s="122"/>
      <c r="AC526" s="122"/>
      <c r="AD526" s="122"/>
      <c r="AE526" s="122"/>
      <c r="AF526" s="122"/>
      <c r="AG526" s="122"/>
      <c r="AH526" s="122"/>
      <c r="AI526" s="122"/>
      <c r="AJ526" s="122"/>
      <c r="AK526" s="122"/>
      <c r="AL526" s="122"/>
      <c r="AM526" s="122"/>
      <c r="AN526" s="122"/>
      <c r="AO526" s="122"/>
      <c r="AP526" s="122"/>
      <c r="AQ526" s="122"/>
      <c r="AR526" s="122"/>
      <c r="AS526" s="122"/>
      <c r="AT526" s="122"/>
      <c r="AU526" s="122"/>
      <c r="AV526" s="122"/>
      <c r="AW526" s="122"/>
      <c r="AX526" s="122"/>
      <c r="AY526" s="122"/>
      <c r="AZ526" s="122"/>
      <c r="BA526" s="122"/>
      <c r="BB526" s="122"/>
      <c r="BC526" s="122"/>
      <c r="BD526" s="122"/>
      <c r="BE526" s="122"/>
    </row>
    <row r="527" ht="12.0" customHeight="1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  <c r="AB527" s="122"/>
      <c r="AC527" s="122"/>
      <c r="AD527" s="122"/>
      <c r="AE527" s="122"/>
      <c r="AF527" s="122"/>
      <c r="AG527" s="122"/>
      <c r="AH527" s="122"/>
      <c r="AI527" s="122"/>
      <c r="AJ527" s="122"/>
      <c r="AK527" s="122"/>
      <c r="AL527" s="122"/>
      <c r="AM527" s="122"/>
      <c r="AN527" s="122"/>
      <c r="AO527" s="122"/>
      <c r="AP527" s="122"/>
      <c r="AQ527" s="122"/>
      <c r="AR527" s="122"/>
      <c r="AS527" s="122"/>
      <c r="AT527" s="122"/>
      <c r="AU527" s="122"/>
      <c r="AV527" s="122"/>
      <c r="AW527" s="122"/>
      <c r="AX527" s="122"/>
      <c r="AY527" s="122"/>
      <c r="AZ527" s="122"/>
      <c r="BA527" s="122"/>
      <c r="BB527" s="122"/>
      <c r="BC527" s="122"/>
      <c r="BD527" s="122"/>
      <c r="BE527" s="122"/>
    </row>
    <row r="528" ht="12.0" customHeight="1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  <c r="AB528" s="122"/>
      <c r="AC528" s="122"/>
      <c r="AD528" s="122"/>
      <c r="AE528" s="122"/>
      <c r="AF528" s="122"/>
      <c r="AG528" s="122"/>
      <c r="AH528" s="122"/>
      <c r="AI528" s="122"/>
      <c r="AJ528" s="122"/>
      <c r="AK528" s="122"/>
      <c r="AL528" s="122"/>
      <c r="AM528" s="122"/>
      <c r="AN528" s="122"/>
      <c r="AO528" s="122"/>
      <c r="AP528" s="122"/>
      <c r="AQ528" s="122"/>
      <c r="AR528" s="122"/>
      <c r="AS528" s="122"/>
      <c r="AT528" s="122"/>
      <c r="AU528" s="122"/>
      <c r="AV528" s="122"/>
      <c r="AW528" s="122"/>
      <c r="AX528" s="122"/>
      <c r="AY528" s="122"/>
      <c r="AZ528" s="122"/>
      <c r="BA528" s="122"/>
      <c r="BB528" s="122"/>
      <c r="BC528" s="122"/>
      <c r="BD528" s="122"/>
      <c r="BE528" s="122"/>
    </row>
    <row r="529" ht="12.0" customHeight="1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  <c r="AB529" s="122"/>
      <c r="AC529" s="122"/>
      <c r="AD529" s="122"/>
      <c r="AE529" s="122"/>
      <c r="AF529" s="122"/>
      <c r="AG529" s="122"/>
      <c r="AH529" s="122"/>
      <c r="AI529" s="122"/>
      <c r="AJ529" s="122"/>
      <c r="AK529" s="122"/>
      <c r="AL529" s="122"/>
      <c r="AM529" s="122"/>
      <c r="AN529" s="122"/>
      <c r="AO529" s="122"/>
      <c r="AP529" s="122"/>
      <c r="AQ529" s="122"/>
      <c r="AR529" s="122"/>
      <c r="AS529" s="122"/>
      <c r="AT529" s="122"/>
      <c r="AU529" s="122"/>
      <c r="AV529" s="122"/>
      <c r="AW529" s="122"/>
      <c r="AX529" s="122"/>
      <c r="AY529" s="122"/>
      <c r="AZ529" s="122"/>
      <c r="BA529" s="122"/>
      <c r="BB529" s="122"/>
      <c r="BC529" s="122"/>
      <c r="BD529" s="122"/>
      <c r="BE529" s="122"/>
    </row>
    <row r="530" ht="12.0" customHeight="1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  <c r="AB530" s="122"/>
      <c r="AC530" s="122"/>
      <c r="AD530" s="122"/>
      <c r="AE530" s="122"/>
      <c r="AF530" s="122"/>
      <c r="AG530" s="122"/>
      <c r="AH530" s="122"/>
      <c r="AI530" s="122"/>
      <c r="AJ530" s="122"/>
      <c r="AK530" s="122"/>
      <c r="AL530" s="122"/>
      <c r="AM530" s="122"/>
      <c r="AN530" s="122"/>
      <c r="AO530" s="122"/>
      <c r="AP530" s="122"/>
      <c r="AQ530" s="122"/>
      <c r="AR530" s="122"/>
      <c r="AS530" s="122"/>
      <c r="AT530" s="122"/>
      <c r="AU530" s="122"/>
      <c r="AV530" s="122"/>
      <c r="AW530" s="122"/>
      <c r="AX530" s="122"/>
      <c r="AY530" s="122"/>
      <c r="AZ530" s="122"/>
      <c r="BA530" s="122"/>
      <c r="BB530" s="122"/>
      <c r="BC530" s="122"/>
      <c r="BD530" s="122"/>
      <c r="BE530" s="122"/>
    </row>
    <row r="531" ht="12.0" customHeight="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  <c r="AB531" s="122"/>
      <c r="AC531" s="122"/>
      <c r="AD531" s="122"/>
      <c r="AE531" s="122"/>
      <c r="AF531" s="122"/>
      <c r="AG531" s="122"/>
      <c r="AH531" s="122"/>
      <c r="AI531" s="122"/>
      <c r="AJ531" s="122"/>
      <c r="AK531" s="122"/>
      <c r="AL531" s="122"/>
      <c r="AM531" s="122"/>
      <c r="AN531" s="122"/>
      <c r="AO531" s="122"/>
      <c r="AP531" s="122"/>
      <c r="AQ531" s="122"/>
      <c r="AR531" s="122"/>
      <c r="AS531" s="122"/>
      <c r="AT531" s="122"/>
      <c r="AU531" s="122"/>
      <c r="AV531" s="122"/>
      <c r="AW531" s="122"/>
      <c r="AX531" s="122"/>
      <c r="AY531" s="122"/>
      <c r="AZ531" s="122"/>
      <c r="BA531" s="122"/>
      <c r="BB531" s="122"/>
      <c r="BC531" s="122"/>
      <c r="BD531" s="122"/>
      <c r="BE531" s="122"/>
    </row>
    <row r="532" ht="12.0" customHeight="1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  <c r="AB532" s="122"/>
      <c r="AC532" s="122"/>
      <c r="AD532" s="122"/>
      <c r="AE532" s="122"/>
      <c r="AF532" s="122"/>
      <c r="AG532" s="122"/>
      <c r="AH532" s="122"/>
      <c r="AI532" s="122"/>
      <c r="AJ532" s="122"/>
      <c r="AK532" s="122"/>
      <c r="AL532" s="122"/>
      <c r="AM532" s="122"/>
      <c r="AN532" s="122"/>
      <c r="AO532" s="122"/>
      <c r="AP532" s="122"/>
      <c r="AQ532" s="122"/>
      <c r="AR532" s="122"/>
      <c r="AS532" s="122"/>
      <c r="AT532" s="122"/>
      <c r="AU532" s="122"/>
      <c r="AV532" s="122"/>
      <c r="AW532" s="122"/>
      <c r="AX532" s="122"/>
      <c r="AY532" s="122"/>
      <c r="AZ532" s="122"/>
      <c r="BA532" s="122"/>
      <c r="BB532" s="122"/>
      <c r="BC532" s="122"/>
      <c r="BD532" s="122"/>
      <c r="BE532" s="122"/>
    </row>
    <row r="533" ht="12.0" customHeight="1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  <c r="AB533" s="122"/>
      <c r="AC533" s="122"/>
      <c r="AD533" s="122"/>
      <c r="AE533" s="122"/>
      <c r="AF533" s="122"/>
      <c r="AG533" s="122"/>
      <c r="AH533" s="122"/>
      <c r="AI533" s="122"/>
      <c r="AJ533" s="122"/>
      <c r="AK533" s="122"/>
      <c r="AL533" s="122"/>
      <c r="AM533" s="122"/>
      <c r="AN533" s="122"/>
      <c r="AO533" s="122"/>
      <c r="AP533" s="122"/>
      <c r="AQ533" s="122"/>
      <c r="AR533" s="122"/>
      <c r="AS533" s="122"/>
      <c r="AT533" s="122"/>
      <c r="AU533" s="122"/>
      <c r="AV533" s="122"/>
      <c r="AW533" s="122"/>
      <c r="AX533" s="122"/>
      <c r="AY533" s="122"/>
      <c r="AZ533" s="122"/>
      <c r="BA533" s="122"/>
      <c r="BB533" s="122"/>
      <c r="BC533" s="122"/>
      <c r="BD533" s="122"/>
      <c r="BE533" s="122"/>
    </row>
    <row r="534" ht="12.0" customHeight="1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  <c r="AB534" s="122"/>
      <c r="AC534" s="122"/>
      <c r="AD534" s="122"/>
      <c r="AE534" s="122"/>
      <c r="AF534" s="122"/>
      <c r="AG534" s="122"/>
      <c r="AH534" s="122"/>
      <c r="AI534" s="122"/>
      <c r="AJ534" s="122"/>
      <c r="AK534" s="122"/>
      <c r="AL534" s="122"/>
      <c r="AM534" s="122"/>
      <c r="AN534" s="122"/>
      <c r="AO534" s="122"/>
      <c r="AP534" s="122"/>
      <c r="AQ534" s="122"/>
      <c r="AR534" s="122"/>
      <c r="AS534" s="122"/>
      <c r="AT534" s="122"/>
      <c r="AU534" s="122"/>
      <c r="AV534" s="122"/>
      <c r="AW534" s="122"/>
      <c r="AX534" s="122"/>
      <c r="AY534" s="122"/>
      <c r="AZ534" s="122"/>
      <c r="BA534" s="122"/>
      <c r="BB534" s="122"/>
      <c r="BC534" s="122"/>
      <c r="BD534" s="122"/>
      <c r="BE534" s="122"/>
    </row>
    <row r="535" ht="12.0" customHeight="1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  <c r="AB535" s="122"/>
      <c r="AC535" s="122"/>
      <c r="AD535" s="122"/>
      <c r="AE535" s="122"/>
      <c r="AF535" s="122"/>
      <c r="AG535" s="122"/>
      <c r="AH535" s="122"/>
      <c r="AI535" s="122"/>
      <c r="AJ535" s="122"/>
      <c r="AK535" s="122"/>
      <c r="AL535" s="122"/>
      <c r="AM535" s="122"/>
      <c r="AN535" s="122"/>
      <c r="AO535" s="122"/>
      <c r="AP535" s="122"/>
      <c r="AQ535" s="122"/>
      <c r="AR535" s="122"/>
      <c r="AS535" s="122"/>
      <c r="AT535" s="122"/>
      <c r="AU535" s="122"/>
      <c r="AV535" s="122"/>
      <c r="AW535" s="122"/>
      <c r="AX535" s="122"/>
      <c r="AY535" s="122"/>
      <c r="AZ535" s="122"/>
      <c r="BA535" s="122"/>
      <c r="BB535" s="122"/>
      <c r="BC535" s="122"/>
      <c r="BD535" s="122"/>
      <c r="BE535" s="122"/>
    </row>
    <row r="536" ht="12.0" customHeight="1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  <c r="AB536" s="122"/>
      <c r="AC536" s="122"/>
      <c r="AD536" s="122"/>
      <c r="AE536" s="122"/>
      <c r="AF536" s="122"/>
      <c r="AG536" s="122"/>
      <c r="AH536" s="122"/>
      <c r="AI536" s="122"/>
      <c r="AJ536" s="122"/>
      <c r="AK536" s="122"/>
      <c r="AL536" s="122"/>
      <c r="AM536" s="122"/>
      <c r="AN536" s="122"/>
      <c r="AO536" s="122"/>
      <c r="AP536" s="122"/>
      <c r="AQ536" s="122"/>
      <c r="AR536" s="122"/>
      <c r="AS536" s="122"/>
      <c r="AT536" s="122"/>
      <c r="AU536" s="122"/>
      <c r="AV536" s="122"/>
      <c r="AW536" s="122"/>
      <c r="AX536" s="122"/>
      <c r="AY536" s="122"/>
      <c r="AZ536" s="122"/>
      <c r="BA536" s="122"/>
      <c r="BB536" s="122"/>
      <c r="BC536" s="122"/>
      <c r="BD536" s="122"/>
      <c r="BE536" s="122"/>
    </row>
    <row r="537" ht="12.0" customHeight="1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  <c r="AB537" s="122"/>
      <c r="AC537" s="122"/>
      <c r="AD537" s="122"/>
      <c r="AE537" s="122"/>
      <c r="AF537" s="122"/>
      <c r="AG537" s="122"/>
      <c r="AH537" s="122"/>
      <c r="AI537" s="122"/>
      <c r="AJ537" s="122"/>
      <c r="AK537" s="122"/>
      <c r="AL537" s="122"/>
      <c r="AM537" s="122"/>
      <c r="AN537" s="122"/>
      <c r="AO537" s="122"/>
      <c r="AP537" s="122"/>
      <c r="AQ537" s="122"/>
      <c r="AR537" s="122"/>
      <c r="AS537" s="122"/>
      <c r="AT537" s="122"/>
      <c r="AU537" s="122"/>
      <c r="AV537" s="122"/>
      <c r="AW537" s="122"/>
      <c r="AX537" s="122"/>
      <c r="AY537" s="122"/>
      <c r="AZ537" s="122"/>
      <c r="BA537" s="122"/>
      <c r="BB537" s="122"/>
      <c r="BC537" s="122"/>
      <c r="BD537" s="122"/>
      <c r="BE537" s="122"/>
    </row>
    <row r="538" ht="12.0" customHeight="1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  <c r="AB538" s="122"/>
      <c r="AC538" s="122"/>
      <c r="AD538" s="122"/>
      <c r="AE538" s="122"/>
      <c r="AF538" s="122"/>
      <c r="AG538" s="122"/>
      <c r="AH538" s="122"/>
      <c r="AI538" s="122"/>
      <c r="AJ538" s="122"/>
      <c r="AK538" s="122"/>
      <c r="AL538" s="122"/>
      <c r="AM538" s="122"/>
      <c r="AN538" s="122"/>
      <c r="AO538" s="122"/>
      <c r="AP538" s="122"/>
      <c r="AQ538" s="122"/>
      <c r="AR538" s="122"/>
      <c r="AS538" s="122"/>
      <c r="AT538" s="122"/>
      <c r="AU538" s="122"/>
      <c r="AV538" s="122"/>
      <c r="AW538" s="122"/>
      <c r="AX538" s="122"/>
      <c r="AY538" s="122"/>
      <c r="AZ538" s="122"/>
      <c r="BA538" s="122"/>
      <c r="BB538" s="122"/>
      <c r="BC538" s="122"/>
      <c r="BD538" s="122"/>
      <c r="BE538" s="122"/>
    </row>
    <row r="539" ht="12.0" customHeight="1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  <c r="AB539" s="122"/>
      <c r="AC539" s="122"/>
      <c r="AD539" s="122"/>
      <c r="AE539" s="122"/>
      <c r="AF539" s="122"/>
      <c r="AG539" s="122"/>
      <c r="AH539" s="122"/>
      <c r="AI539" s="122"/>
      <c r="AJ539" s="122"/>
      <c r="AK539" s="122"/>
      <c r="AL539" s="122"/>
      <c r="AM539" s="122"/>
      <c r="AN539" s="122"/>
      <c r="AO539" s="122"/>
      <c r="AP539" s="122"/>
      <c r="AQ539" s="122"/>
      <c r="AR539" s="122"/>
      <c r="AS539" s="122"/>
      <c r="AT539" s="122"/>
      <c r="AU539" s="122"/>
      <c r="AV539" s="122"/>
      <c r="AW539" s="122"/>
      <c r="AX539" s="122"/>
      <c r="AY539" s="122"/>
      <c r="AZ539" s="122"/>
      <c r="BA539" s="122"/>
      <c r="BB539" s="122"/>
      <c r="BC539" s="122"/>
      <c r="BD539" s="122"/>
      <c r="BE539" s="122"/>
    </row>
    <row r="540" ht="12.0" customHeight="1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  <c r="AB540" s="122"/>
      <c r="AC540" s="122"/>
      <c r="AD540" s="122"/>
      <c r="AE540" s="122"/>
      <c r="AF540" s="122"/>
      <c r="AG540" s="122"/>
      <c r="AH540" s="122"/>
      <c r="AI540" s="122"/>
      <c r="AJ540" s="122"/>
      <c r="AK540" s="122"/>
      <c r="AL540" s="122"/>
      <c r="AM540" s="122"/>
      <c r="AN540" s="122"/>
      <c r="AO540" s="122"/>
      <c r="AP540" s="122"/>
      <c r="AQ540" s="122"/>
      <c r="AR540" s="122"/>
      <c r="AS540" s="122"/>
      <c r="AT540" s="122"/>
      <c r="AU540" s="122"/>
      <c r="AV540" s="122"/>
      <c r="AW540" s="122"/>
      <c r="AX540" s="122"/>
      <c r="AY540" s="122"/>
      <c r="AZ540" s="122"/>
      <c r="BA540" s="122"/>
      <c r="BB540" s="122"/>
      <c r="BC540" s="122"/>
      <c r="BD540" s="122"/>
      <c r="BE540" s="122"/>
    </row>
    <row r="541" ht="12.0" customHeight="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  <c r="AB541" s="122"/>
      <c r="AC541" s="122"/>
      <c r="AD541" s="122"/>
      <c r="AE541" s="122"/>
      <c r="AF541" s="122"/>
      <c r="AG541" s="122"/>
      <c r="AH541" s="122"/>
      <c r="AI541" s="122"/>
      <c r="AJ541" s="122"/>
      <c r="AK541" s="122"/>
      <c r="AL541" s="122"/>
      <c r="AM541" s="122"/>
      <c r="AN541" s="122"/>
      <c r="AO541" s="122"/>
      <c r="AP541" s="122"/>
      <c r="AQ541" s="122"/>
      <c r="AR541" s="122"/>
      <c r="AS541" s="122"/>
      <c r="AT541" s="122"/>
      <c r="AU541" s="122"/>
      <c r="AV541" s="122"/>
      <c r="AW541" s="122"/>
      <c r="AX541" s="122"/>
      <c r="AY541" s="122"/>
      <c r="AZ541" s="122"/>
      <c r="BA541" s="122"/>
      <c r="BB541" s="122"/>
      <c r="BC541" s="122"/>
      <c r="BD541" s="122"/>
      <c r="BE541" s="122"/>
    </row>
    <row r="542" ht="12.0" customHeight="1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  <c r="AB542" s="122"/>
      <c r="AC542" s="122"/>
      <c r="AD542" s="122"/>
      <c r="AE542" s="122"/>
      <c r="AF542" s="122"/>
      <c r="AG542" s="122"/>
      <c r="AH542" s="122"/>
      <c r="AI542" s="122"/>
      <c r="AJ542" s="122"/>
      <c r="AK542" s="122"/>
      <c r="AL542" s="122"/>
      <c r="AM542" s="122"/>
      <c r="AN542" s="122"/>
      <c r="AO542" s="122"/>
      <c r="AP542" s="122"/>
      <c r="AQ542" s="122"/>
      <c r="AR542" s="122"/>
      <c r="AS542" s="122"/>
      <c r="AT542" s="122"/>
      <c r="AU542" s="122"/>
      <c r="AV542" s="122"/>
      <c r="AW542" s="122"/>
      <c r="AX542" s="122"/>
      <c r="AY542" s="122"/>
      <c r="AZ542" s="122"/>
      <c r="BA542" s="122"/>
      <c r="BB542" s="122"/>
      <c r="BC542" s="122"/>
      <c r="BD542" s="122"/>
      <c r="BE542" s="122"/>
    </row>
    <row r="543" ht="12.0" customHeight="1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  <c r="AB543" s="122"/>
      <c r="AC543" s="122"/>
      <c r="AD543" s="122"/>
      <c r="AE543" s="122"/>
      <c r="AF543" s="122"/>
      <c r="AG543" s="122"/>
      <c r="AH543" s="122"/>
      <c r="AI543" s="122"/>
      <c r="AJ543" s="122"/>
      <c r="AK543" s="122"/>
      <c r="AL543" s="122"/>
      <c r="AM543" s="122"/>
      <c r="AN543" s="122"/>
      <c r="AO543" s="122"/>
      <c r="AP543" s="122"/>
      <c r="AQ543" s="122"/>
      <c r="AR543" s="122"/>
      <c r="AS543" s="122"/>
      <c r="AT543" s="122"/>
      <c r="AU543" s="122"/>
      <c r="AV543" s="122"/>
      <c r="AW543" s="122"/>
      <c r="AX543" s="122"/>
      <c r="AY543" s="122"/>
      <c r="AZ543" s="122"/>
      <c r="BA543" s="122"/>
      <c r="BB543" s="122"/>
      <c r="BC543" s="122"/>
      <c r="BD543" s="122"/>
      <c r="BE543" s="122"/>
    </row>
    <row r="544" ht="12.0" customHeight="1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  <c r="AB544" s="122"/>
      <c r="AC544" s="122"/>
      <c r="AD544" s="122"/>
      <c r="AE544" s="122"/>
      <c r="AF544" s="122"/>
      <c r="AG544" s="122"/>
      <c r="AH544" s="122"/>
      <c r="AI544" s="122"/>
      <c r="AJ544" s="122"/>
      <c r="AK544" s="122"/>
      <c r="AL544" s="122"/>
      <c r="AM544" s="122"/>
      <c r="AN544" s="122"/>
      <c r="AO544" s="122"/>
      <c r="AP544" s="122"/>
      <c r="AQ544" s="122"/>
      <c r="AR544" s="122"/>
      <c r="AS544" s="122"/>
      <c r="AT544" s="122"/>
      <c r="AU544" s="122"/>
      <c r="AV544" s="122"/>
      <c r="AW544" s="122"/>
      <c r="AX544" s="122"/>
      <c r="AY544" s="122"/>
      <c r="AZ544" s="122"/>
      <c r="BA544" s="122"/>
      <c r="BB544" s="122"/>
      <c r="BC544" s="122"/>
      <c r="BD544" s="122"/>
      <c r="BE544" s="122"/>
    </row>
    <row r="545" ht="12.0" customHeight="1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  <c r="AB545" s="122"/>
      <c r="AC545" s="122"/>
      <c r="AD545" s="122"/>
      <c r="AE545" s="122"/>
      <c r="AF545" s="122"/>
      <c r="AG545" s="122"/>
      <c r="AH545" s="122"/>
      <c r="AI545" s="122"/>
      <c r="AJ545" s="122"/>
      <c r="AK545" s="122"/>
      <c r="AL545" s="122"/>
      <c r="AM545" s="122"/>
      <c r="AN545" s="122"/>
      <c r="AO545" s="122"/>
      <c r="AP545" s="122"/>
      <c r="AQ545" s="122"/>
      <c r="AR545" s="122"/>
      <c r="AS545" s="122"/>
      <c r="AT545" s="122"/>
      <c r="AU545" s="122"/>
      <c r="AV545" s="122"/>
      <c r="AW545" s="122"/>
      <c r="AX545" s="122"/>
      <c r="AY545" s="122"/>
      <c r="AZ545" s="122"/>
      <c r="BA545" s="122"/>
      <c r="BB545" s="122"/>
      <c r="BC545" s="122"/>
      <c r="BD545" s="122"/>
      <c r="BE545" s="122"/>
    </row>
    <row r="546" ht="12.0" customHeight="1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  <c r="AB546" s="122"/>
      <c r="AC546" s="122"/>
      <c r="AD546" s="122"/>
      <c r="AE546" s="122"/>
      <c r="AF546" s="122"/>
      <c r="AG546" s="122"/>
      <c r="AH546" s="122"/>
      <c r="AI546" s="122"/>
      <c r="AJ546" s="122"/>
      <c r="AK546" s="122"/>
      <c r="AL546" s="122"/>
      <c r="AM546" s="122"/>
      <c r="AN546" s="122"/>
      <c r="AO546" s="122"/>
      <c r="AP546" s="122"/>
      <c r="AQ546" s="122"/>
      <c r="AR546" s="122"/>
      <c r="AS546" s="122"/>
      <c r="AT546" s="122"/>
      <c r="AU546" s="122"/>
      <c r="AV546" s="122"/>
      <c r="AW546" s="122"/>
      <c r="AX546" s="122"/>
      <c r="AY546" s="122"/>
      <c r="AZ546" s="122"/>
      <c r="BA546" s="122"/>
      <c r="BB546" s="122"/>
      <c r="BC546" s="122"/>
      <c r="BD546" s="122"/>
      <c r="BE546" s="122"/>
    </row>
    <row r="547" ht="12.0" customHeight="1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  <c r="AB547" s="122"/>
      <c r="AC547" s="122"/>
      <c r="AD547" s="122"/>
      <c r="AE547" s="122"/>
      <c r="AF547" s="122"/>
      <c r="AG547" s="122"/>
      <c r="AH547" s="122"/>
      <c r="AI547" s="122"/>
      <c r="AJ547" s="122"/>
      <c r="AK547" s="122"/>
      <c r="AL547" s="122"/>
      <c r="AM547" s="122"/>
      <c r="AN547" s="122"/>
      <c r="AO547" s="122"/>
      <c r="AP547" s="122"/>
      <c r="AQ547" s="122"/>
      <c r="AR547" s="122"/>
      <c r="AS547" s="122"/>
      <c r="AT547" s="122"/>
      <c r="AU547" s="122"/>
      <c r="AV547" s="122"/>
      <c r="AW547" s="122"/>
      <c r="AX547" s="122"/>
      <c r="AY547" s="122"/>
      <c r="AZ547" s="122"/>
      <c r="BA547" s="122"/>
      <c r="BB547" s="122"/>
      <c r="BC547" s="122"/>
      <c r="BD547" s="122"/>
      <c r="BE547" s="122"/>
    </row>
    <row r="548" ht="12.0" customHeight="1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  <c r="AB548" s="122"/>
      <c r="AC548" s="122"/>
      <c r="AD548" s="122"/>
      <c r="AE548" s="122"/>
      <c r="AF548" s="122"/>
      <c r="AG548" s="122"/>
      <c r="AH548" s="122"/>
      <c r="AI548" s="122"/>
      <c r="AJ548" s="122"/>
      <c r="AK548" s="122"/>
      <c r="AL548" s="122"/>
      <c r="AM548" s="122"/>
      <c r="AN548" s="122"/>
      <c r="AO548" s="122"/>
      <c r="AP548" s="122"/>
      <c r="AQ548" s="122"/>
      <c r="AR548" s="122"/>
      <c r="AS548" s="122"/>
      <c r="AT548" s="122"/>
      <c r="AU548" s="122"/>
      <c r="AV548" s="122"/>
      <c r="AW548" s="122"/>
      <c r="AX548" s="122"/>
      <c r="AY548" s="122"/>
      <c r="AZ548" s="122"/>
      <c r="BA548" s="122"/>
      <c r="BB548" s="122"/>
      <c r="BC548" s="122"/>
      <c r="BD548" s="122"/>
      <c r="BE548" s="122"/>
    </row>
    <row r="549" ht="12.0" customHeight="1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  <c r="AB549" s="122"/>
      <c r="AC549" s="122"/>
      <c r="AD549" s="122"/>
      <c r="AE549" s="122"/>
      <c r="AF549" s="122"/>
      <c r="AG549" s="122"/>
      <c r="AH549" s="122"/>
      <c r="AI549" s="122"/>
      <c r="AJ549" s="122"/>
      <c r="AK549" s="122"/>
      <c r="AL549" s="122"/>
      <c r="AM549" s="122"/>
      <c r="AN549" s="122"/>
      <c r="AO549" s="122"/>
      <c r="AP549" s="122"/>
      <c r="AQ549" s="122"/>
      <c r="AR549" s="122"/>
      <c r="AS549" s="122"/>
      <c r="AT549" s="122"/>
      <c r="AU549" s="122"/>
      <c r="AV549" s="122"/>
      <c r="AW549" s="122"/>
      <c r="AX549" s="122"/>
      <c r="AY549" s="122"/>
      <c r="AZ549" s="122"/>
      <c r="BA549" s="122"/>
      <c r="BB549" s="122"/>
      <c r="BC549" s="122"/>
      <c r="BD549" s="122"/>
      <c r="BE549" s="122"/>
    </row>
    <row r="550" ht="12.0" customHeight="1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  <c r="AB550" s="122"/>
      <c r="AC550" s="122"/>
      <c r="AD550" s="122"/>
      <c r="AE550" s="122"/>
      <c r="AF550" s="122"/>
      <c r="AG550" s="122"/>
      <c r="AH550" s="122"/>
      <c r="AI550" s="122"/>
      <c r="AJ550" s="122"/>
      <c r="AK550" s="122"/>
      <c r="AL550" s="122"/>
      <c r="AM550" s="122"/>
      <c r="AN550" s="122"/>
      <c r="AO550" s="122"/>
      <c r="AP550" s="122"/>
      <c r="AQ550" s="122"/>
      <c r="AR550" s="122"/>
      <c r="AS550" s="122"/>
      <c r="AT550" s="122"/>
      <c r="AU550" s="122"/>
      <c r="AV550" s="122"/>
      <c r="AW550" s="122"/>
      <c r="AX550" s="122"/>
      <c r="AY550" s="122"/>
      <c r="AZ550" s="122"/>
      <c r="BA550" s="122"/>
      <c r="BB550" s="122"/>
      <c r="BC550" s="122"/>
      <c r="BD550" s="122"/>
      <c r="BE550" s="122"/>
    </row>
    <row r="551" ht="12.0" customHeight="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  <c r="AB551" s="122"/>
      <c r="AC551" s="122"/>
      <c r="AD551" s="122"/>
      <c r="AE551" s="122"/>
      <c r="AF551" s="122"/>
      <c r="AG551" s="122"/>
      <c r="AH551" s="122"/>
      <c r="AI551" s="122"/>
      <c r="AJ551" s="122"/>
      <c r="AK551" s="122"/>
      <c r="AL551" s="122"/>
      <c r="AM551" s="122"/>
      <c r="AN551" s="122"/>
      <c r="AO551" s="122"/>
      <c r="AP551" s="122"/>
      <c r="AQ551" s="122"/>
      <c r="AR551" s="122"/>
      <c r="AS551" s="122"/>
      <c r="AT551" s="122"/>
      <c r="AU551" s="122"/>
      <c r="AV551" s="122"/>
      <c r="AW551" s="122"/>
      <c r="AX551" s="122"/>
      <c r="AY551" s="122"/>
      <c r="AZ551" s="122"/>
      <c r="BA551" s="122"/>
      <c r="BB551" s="122"/>
      <c r="BC551" s="122"/>
      <c r="BD551" s="122"/>
      <c r="BE551" s="122"/>
    </row>
    <row r="552" ht="12.0" customHeight="1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  <c r="AB552" s="122"/>
      <c r="AC552" s="122"/>
      <c r="AD552" s="122"/>
      <c r="AE552" s="122"/>
      <c r="AF552" s="122"/>
      <c r="AG552" s="122"/>
      <c r="AH552" s="122"/>
      <c r="AI552" s="122"/>
      <c r="AJ552" s="122"/>
      <c r="AK552" s="122"/>
      <c r="AL552" s="122"/>
      <c r="AM552" s="122"/>
      <c r="AN552" s="122"/>
      <c r="AO552" s="122"/>
      <c r="AP552" s="122"/>
      <c r="AQ552" s="122"/>
      <c r="AR552" s="122"/>
      <c r="AS552" s="122"/>
      <c r="AT552" s="122"/>
      <c r="AU552" s="122"/>
      <c r="AV552" s="122"/>
      <c r="AW552" s="122"/>
      <c r="AX552" s="122"/>
      <c r="AY552" s="122"/>
      <c r="AZ552" s="122"/>
      <c r="BA552" s="122"/>
      <c r="BB552" s="122"/>
      <c r="BC552" s="122"/>
      <c r="BD552" s="122"/>
      <c r="BE552" s="122"/>
    </row>
    <row r="553" ht="12.0" customHeight="1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  <c r="AB553" s="122"/>
      <c r="AC553" s="122"/>
      <c r="AD553" s="122"/>
      <c r="AE553" s="122"/>
      <c r="AF553" s="122"/>
      <c r="AG553" s="122"/>
      <c r="AH553" s="122"/>
      <c r="AI553" s="122"/>
      <c r="AJ553" s="122"/>
      <c r="AK553" s="122"/>
      <c r="AL553" s="122"/>
      <c r="AM553" s="122"/>
      <c r="AN553" s="122"/>
      <c r="AO553" s="122"/>
      <c r="AP553" s="122"/>
      <c r="AQ553" s="122"/>
      <c r="AR553" s="122"/>
      <c r="AS553" s="122"/>
      <c r="AT553" s="122"/>
      <c r="AU553" s="122"/>
      <c r="AV553" s="122"/>
      <c r="AW553" s="122"/>
      <c r="AX553" s="122"/>
      <c r="AY553" s="122"/>
      <c r="AZ553" s="122"/>
      <c r="BA553" s="122"/>
      <c r="BB553" s="122"/>
      <c r="BC553" s="122"/>
      <c r="BD553" s="122"/>
      <c r="BE553" s="122"/>
    </row>
    <row r="554" ht="12.0" customHeight="1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  <c r="AB554" s="122"/>
      <c r="AC554" s="122"/>
      <c r="AD554" s="122"/>
      <c r="AE554" s="122"/>
      <c r="AF554" s="122"/>
      <c r="AG554" s="122"/>
      <c r="AH554" s="122"/>
      <c r="AI554" s="122"/>
      <c r="AJ554" s="122"/>
      <c r="AK554" s="122"/>
      <c r="AL554" s="122"/>
      <c r="AM554" s="122"/>
      <c r="AN554" s="122"/>
      <c r="AO554" s="122"/>
      <c r="AP554" s="122"/>
      <c r="AQ554" s="122"/>
      <c r="AR554" s="122"/>
      <c r="AS554" s="122"/>
      <c r="AT554" s="122"/>
      <c r="AU554" s="122"/>
      <c r="AV554" s="122"/>
      <c r="AW554" s="122"/>
      <c r="AX554" s="122"/>
      <c r="AY554" s="122"/>
      <c r="AZ554" s="122"/>
      <c r="BA554" s="122"/>
      <c r="BB554" s="122"/>
      <c r="BC554" s="122"/>
      <c r="BD554" s="122"/>
      <c r="BE554" s="122"/>
    </row>
    <row r="555" ht="12.0" customHeight="1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  <c r="AB555" s="122"/>
      <c r="AC555" s="122"/>
      <c r="AD555" s="122"/>
      <c r="AE555" s="122"/>
      <c r="AF555" s="122"/>
      <c r="AG555" s="122"/>
      <c r="AH555" s="122"/>
      <c r="AI555" s="122"/>
      <c r="AJ555" s="122"/>
      <c r="AK555" s="122"/>
      <c r="AL555" s="122"/>
      <c r="AM555" s="122"/>
      <c r="AN555" s="122"/>
      <c r="AO555" s="122"/>
      <c r="AP555" s="122"/>
      <c r="AQ555" s="122"/>
      <c r="AR555" s="122"/>
      <c r="AS555" s="122"/>
      <c r="AT555" s="122"/>
      <c r="AU555" s="122"/>
      <c r="AV555" s="122"/>
      <c r="AW555" s="122"/>
      <c r="AX555" s="122"/>
      <c r="AY555" s="122"/>
      <c r="AZ555" s="122"/>
      <c r="BA555" s="122"/>
      <c r="BB555" s="122"/>
      <c r="BC555" s="122"/>
      <c r="BD555" s="122"/>
      <c r="BE555" s="122"/>
    </row>
    <row r="556" ht="12.0" customHeight="1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  <c r="AB556" s="122"/>
      <c r="AC556" s="122"/>
      <c r="AD556" s="122"/>
      <c r="AE556" s="122"/>
      <c r="AF556" s="122"/>
      <c r="AG556" s="122"/>
      <c r="AH556" s="122"/>
      <c r="AI556" s="122"/>
      <c r="AJ556" s="122"/>
      <c r="AK556" s="122"/>
      <c r="AL556" s="122"/>
      <c r="AM556" s="122"/>
      <c r="AN556" s="122"/>
      <c r="AO556" s="122"/>
      <c r="AP556" s="122"/>
      <c r="AQ556" s="122"/>
      <c r="AR556" s="122"/>
      <c r="AS556" s="122"/>
      <c r="AT556" s="122"/>
      <c r="AU556" s="122"/>
      <c r="AV556" s="122"/>
      <c r="AW556" s="122"/>
      <c r="AX556" s="122"/>
      <c r="AY556" s="122"/>
      <c r="AZ556" s="122"/>
      <c r="BA556" s="122"/>
      <c r="BB556" s="122"/>
      <c r="BC556" s="122"/>
      <c r="BD556" s="122"/>
      <c r="BE556" s="122"/>
    </row>
    <row r="557" ht="12.0" customHeight="1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  <c r="AB557" s="122"/>
      <c r="AC557" s="122"/>
      <c r="AD557" s="122"/>
      <c r="AE557" s="122"/>
      <c r="AF557" s="122"/>
      <c r="AG557" s="122"/>
      <c r="AH557" s="122"/>
      <c r="AI557" s="122"/>
      <c r="AJ557" s="122"/>
      <c r="AK557" s="122"/>
      <c r="AL557" s="122"/>
      <c r="AM557" s="122"/>
      <c r="AN557" s="122"/>
      <c r="AO557" s="122"/>
      <c r="AP557" s="122"/>
      <c r="AQ557" s="122"/>
      <c r="AR557" s="122"/>
      <c r="AS557" s="122"/>
      <c r="AT557" s="122"/>
      <c r="AU557" s="122"/>
      <c r="AV557" s="122"/>
      <c r="AW557" s="122"/>
      <c r="AX557" s="122"/>
      <c r="AY557" s="122"/>
      <c r="AZ557" s="122"/>
      <c r="BA557" s="122"/>
      <c r="BB557" s="122"/>
      <c r="BC557" s="122"/>
      <c r="BD557" s="122"/>
      <c r="BE557" s="122"/>
    </row>
    <row r="558" ht="12.0" customHeight="1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  <c r="AB558" s="122"/>
      <c r="AC558" s="122"/>
      <c r="AD558" s="122"/>
      <c r="AE558" s="122"/>
      <c r="AF558" s="122"/>
      <c r="AG558" s="122"/>
      <c r="AH558" s="122"/>
      <c r="AI558" s="122"/>
      <c r="AJ558" s="122"/>
      <c r="AK558" s="122"/>
      <c r="AL558" s="122"/>
      <c r="AM558" s="122"/>
      <c r="AN558" s="122"/>
      <c r="AO558" s="122"/>
      <c r="AP558" s="122"/>
      <c r="AQ558" s="122"/>
      <c r="AR558" s="122"/>
      <c r="AS558" s="122"/>
      <c r="AT558" s="122"/>
      <c r="AU558" s="122"/>
      <c r="AV558" s="122"/>
      <c r="AW558" s="122"/>
      <c r="AX558" s="122"/>
      <c r="AY558" s="122"/>
      <c r="AZ558" s="122"/>
      <c r="BA558" s="122"/>
      <c r="BB558" s="122"/>
      <c r="BC558" s="122"/>
      <c r="BD558" s="122"/>
      <c r="BE558" s="122"/>
    </row>
    <row r="559" ht="12.0" customHeight="1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  <c r="AB559" s="122"/>
      <c r="AC559" s="122"/>
      <c r="AD559" s="122"/>
      <c r="AE559" s="122"/>
      <c r="AF559" s="122"/>
      <c r="AG559" s="122"/>
      <c r="AH559" s="122"/>
      <c r="AI559" s="122"/>
      <c r="AJ559" s="122"/>
      <c r="AK559" s="122"/>
      <c r="AL559" s="122"/>
      <c r="AM559" s="122"/>
      <c r="AN559" s="122"/>
      <c r="AO559" s="122"/>
      <c r="AP559" s="122"/>
      <c r="AQ559" s="122"/>
      <c r="AR559" s="122"/>
      <c r="AS559" s="122"/>
      <c r="AT559" s="122"/>
      <c r="AU559" s="122"/>
      <c r="AV559" s="122"/>
      <c r="AW559" s="122"/>
      <c r="AX559" s="122"/>
      <c r="AY559" s="122"/>
      <c r="AZ559" s="122"/>
      <c r="BA559" s="122"/>
      <c r="BB559" s="122"/>
      <c r="BC559" s="122"/>
      <c r="BD559" s="122"/>
      <c r="BE559" s="122"/>
    </row>
    <row r="560" ht="12.0" customHeight="1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  <c r="AB560" s="122"/>
      <c r="AC560" s="122"/>
      <c r="AD560" s="122"/>
      <c r="AE560" s="122"/>
      <c r="AF560" s="122"/>
      <c r="AG560" s="122"/>
      <c r="AH560" s="122"/>
      <c r="AI560" s="122"/>
      <c r="AJ560" s="122"/>
      <c r="AK560" s="122"/>
      <c r="AL560" s="122"/>
      <c r="AM560" s="122"/>
      <c r="AN560" s="122"/>
      <c r="AO560" s="122"/>
      <c r="AP560" s="122"/>
      <c r="AQ560" s="122"/>
      <c r="AR560" s="122"/>
      <c r="AS560" s="122"/>
      <c r="AT560" s="122"/>
      <c r="AU560" s="122"/>
      <c r="AV560" s="122"/>
      <c r="AW560" s="122"/>
      <c r="AX560" s="122"/>
      <c r="AY560" s="122"/>
      <c r="AZ560" s="122"/>
      <c r="BA560" s="122"/>
      <c r="BB560" s="122"/>
      <c r="BC560" s="122"/>
      <c r="BD560" s="122"/>
      <c r="BE560" s="122"/>
    </row>
    <row r="561" ht="12.0" customHeight="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  <c r="AB561" s="122"/>
      <c r="AC561" s="122"/>
      <c r="AD561" s="122"/>
      <c r="AE561" s="122"/>
      <c r="AF561" s="122"/>
      <c r="AG561" s="122"/>
      <c r="AH561" s="122"/>
      <c r="AI561" s="122"/>
      <c r="AJ561" s="122"/>
      <c r="AK561" s="122"/>
      <c r="AL561" s="122"/>
      <c r="AM561" s="122"/>
      <c r="AN561" s="122"/>
      <c r="AO561" s="122"/>
      <c r="AP561" s="122"/>
      <c r="AQ561" s="122"/>
      <c r="AR561" s="122"/>
      <c r="AS561" s="122"/>
      <c r="AT561" s="122"/>
      <c r="AU561" s="122"/>
      <c r="AV561" s="122"/>
      <c r="AW561" s="122"/>
      <c r="AX561" s="122"/>
      <c r="AY561" s="122"/>
      <c r="AZ561" s="122"/>
      <c r="BA561" s="122"/>
      <c r="BB561" s="122"/>
      <c r="BC561" s="122"/>
      <c r="BD561" s="122"/>
      <c r="BE561" s="122"/>
    </row>
    <row r="562" ht="12.0" customHeight="1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  <c r="AB562" s="122"/>
      <c r="AC562" s="122"/>
      <c r="AD562" s="122"/>
      <c r="AE562" s="122"/>
      <c r="AF562" s="122"/>
      <c r="AG562" s="122"/>
      <c r="AH562" s="122"/>
      <c r="AI562" s="122"/>
      <c r="AJ562" s="122"/>
      <c r="AK562" s="122"/>
      <c r="AL562" s="122"/>
      <c r="AM562" s="122"/>
      <c r="AN562" s="122"/>
      <c r="AO562" s="122"/>
      <c r="AP562" s="122"/>
      <c r="AQ562" s="122"/>
      <c r="AR562" s="122"/>
      <c r="AS562" s="122"/>
      <c r="AT562" s="122"/>
      <c r="AU562" s="122"/>
      <c r="AV562" s="122"/>
      <c r="AW562" s="122"/>
      <c r="AX562" s="122"/>
      <c r="AY562" s="122"/>
      <c r="AZ562" s="122"/>
      <c r="BA562" s="122"/>
      <c r="BB562" s="122"/>
      <c r="BC562" s="122"/>
      <c r="BD562" s="122"/>
      <c r="BE562" s="122"/>
    </row>
    <row r="563" ht="12.0" customHeight="1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  <c r="AB563" s="122"/>
      <c r="AC563" s="122"/>
      <c r="AD563" s="122"/>
      <c r="AE563" s="122"/>
      <c r="AF563" s="122"/>
      <c r="AG563" s="122"/>
      <c r="AH563" s="122"/>
      <c r="AI563" s="122"/>
      <c r="AJ563" s="122"/>
      <c r="AK563" s="122"/>
      <c r="AL563" s="122"/>
      <c r="AM563" s="122"/>
      <c r="AN563" s="122"/>
      <c r="AO563" s="122"/>
      <c r="AP563" s="122"/>
      <c r="AQ563" s="122"/>
      <c r="AR563" s="122"/>
      <c r="AS563" s="122"/>
      <c r="AT563" s="122"/>
      <c r="AU563" s="122"/>
      <c r="AV563" s="122"/>
      <c r="AW563" s="122"/>
      <c r="AX563" s="122"/>
      <c r="AY563" s="122"/>
      <c r="AZ563" s="122"/>
      <c r="BA563" s="122"/>
      <c r="BB563" s="122"/>
      <c r="BC563" s="122"/>
      <c r="BD563" s="122"/>
      <c r="BE563" s="122"/>
    </row>
    <row r="564" ht="12.0" customHeight="1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  <c r="AB564" s="122"/>
      <c r="AC564" s="122"/>
      <c r="AD564" s="122"/>
      <c r="AE564" s="122"/>
      <c r="AF564" s="122"/>
      <c r="AG564" s="122"/>
      <c r="AH564" s="122"/>
      <c r="AI564" s="122"/>
      <c r="AJ564" s="122"/>
      <c r="AK564" s="122"/>
      <c r="AL564" s="122"/>
      <c r="AM564" s="122"/>
      <c r="AN564" s="122"/>
      <c r="AO564" s="122"/>
      <c r="AP564" s="122"/>
      <c r="AQ564" s="122"/>
      <c r="AR564" s="122"/>
      <c r="AS564" s="122"/>
      <c r="AT564" s="122"/>
      <c r="AU564" s="122"/>
      <c r="AV564" s="122"/>
      <c r="AW564" s="122"/>
      <c r="AX564" s="122"/>
      <c r="AY564" s="122"/>
      <c r="AZ564" s="122"/>
      <c r="BA564" s="122"/>
      <c r="BB564" s="122"/>
      <c r="BC564" s="122"/>
      <c r="BD564" s="122"/>
      <c r="BE564" s="122"/>
    </row>
    <row r="565" ht="12.0" customHeight="1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  <c r="AB565" s="122"/>
      <c r="AC565" s="122"/>
      <c r="AD565" s="122"/>
      <c r="AE565" s="122"/>
      <c r="AF565" s="122"/>
      <c r="AG565" s="122"/>
      <c r="AH565" s="122"/>
      <c r="AI565" s="122"/>
      <c r="AJ565" s="122"/>
      <c r="AK565" s="122"/>
      <c r="AL565" s="122"/>
      <c r="AM565" s="122"/>
      <c r="AN565" s="122"/>
      <c r="AO565" s="122"/>
      <c r="AP565" s="122"/>
      <c r="AQ565" s="122"/>
      <c r="AR565" s="122"/>
      <c r="AS565" s="122"/>
      <c r="AT565" s="122"/>
      <c r="AU565" s="122"/>
      <c r="AV565" s="122"/>
      <c r="AW565" s="122"/>
      <c r="AX565" s="122"/>
      <c r="AY565" s="122"/>
      <c r="AZ565" s="122"/>
      <c r="BA565" s="122"/>
      <c r="BB565" s="122"/>
      <c r="BC565" s="122"/>
      <c r="BD565" s="122"/>
      <c r="BE565" s="122"/>
    </row>
    <row r="566" ht="12.0" customHeight="1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  <c r="AB566" s="122"/>
      <c r="AC566" s="122"/>
      <c r="AD566" s="122"/>
      <c r="AE566" s="122"/>
      <c r="AF566" s="122"/>
      <c r="AG566" s="122"/>
      <c r="AH566" s="122"/>
      <c r="AI566" s="122"/>
      <c r="AJ566" s="122"/>
      <c r="AK566" s="122"/>
      <c r="AL566" s="122"/>
      <c r="AM566" s="122"/>
      <c r="AN566" s="122"/>
      <c r="AO566" s="122"/>
      <c r="AP566" s="122"/>
      <c r="AQ566" s="122"/>
      <c r="AR566" s="122"/>
      <c r="AS566" s="122"/>
      <c r="AT566" s="122"/>
      <c r="AU566" s="122"/>
      <c r="AV566" s="122"/>
      <c r="AW566" s="122"/>
      <c r="AX566" s="122"/>
      <c r="AY566" s="122"/>
      <c r="AZ566" s="122"/>
      <c r="BA566" s="122"/>
      <c r="BB566" s="122"/>
      <c r="BC566" s="122"/>
      <c r="BD566" s="122"/>
      <c r="BE566" s="122"/>
    </row>
    <row r="567" ht="12.0" customHeight="1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  <c r="AB567" s="122"/>
      <c r="AC567" s="122"/>
      <c r="AD567" s="122"/>
      <c r="AE567" s="122"/>
      <c r="AF567" s="122"/>
      <c r="AG567" s="122"/>
      <c r="AH567" s="122"/>
      <c r="AI567" s="122"/>
      <c r="AJ567" s="122"/>
      <c r="AK567" s="122"/>
      <c r="AL567" s="122"/>
      <c r="AM567" s="122"/>
      <c r="AN567" s="122"/>
      <c r="AO567" s="122"/>
      <c r="AP567" s="122"/>
      <c r="AQ567" s="122"/>
      <c r="AR567" s="122"/>
      <c r="AS567" s="122"/>
      <c r="AT567" s="122"/>
      <c r="AU567" s="122"/>
      <c r="AV567" s="122"/>
      <c r="AW567" s="122"/>
      <c r="AX567" s="122"/>
      <c r="AY567" s="122"/>
      <c r="AZ567" s="122"/>
      <c r="BA567" s="122"/>
      <c r="BB567" s="122"/>
      <c r="BC567" s="122"/>
      <c r="BD567" s="122"/>
      <c r="BE567" s="122"/>
    </row>
    <row r="568" ht="12.0" customHeight="1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  <c r="AB568" s="122"/>
      <c r="AC568" s="122"/>
      <c r="AD568" s="122"/>
      <c r="AE568" s="122"/>
      <c r="AF568" s="122"/>
      <c r="AG568" s="122"/>
      <c r="AH568" s="122"/>
      <c r="AI568" s="122"/>
      <c r="AJ568" s="122"/>
      <c r="AK568" s="122"/>
      <c r="AL568" s="122"/>
      <c r="AM568" s="122"/>
      <c r="AN568" s="122"/>
      <c r="AO568" s="122"/>
      <c r="AP568" s="122"/>
      <c r="AQ568" s="122"/>
      <c r="AR568" s="122"/>
      <c r="AS568" s="122"/>
      <c r="AT568" s="122"/>
      <c r="AU568" s="122"/>
      <c r="AV568" s="122"/>
      <c r="AW568" s="122"/>
      <c r="AX568" s="122"/>
      <c r="AY568" s="122"/>
      <c r="AZ568" s="122"/>
      <c r="BA568" s="122"/>
      <c r="BB568" s="122"/>
      <c r="BC568" s="122"/>
      <c r="BD568" s="122"/>
      <c r="BE568" s="122"/>
    </row>
    <row r="569" ht="12.0" customHeight="1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  <c r="AB569" s="122"/>
      <c r="AC569" s="122"/>
      <c r="AD569" s="122"/>
      <c r="AE569" s="122"/>
      <c r="AF569" s="122"/>
      <c r="AG569" s="122"/>
      <c r="AH569" s="122"/>
      <c r="AI569" s="122"/>
      <c r="AJ569" s="122"/>
      <c r="AK569" s="122"/>
      <c r="AL569" s="122"/>
      <c r="AM569" s="122"/>
      <c r="AN569" s="122"/>
      <c r="AO569" s="122"/>
      <c r="AP569" s="122"/>
      <c r="AQ569" s="122"/>
      <c r="AR569" s="122"/>
      <c r="AS569" s="122"/>
      <c r="AT569" s="122"/>
      <c r="AU569" s="122"/>
      <c r="AV569" s="122"/>
      <c r="AW569" s="122"/>
      <c r="AX569" s="122"/>
      <c r="AY569" s="122"/>
      <c r="AZ569" s="122"/>
      <c r="BA569" s="122"/>
      <c r="BB569" s="122"/>
      <c r="BC569" s="122"/>
      <c r="BD569" s="122"/>
      <c r="BE569" s="122"/>
    </row>
    <row r="570" ht="12.0" customHeight="1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  <c r="AB570" s="122"/>
      <c r="AC570" s="122"/>
      <c r="AD570" s="122"/>
      <c r="AE570" s="122"/>
      <c r="AF570" s="122"/>
      <c r="AG570" s="122"/>
      <c r="AH570" s="122"/>
      <c r="AI570" s="122"/>
      <c r="AJ570" s="122"/>
      <c r="AK570" s="122"/>
      <c r="AL570" s="122"/>
      <c r="AM570" s="122"/>
      <c r="AN570" s="122"/>
      <c r="AO570" s="122"/>
      <c r="AP570" s="122"/>
      <c r="AQ570" s="122"/>
      <c r="AR570" s="122"/>
      <c r="AS570" s="122"/>
      <c r="AT570" s="122"/>
      <c r="AU570" s="122"/>
      <c r="AV570" s="122"/>
      <c r="AW570" s="122"/>
      <c r="AX570" s="122"/>
      <c r="AY570" s="122"/>
      <c r="AZ570" s="122"/>
      <c r="BA570" s="122"/>
      <c r="BB570" s="122"/>
      <c r="BC570" s="122"/>
      <c r="BD570" s="122"/>
      <c r="BE570" s="122"/>
    </row>
    <row r="571" ht="12.0" customHeight="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  <c r="AB571" s="122"/>
      <c r="AC571" s="122"/>
      <c r="AD571" s="122"/>
      <c r="AE571" s="122"/>
      <c r="AF571" s="122"/>
      <c r="AG571" s="122"/>
      <c r="AH571" s="122"/>
      <c r="AI571" s="122"/>
      <c r="AJ571" s="122"/>
      <c r="AK571" s="122"/>
      <c r="AL571" s="122"/>
      <c r="AM571" s="122"/>
      <c r="AN571" s="122"/>
      <c r="AO571" s="122"/>
      <c r="AP571" s="122"/>
      <c r="AQ571" s="122"/>
      <c r="AR571" s="122"/>
      <c r="AS571" s="122"/>
      <c r="AT571" s="122"/>
      <c r="AU571" s="122"/>
      <c r="AV571" s="122"/>
      <c r="AW571" s="122"/>
      <c r="AX571" s="122"/>
      <c r="AY571" s="122"/>
      <c r="AZ571" s="122"/>
      <c r="BA571" s="122"/>
      <c r="BB571" s="122"/>
      <c r="BC571" s="122"/>
      <c r="BD571" s="122"/>
      <c r="BE571" s="122"/>
    </row>
    <row r="572" ht="12.0" customHeight="1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  <c r="AB572" s="122"/>
      <c r="AC572" s="122"/>
      <c r="AD572" s="122"/>
      <c r="AE572" s="122"/>
      <c r="AF572" s="122"/>
      <c r="AG572" s="122"/>
      <c r="AH572" s="122"/>
      <c r="AI572" s="122"/>
      <c r="AJ572" s="122"/>
      <c r="AK572" s="122"/>
      <c r="AL572" s="122"/>
      <c r="AM572" s="122"/>
      <c r="AN572" s="122"/>
      <c r="AO572" s="122"/>
      <c r="AP572" s="122"/>
      <c r="AQ572" s="122"/>
      <c r="AR572" s="122"/>
      <c r="AS572" s="122"/>
      <c r="AT572" s="122"/>
      <c r="AU572" s="122"/>
      <c r="AV572" s="122"/>
      <c r="AW572" s="122"/>
      <c r="AX572" s="122"/>
      <c r="AY572" s="122"/>
      <c r="AZ572" s="122"/>
      <c r="BA572" s="122"/>
      <c r="BB572" s="122"/>
      <c r="BC572" s="122"/>
      <c r="BD572" s="122"/>
      <c r="BE572" s="122"/>
    </row>
    <row r="573" ht="12.0" customHeight="1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  <c r="AB573" s="122"/>
      <c r="AC573" s="122"/>
      <c r="AD573" s="122"/>
      <c r="AE573" s="122"/>
      <c r="AF573" s="122"/>
      <c r="AG573" s="122"/>
      <c r="AH573" s="122"/>
      <c r="AI573" s="122"/>
      <c r="AJ573" s="122"/>
      <c r="AK573" s="122"/>
      <c r="AL573" s="122"/>
      <c r="AM573" s="122"/>
      <c r="AN573" s="122"/>
      <c r="AO573" s="122"/>
      <c r="AP573" s="122"/>
      <c r="AQ573" s="122"/>
      <c r="AR573" s="122"/>
      <c r="AS573" s="122"/>
      <c r="AT573" s="122"/>
      <c r="AU573" s="122"/>
      <c r="AV573" s="122"/>
      <c r="AW573" s="122"/>
      <c r="AX573" s="122"/>
      <c r="AY573" s="122"/>
      <c r="AZ573" s="122"/>
      <c r="BA573" s="122"/>
      <c r="BB573" s="122"/>
      <c r="BC573" s="122"/>
      <c r="BD573" s="122"/>
      <c r="BE573" s="122"/>
    </row>
    <row r="574" ht="12.0" customHeight="1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  <c r="AB574" s="122"/>
      <c r="AC574" s="122"/>
      <c r="AD574" s="122"/>
      <c r="AE574" s="122"/>
      <c r="AF574" s="122"/>
      <c r="AG574" s="122"/>
      <c r="AH574" s="122"/>
      <c r="AI574" s="122"/>
      <c r="AJ574" s="122"/>
      <c r="AK574" s="122"/>
      <c r="AL574" s="122"/>
      <c r="AM574" s="122"/>
      <c r="AN574" s="122"/>
      <c r="AO574" s="122"/>
      <c r="AP574" s="122"/>
      <c r="AQ574" s="122"/>
      <c r="AR574" s="122"/>
      <c r="AS574" s="122"/>
      <c r="AT574" s="122"/>
      <c r="AU574" s="122"/>
      <c r="AV574" s="122"/>
      <c r="AW574" s="122"/>
      <c r="AX574" s="122"/>
      <c r="AY574" s="122"/>
      <c r="AZ574" s="122"/>
      <c r="BA574" s="122"/>
      <c r="BB574" s="122"/>
      <c r="BC574" s="122"/>
      <c r="BD574" s="122"/>
      <c r="BE574" s="122"/>
    </row>
    <row r="575" ht="12.0" customHeight="1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  <c r="AB575" s="122"/>
      <c r="AC575" s="122"/>
      <c r="AD575" s="122"/>
      <c r="AE575" s="122"/>
      <c r="AF575" s="122"/>
      <c r="AG575" s="122"/>
      <c r="AH575" s="122"/>
      <c r="AI575" s="122"/>
      <c r="AJ575" s="122"/>
      <c r="AK575" s="122"/>
      <c r="AL575" s="122"/>
      <c r="AM575" s="122"/>
      <c r="AN575" s="122"/>
      <c r="AO575" s="122"/>
      <c r="AP575" s="122"/>
      <c r="AQ575" s="122"/>
      <c r="AR575" s="122"/>
      <c r="AS575" s="122"/>
      <c r="AT575" s="122"/>
      <c r="AU575" s="122"/>
      <c r="AV575" s="122"/>
      <c r="AW575" s="122"/>
      <c r="AX575" s="122"/>
      <c r="AY575" s="122"/>
      <c r="AZ575" s="122"/>
      <c r="BA575" s="122"/>
      <c r="BB575" s="122"/>
      <c r="BC575" s="122"/>
      <c r="BD575" s="122"/>
      <c r="BE575" s="122"/>
    </row>
    <row r="576" ht="12.0" customHeight="1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  <c r="AB576" s="122"/>
      <c r="AC576" s="122"/>
      <c r="AD576" s="122"/>
      <c r="AE576" s="122"/>
      <c r="AF576" s="122"/>
      <c r="AG576" s="122"/>
      <c r="AH576" s="122"/>
      <c r="AI576" s="122"/>
      <c r="AJ576" s="122"/>
      <c r="AK576" s="122"/>
      <c r="AL576" s="122"/>
      <c r="AM576" s="122"/>
      <c r="AN576" s="122"/>
      <c r="AO576" s="122"/>
      <c r="AP576" s="122"/>
      <c r="AQ576" s="122"/>
      <c r="AR576" s="122"/>
      <c r="AS576" s="122"/>
      <c r="AT576" s="122"/>
      <c r="AU576" s="122"/>
      <c r="AV576" s="122"/>
      <c r="AW576" s="122"/>
      <c r="AX576" s="122"/>
      <c r="AY576" s="122"/>
      <c r="AZ576" s="122"/>
      <c r="BA576" s="122"/>
      <c r="BB576" s="122"/>
      <c r="BC576" s="122"/>
      <c r="BD576" s="122"/>
      <c r="BE576" s="122"/>
    </row>
    <row r="577" ht="12.0" customHeight="1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  <c r="AB577" s="122"/>
      <c r="AC577" s="122"/>
      <c r="AD577" s="122"/>
      <c r="AE577" s="122"/>
      <c r="AF577" s="122"/>
      <c r="AG577" s="122"/>
      <c r="AH577" s="122"/>
      <c r="AI577" s="122"/>
      <c r="AJ577" s="122"/>
      <c r="AK577" s="122"/>
      <c r="AL577" s="122"/>
      <c r="AM577" s="122"/>
      <c r="AN577" s="122"/>
      <c r="AO577" s="122"/>
      <c r="AP577" s="122"/>
      <c r="AQ577" s="122"/>
      <c r="AR577" s="122"/>
      <c r="AS577" s="122"/>
      <c r="AT577" s="122"/>
      <c r="AU577" s="122"/>
      <c r="AV577" s="122"/>
      <c r="AW577" s="122"/>
      <c r="AX577" s="122"/>
      <c r="AY577" s="122"/>
      <c r="AZ577" s="122"/>
      <c r="BA577" s="122"/>
      <c r="BB577" s="122"/>
      <c r="BC577" s="122"/>
      <c r="BD577" s="122"/>
      <c r="BE577" s="122"/>
    </row>
    <row r="578" ht="12.0" customHeight="1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  <c r="AB578" s="122"/>
      <c r="AC578" s="122"/>
      <c r="AD578" s="122"/>
      <c r="AE578" s="122"/>
      <c r="AF578" s="122"/>
      <c r="AG578" s="122"/>
      <c r="AH578" s="122"/>
      <c r="AI578" s="122"/>
      <c r="AJ578" s="122"/>
      <c r="AK578" s="122"/>
      <c r="AL578" s="122"/>
      <c r="AM578" s="122"/>
      <c r="AN578" s="122"/>
      <c r="AO578" s="122"/>
      <c r="AP578" s="122"/>
      <c r="AQ578" s="122"/>
      <c r="AR578" s="122"/>
      <c r="AS578" s="122"/>
      <c r="AT578" s="122"/>
      <c r="AU578" s="122"/>
      <c r="AV578" s="122"/>
      <c r="AW578" s="122"/>
      <c r="AX578" s="122"/>
      <c r="AY578" s="122"/>
      <c r="AZ578" s="122"/>
      <c r="BA578" s="122"/>
      <c r="BB578" s="122"/>
      <c r="BC578" s="122"/>
      <c r="BD578" s="122"/>
      <c r="BE578" s="122"/>
    </row>
    <row r="579" ht="12.0" customHeight="1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  <c r="AB579" s="122"/>
      <c r="AC579" s="122"/>
      <c r="AD579" s="122"/>
      <c r="AE579" s="122"/>
      <c r="AF579" s="122"/>
      <c r="AG579" s="122"/>
      <c r="AH579" s="122"/>
      <c r="AI579" s="122"/>
      <c r="AJ579" s="122"/>
      <c r="AK579" s="122"/>
      <c r="AL579" s="122"/>
      <c r="AM579" s="122"/>
      <c r="AN579" s="122"/>
      <c r="AO579" s="122"/>
      <c r="AP579" s="122"/>
      <c r="AQ579" s="122"/>
      <c r="AR579" s="122"/>
      <c r="AS579" s="122"/>
      <c r="AT579" s="122"/>
      <c r="AU579" s="122"/>
      <c r="AV579" s="122"/>
      <c r="AW579" s="122"/>
      <c r="AX579" s="122"/>
      <c r="AY579" s="122"/>
      <c r="AZ579" s="122"/>
      <c r="BA579" s="122"/>
      <c r="BB579" s="122"/>
      <c r="BC579" s="122"/>
      <c r="BD579" s="122"/>
      <c r="BE579" s="122"/>
    </row>
    <row r="580" ht="12.0" customHeight="1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  <c r="AB580" s="122"/>
      <c r="AC580" s="122"/>
      <c r="AD580" s="122"/>
      <c r="AE580" s="122"/>
      <c r="AF580" s="122"/>
      <c r="AG580" s="122"/>
      <c r="AH580" s="122"/>
      <c r="AI580" s="122"/>
      <c r="AJ580" s="122"/>
      <c r="AK580" s="122"/>
      <c r="AL580" s="122"/>
      <c r="AM580" s="122"/>
      <c r="AN580" s="122"/>
      <c r="AO580" s="122"/>
      <c r="AP580" s="122"/>
      <c r="AQ580" s="122"/>
      <c r="AR580" s="122"/>
      <c r="AS580" s="122"/>
      <c r="AT580" s="122"/>
      <c r="AU580" s="122"/>
      <c r="AV580" s="122"/>
      <c r="AW580" s="122"/>
      <c r="AX580" s="122"/>
      <c r="AY580" s="122"/>
      <c r="AZ580" s="122"/>
      <c r="BA580" s="122"/>
      <c r="BB580" s="122"/>
      <c r="BC580" s="122"/>
      <c r="BD580" s="122"/>
      <c r="BE580" s="122"/>
    </row>
    <row r="581" ht="12.0" customHeight="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  <c r="AB581" s="122"/>
      <c r="AC581" s="122"/>
      <c r="AD581" s="122"/>
      <c r="AE581" s="122"/>
      <c r="AF581" s="122"/>
      <c r="AG581" s="122"/>
      <c r="AH581" s="122"/>
      <c r="AI581" s="122"/>
      <c r="AJ581" s="122"/>
      <c r="AK581" s="122"/>
      <c r="AL581" s="122"/>
      <c r="AM581" s="122"/>
      <c r="AN581" s="122"/>
      <c r="AO581" s="122"/>
      <c r="AP581" s="122"/>
      <c r="AQ581" s="122"/>
      <c r="AR581" s="122"/>
      <c r="AS581" s="122"/>
      <c r="AT581" s="122"/>
      <c r="AU581" s="122"/>
      <c r="AV581" s="122"/>
      <c r="AW581" s="122"/>
      <c r="AX581" s="122"/>
      <c r="AY581" s="122"/>
      <c r="AZ581" s="122"/>
      <c r="BA581" s="122"/>
      <c r="BB581" s="122"/>
      <c r="BC581" s="122"/>
      <c r="BD581" s="122"/>
      <c r="BE581" s="122"/>
    </row>
    <row r="582" ht="12.0" customHeight="1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  <c r="AB582" s="122"/>
      <c r="AC582" s="122"/>
      <c r="AD582" s="122"/>
      <c r="AE582" s="122"/>
      <c r="AF582" s="122"/>
      <c r="AG582" s="122"/>
      <c r="AH582" s="122"/>
      <c r="AI582" s="122"/>
      <c r="AJ582" s="122"/>
      <c r="AK582" s="122"/>
      <c r="AL582" s="122"/>
      <c r="AM582" s="122"/>
      <c r="AN582" s="122"/>
      <c r="AO582" s="122"/>
      <c r="AP582" s="122"/>
      <c r="AQ582" s="122"/>
      <c r="AR582" s="122"/>
      <c r="AS582" s="122"/>
      <c r="AT582" s="122"/>
      <c r="AU582" s="122"/>
      <c r="AV582" s="122"/>
      <c r="AW582" s="122"/>
      <c r="AX582" s="122"/>
      <c r="AY582" s="122"/>
      <c r="AZ582" s="122"/>
      <c r="BA582" s="122"/>
      <c r="BB582" s="122"/>
      <c r="BC582" s="122"/>
      <c r="BD582" s="122"/>
      <c r="BE582" s="122"/>
    </row>
    <row r="583" ht="12.0" customHeight="1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  <c r="AB583" s="122"/>
      <c r="AC583" s="122"/>
      <c r="AD583" s="122"/>
      <c r="AE583" s="122"/>
      <c r="AF583" s="122"/>
      <c r="AG583" s="122"/>
      <c r="AH583" s="122"/>
      <c r="AI583" s="122"/>
      <c r="AJ583" s="122"/>
      <c r="AK583" s="122"/>
      <c r="AL583" s="122"/>
      <c r="AM583" s="122"/>
      <c r="AN583" s="122"/>
      <c r="AO583" s="122"/>
      <c r="AP583" s="122"/>
      <c r="AQ583" s="122"/>
      <c r="AR583" s="122"/>
      <c r="AS583" s="122"/>
      <c r="AT583" s="122"/>
      <c r="AU583" s="122"/>
      <c r="AV583" s="122"/>
      <c r="AW583" s="122"/>
      <c r="AX583" s="122"/>
      <c r="AY583" s="122"/>
      <c r="AZ583" s="122"/>
      <c r="BA583" s="122"/>
      <c r="BB583" s="122"/>
      <c r="BC583" s="122"/>
      <c r="BD583" s="122"/>
      <c r="BE583" s="122"/>
    </row>
    <row r="584" ht="12.0" customHeight="1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  <c r="AB584" s="122"/>
      <c r="AC584" s="122"/>
      <c r="AD584" s="122"/>
      <c r="AE584" s="122"/>
      <c r="AF584" s="122"/>
      <c r="AG584" s="122"/>
      <c r="AH584" s="122"/>
      <c r="AI584" s="122"/>
      <c r="AJ584" s="122"/>
      <c r="AK584" s="122"/>
      <c r="AL584" s="122"/>
      <c r="AM584" s="122"/>
      <c r="AN584" s="122"/>
      <c r="AO584" s="122"/>
      <c r="AP584" s="122"/>
      <c r="AQ584" s="122"/>
      <c r="AR584" s="122"/>
      <c r="AS584" s="122"/>
      <c r="AT584" s="122"/>
      <c r="AU584" s="122"/>
      <c r="AV584" s="122"/>
      <c r="AW584" s="122"/>
      <c r="AX584" s="122"/>
      <c r="AY584" s="122"/>
      <c r="AZ584" s="122"/>
      <c r="BA584" s="122"/>
      <c r="BB584" s="122"/>
      <c r="BC584" s="122"/>
      <c r="BD584" s="122"/>
      <c r="BE584" s="122"/>
    </row>
    <row r="585" ht="12.0" customHeight="1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  <c r="AB585" s="122"/>
      <c r="AC585" s="122"/>
      <c r="AD585" s="122"/>
      <c r="AE585" s="122"/>
      <c r="AF585" s="122"/>
      <c r="AG585" s="122"/>
      <c r="AH585" s="122"/>
      <c r="AI585" s="122"/>
      <c r="AJ585" s="122"/>
      <c r="AK585" s="122"/>
      <c r="AL585" s="122"/>
      <c r="AM585" s="122"/>
      <c r="AN585" s="122"/>
      <c r="AO585" s="122"/>
      <c r="AP585" s="122"/>
      <c r="AQ585" s="122"/>
      <c r="AR585" s="122"/>
      <c r="AS585" s="122"/>
      <c r="AT585" s="122"/>
      <c r="AU585" s="122"/>
      <c r="AV585" s="122"/>
      <c r="AW585" s="122"/>
      <c r="AX585" s="122"/>
      <c r="AY585" s="122"/>
      <c r="AZ585" s="122"/>
      <c r="BA585" s="122"/>
      <c r="BB585" s="122"/>
      <c r="BC585" s="122"/>
      <c r="BD585" s="122"/>
      <c r="BE585" s="122"/>
    </row>
    <row r="586" ht="12.0" customHeight="1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  <c r="AB586" s="122"/>
      <c r="AC586" s="122"/>
      <c r="AD586" s="122"/>
      <c r="AE586" s="122"/>
      <c r="AF586" s="122"/>
      <c r="AG586" s="122"/>
      <c r="AH586" s="122"/>
      <c r="AI586" s="122"/>
      <c r="AJ586" s="122"/>
      <c r="AK586" s="122"/>
      <c r="AL586" s="122"/>
      <c r="AM586" s="122"/>
      <c r="AN586" s="122"/>
      <c r="AO586" s="122"/>
      <c r="AP586" s="122"/>
      <c r="AQ586" s="122"/>
      <c r="AR586" s="122"/>
      <c r="AS586" s="122"/>
      <c r="AT586" s="122"/>
      <c r="AU586" s="122"/>
      <c r="AV586" s="122"/>
      <c r="AW586" s="122"/>
      <c r="AX586" s="122"/>
      <c r="AY586" s="122"/>
      <c r="AZ586" s="122"/>
      <c r="BA586" s="122"/>
      <c r="BB586" s="122"/>
      <c r="BC586" s="122"/>
      <c r="BD586" s="122"/>
      <c r="BE586" s="122"/>
    </row>
    <row r="587" ht="12.0" customHeight="1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  <c r="AB587" s="122"/>
      <c r="AC587" s="122"/>
      <c r="AD587" s="122"/>
      <c r="AE587" s="122"/>
      <c r="AF587" s="122"/>
      <c r="AG587" s="122"/>
      <c r="AH587" s="122"/>
      <c r="AI587" s="122"/>
      <c r="AJ587" s="122"/>
      <c r="AK587" s="122"/>
      <c r="AL587" s="122"/>
      <c r="AM587" s="122"/>
      <c r="AN587" s="122"/>
      <c r="AO587" s="122"/>
      <c r="AP587" s="122"/>
      <c r="AQ587" s="122"/>
      <c r="AR587" s="122"/>
      <c r="AS587" s="122"/>
      <c r="AT587" s="122"/>
      <c r="AU587" s="122"/>
      <c r="AV587" s="122"/>
      <c r="AW587" s="122"/>
      <c r="AX587" s="122"/>
      <c r="AY587" s="122"/>
      <c r="AZ587" s="122"/>
      <c r="BA587" s="122"/>
      <c r="BB587" s="122"/>
      <c r="BC587" s="122"/>
      <c r="BD587" s="122"/>
      <c r="BE587" s="122"/>
    </row>
    <row r="588" ht="12.0" customHeight="1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  <c r="AB588" s="122"/>
      <c r="AC588" s="122"/>
      <c r="AD588" s="122"/>
      <c r="AE588" s="122"/>
      <c r="AF588" s="122"/>
      <c r="AG588" s="122"/>
      <c r="AH588" s="122"/>
      <c r="AI588" s="122"/>
      <c r="AJ588" s="122"/>
      <c r="AK588" s="122"/>
      <c r="AL588" s="122"/>
      <c r="AM588" s="122"/>
      <c r="AN588" s="122"/>
      <c r="AO588" s="122"/>
      <c r="AP588" s="122"/>
      <c r="AQ588" s="122"/>
      <c r="AR588" s="122"/>
      <c r="AS588" s="122"/>
      <c r="AT588" s="122"/>
      <c r="AU588" s="122"/>
      <c r="AV588" s="122"/>
      <c r="AW588" s="122"/>
      <c r="AX588" s="122"/>
      <c r="AY588" s="122"/>
      <c r="AZ588" s="122"/>
      <c r="BA588" s="122"/>
      <c r="BB588" s="122"/>
      <c r="BC588" s="122"/>
      <c r="BD588" s="122"/>
      <c r="BE588" s="122"/>
    </row>
    <row r="589" ht="12.0" customHeight="1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  <c r="AB589" s="122"/>
      <c r="AC589" s="122"/>
      <c r="AD589" s="122"/>
      <c r="AE589" s="122"/>
      <c r="AF589" s="122"/>
      <c r="AG589" s="122"/>
      <c r="AH589" s="122"/>
      <c r="AI589" s="122"/>
      <c r="AJ589" s="122"/>
      <c r="AK589" s="122"/>
      <c r="AL589" s="122"/>
      <c r="AM589" s="122"/>
      <c r="AN589" s="122"/>
      <c r="AO589" s="122"/>
      <c r="AP589" s="122"/>
      <c r="AQ589" s="122"/>
      <c r="AR589" s="122"/>
      <c r="AS589" s="122"/>
      <c r="AT589" s="122"/>
      <c r="AU589" s="122"/>
      <c r="AV589" s="122"/>
      <c r="AW589" s="122"/>
      <c r="AX589" s="122"/>
      <c r="AY589" s="122"/>
      <c r="AZ589" s="122"/>
      <c r="BA589" s="122"/>
      <c r="BB589" s="122"/>
      <c r="BC589" s="122"/>
      <c r="BD589" s="122"/>
      <c r="BE589" s="122"/>
    </row>
    <row r="590" ht="12.0" customHeight="1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  <c r="AB590" s="122"/>
      <c r="AC590" s="122"/>
      <c r="AD590" s="122"/>
      <c r="AE590" s="122"/>
      <c r="AF590" s="122"/>
      <c r="AG590" s="122"/>
      <c r="AH590" s="122"/>
      <c r="AI590" s="122"/>
      <c r="AJ590" s="122"/>
      <c r="AK590" s="122"/>
      <c r="AL590" s="122"/>
      <c r="AM590" s="122"/>
      <c r="AN590" s="122"/>
      <c r="AO590" s="122"/>
      <c r="AP590" s="122"/>
      <c r="AQ590" s="122"/>
      <c r="AR590" s="122"/>
      <c r="AS590" s="122"/>
      <c r="AT590" s="122"/>
      <c r="AU590" s="122"/>
      <c r="AV590" s="122"/>
      <c r="AW590" s="122"/>
      <c r="AX590" s="122"/>
      <c r="AY590" s="122"/>
      <c r="AZ590" s="122"/>
      <c r="BA590" s="122"/>
      <c r="BB590" s="122"/>
      <c r="BC590" s="122"/>
      <c r="BD590" s="122"/>
      <c r="BE590" s="122"/>
    </row>
    <row r="591" ht="12.0" customHeight="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  <c r="AB591" s="122"/>
      <c r="AC591" s="122"/>
      <c r="AD591" s="122"/>
      <c r="AE591" s="122"/>
      <c r="AF591" s="122"/>
      <c r="AG591" s="122"/>
      <c r="AH591" s="122"/>
      <c r="AI591" s="122"/>
      <c r="AJ591" s="122"/>
      <c r="AK591" s="122"/>
      <c r="AL591" s="122"/>
      <c r="AM591" s="122"/>
      <c r="AN591" s="122"/>
      <c r="AO591" s="122"/>
      <c r="AP591" s="122"/>
      <c r="AQ591" s="122"/>
      <c r="AR591" s="122"/>
      <c r="AS591" s="122"/>
      <c r="AT591" s="122"/>
      <c r="AU591" s="122"/>
      <c r="AV591" s="122"/>
      <c r="AW591" s="122"/>
      <c r="AX591" s="122"/>
      <c r="AY591" s="122"/>
      <c r="AZ591" s="122"/>
      <c r="BA591" s="122"/>
      <c r="BB591" s="122"/>
      <c r="BC591" s="122"/>
      <c r="BD591" s="122"/>
      <c r="BE591" s="122"/>
    </row>
    <row r="592" ht="12.0" customHeight="1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  <c r="AB592" s="122"/>
      <c r="AC592" s="122"/>
      <c r="AD592" s="122"/>
      <c r="AE592" s="122"/>
      <c r="AF592" s="122"/>
      <c r="AG592" s="122"/>
      <c r="AH592" s="122"/>
      <c r="AI592" s="122"/>
      <c r="AJ592" s="122"/>
      <c r="AK592" s="122"/>
      <c r="AL592" s="122"/>
      <c r="AM592" s="122"/>
      <c r="AN592" s="122"/>
      <c r="AO592" s="122"/>
      <c r="AP592" s="122"/>
      <c r="AQ592" s="122"/>
      <c r="AR592" s="122"/>
      <c r="AS592" s="122"/>
      <c r="AT592" s="122"/>
      <c r="AU592" s="122"/>
      <c r="AV592" s="122"/>
      <c r="AW592" s="122"/>
      <c r="AX592" s="122"/>
      <c r="AY592" s="122"/>
      <c r="AZ592" s="122"/>
      <c r="BA592" s="122"/>
      <c r="BB592" s="122"/>
      <c r="BC592" s="122"/>
      <c r="BD592" s="122"/>
      <c r="BE592" s="122"/>
    </row>
    <row r="593" ht="12.0" customHeight="1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  <c r="AB593" s="122"/>
      <c r="AC593" s="122"/>
      <c r="AD593" s="122"/>
      <c r="AE593" s="122"/>
      <c r="AF593" s="122"/>
      <c r="AG593" s="122"/>
      <c r="AH593" s="122"/>
      <c r="AI593" s="122"/>
      <c r="AJ593" s="122"/>
      <c r="AK593" s="122"/>
      <c r="AL593" s="122"/>
      <c r="AM593" s="122"/>
      <c r="AN593" s="122"/>
      <c r="AO593" s="122"/>
      <c r="AP593" s="122"/>
      <c r="AQ593" s="122"/>
      <c r="AR593" s="122"/>
      <c r="AS593" s="122"/>
      <c r="AT593" s="122"/>
      <c r="AU593" s="122"/>
      <c r="AV593" s="122"/>
      <c r="AW593" s="122"/>
      <c r="AX593" s="122"/>
      <c r="AY593" s="122"/>
      <c r="AZ593" s="122"/>
      <c r="BA593" s="122"/>
      <c r="BB593" s="122"/>
      <c r="BC593" s="122"/>
      <c r="BD593" s="122"/>
      <c r="BE593" s="122"/>
    </row>
    <row r="594" ht="12.0" customHeight="1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  <c r="AB594" s="122"/>
      <c r="AC594" s="122"/>
      <c r="AD594" s="122"/>
      <c r="AE594" s="122"/>
      <c r="AF594" s="122"/>
      <c r="AG594" s="122"/>
      <c r="AH594" s="122"/>
      <c r="AI594" s="122"/>
      <c r="AJ594" s="122"/>
      <c r="AK594" s="122"/>
      <c r="AL594" s="122"/>
      <c r="AM594" s="122"/>
      <c r="AN594" s="122"/>
      <c r="AO594" s="122"/>
      <c r="AP594" s="122"/>
      <c r="AQ594" s="122"/>
      <c r="AR594" s="122"/>
      <c r="AS594" s="122"/>
      <c r="AT594" s="122"/>
      <c r="AU594" s="122"/>
      <c r="AV594" s="122"/>
      <c r="AW594" s="122"/>
      <c r="AX594" s="122"/>
      <c r="AY594" s="122"/>
      <c r="AZ594" s="122"/>
      <c r="BA594" s="122"/>
      <c r="BB594" s="122"/>
      <c r="BC594" s="122"/>
      <c r="BD594" s="122"/>
      <c r="BE594" s="122"/>
    </row>
    <row r="595" ht="12.0" customHeight="1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  <c r="AB595" s="122"/>
      <c r="AC595" s="122"/>
      <c r="AD595" s="122"/>
      <c r="AE595" s="122"/>
      <c r="AF595" s="122"/>
      <c r="AG595" s="122"/>
      <c r="AH595" s="122"/>
      <c r="AI595" s="122"/>
      <c r="AJ595" s="122"/>
      <c r="AK595" s="122"/>
      <c r="AL595" s="122"/>
      <c r="AM595" s="122"/>
      <c r="AN595" s="122"/>
      <c r="AO595" s="122"/>
      <c r="AP595" s="122"/>
      <c r="AQ595" s="122"/>
      <c r="AR595" s="122"/>
      <c r="AS595" s="122"/>
      <c r="AT595" s="122"/>
      <c r="AU595" s="122"/>
      <c r="AV595" s="122"/>
      <c r="AW595" s="122"/>
      <c r="AX595" s="122"/>
      <c r="AY595" s="122"/>
      <c r="AZ595" s="122"/>
      <c r="BA595" s="122"/>
      <c r="BB595" s="122"/>
      <c r="BC595" s="122"/>
      <c r="BD595" s="122"/>
      <c r="BE595" s="122"/>
    </row>
    <row r="596" ht="12.0" customHeight="1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  <c r="AB596" s="122"/>
      <c r="AC596" s="122"/>
      <c r="AD596" s="122"/>
      <c r="AE596" s="122"/>
      <c r="AF596" s="122"/>
      <c r="AG596" s="122"/>
      <c r="AH596" s="122"/>
      <c r="AI596" s="122"/>
      <c r="AJ596" s="122"/>
      <c r="AK596" s="122"/>
      <c r="AL596" s="122"/>
      <c r="AM596" s="122"/>
      <c r="AN596" s="122"/>
      <c r="AO596" s="122"/>
      <c r="AP596" s="122"/>
      <c r="AQ596" s="122"/>
      <c r="AR596" s="122"/>
      <c r="AS596" s="122"/>
      <c r="AT596" s="122"/>
      <c r="AU596" s="122"/>
      <c r="AV596" s="122"/>
      <c r="AW596" s="122"/>
      <c r="AX596" s="122"/>
      <c r="AY596" s="122"/>
      <c r="AZ596" s="122"/>
      <c r="BA596" s="122"/>
      <c r="BB596" s="122"/>
      <c r="BC596" s="122"/>
      <c r="BD596" s="122"/>
      <c r="BE596" s="122"/>
    </row>
    <row r="597" ht="12.0" customHeight="1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  <c r="AB597" s="122"/>
      <c r="AC597" s="122"/>
      <c r="AD597" s="122"/>
      <c r="AE597" s="122"/>
      <c r="AF597" s="122"/>
      <c r="AG597" s="122"/>
      <c r="AH597" s="122"/>
      <c r="AI597" s="122"/>
      <c r="AJ597" s="122"/>
      <c r="AK597" s="122"/>
      <c r="AL597" s="122"/>
      <c r="AM597" s="122"/>
      <c r="AN597" s="122"/>
      <c r="AO597" s="122"/>
      <c r="AP597" s="122"/>
      <c r="AQ597" s="122"/>
      <c r="AR597" s="122"/>
      <c r="AS597" s="122"/>
      <c r="AT597" s="122"/>
      <c r="AU597" s="122"/>
      <c r="AV597" s="122"/>
      <c r="AW597" s="122"/>
      <c r="AX597" s="122"/>
      <c r="AY597" s="122"/>
      <c r="AZ597" s="122"/>
      <c r="BA597" s="122"/>
      <c r="BB597" s="122"/>
      <c r="BC597" s="122"/>
      <c r="BD597" s="122"/>
      <c r="BE597" s="122"/>
    </row>
    <row r="598" ht="12.0" customHeight="1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  <c r="AB598" s="122"/>
      <c r="AC598" s="122"/>
      <c r="AD598" s="122"/>
      <c r="AE598" s="122"/>
      <c r="AF598" s="122"/>
      <c r="AG598" s="122"/>
      <c r="AH598" s="122"/>
      <c r="AI598" s="122"/>
      <c r="AJ598" s="122"/>
      <c r="AK598" s="122"/>
      <c r="AL598" s="122"/>
      <c r="AM598" s="122"/>
      <c r="AN598" s="122"/>
      <c r="AO598" s="122"/>
      <c r="AP598" s="122"/>
      <c r="AQ598" s="122"/>
      <c r="AR598" s="122"/>
      <c r="AS598" s="122"/>
      <c r="AT598" s="122"/>
      <c r="AU598" s="122"/>
      <c r="AV598" s="122"/>
      <c r="AW598" s="122"/>
      <c r="AX598" s="122"/>
      <c r="AY598" s="122"/>
      <c r="AZ598" s="122"/>
      <c r="BA598" s="122"/>
      <c r="BB598" s="122"/>
      <c r="BC598" s="122"/>
      <c r="BD598" s="122"/>
      <c r="BE598" s="122"/>
    </row>
    <row r="599" ht="12.0" customHeight="1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  <c r="AB599" s="122"/>
      <c r="AC599" s="122"/>
      <c r="AD599" s="122"/>
      <c r="AE599" s="122"/>
      <c r="AF599" s="122"/>
      <c r="AG599" s="122"/>
      <c r="AH599" s="122"/>
      <c r="AI599" s="122"/>
      <c r="AJ599" s="122"/>
      <c r="AK599" s="122"/>
      <c r="AL599" s="122"/>
      <c r="AM599" s="122"/>
      <c r="AN599" s="122"/>
      <c r="AO599" s="122"/>
      <c r="AP599" s="122"/>
      <c r="AQ599" s="122"/>
      <c r="AR599" s="122"/>
      <c r="AS599" s="122"/>
      <c r="AT599" s="122"/>
      <c r="AU599" s="122"/>
      <c r="AV599" s="122"/>
      <c r="AW599" s="122"/>
      <c r="AX599" s="122"/>
      <c r="AY599" s="122"/>
      <c r="AZ599" s="122"/>
      <c r="BA599" s="122"/>
      <c r="BB599" s="122"/>
      <c r="BC599" s="122"/>
      <c r="BD599" s="122"/>
      <c r="BE599" s="122"/>
    </row>
    <row r="600" ht="12.0" customHeight="1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  <c r="AB600" s="122"/>
      <c r="AC600" s="122"/>
      <c r="AD600" s="122"/>
      <c r="AE600" s="122"/>
      <c r="AF600" s="122"/>
      <c r="AG600" s="122"/>
      <c r="AH600" s="122"/>
      <c r="AI600" s="122"/>
      <c r="AJ600" s="122"/>
      <c r="AK600" s="122"/>
      <c r="AL600" s="122"/>
      <c r="AM600" s="122"/>
      <c r="AN600" s="122"/>
      <c r="AO600" s="122"/>
      <c r="AP600" s="122"/>
      <c r="AQ600" s="122"/>
      <c r="AR600" s="122"/>
      <c r="AS600" s="122"/>
      <c r="AT600" s="122"/>
      <c r="AU600" s="122"/>
      <c r="AV600" s="122"/>
      <c r="AW600" s="122"/>
      <c r="AX600" s="122"/>
      <c r="AY600" s="122"/>
      <c r="AZ600" s="122"/>
      <c r="BA600" s="122"/>
      <c r="BB600" s="122"/>
      <c r="BC600" s="122"/>
      <c r="BD600" s="122"/>
      <c r="BE600" s="122"/>
    </row>
    <row r="601" ht="12.0" customHeight="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  <c r="AB601" s="122"/>
      <c r="AC601" s="122"/>
      <c r="AD601" s="122"/>
      <c r="AE601" s="122"/>
      <c r="AF601" s="122"/>
      <c r="AG601" s="122"/>
      <c r="AH601" s="122"/>
      <c r="AI601" s="122"/>
      <c r="AJ601" s="122"/>
      <c r="AK601" s="122"/>
      <c r="AL601" s="122"/>
      <c r="AM601" s="122"/>
      <c r="AN601" s="122"/>
      <c r="AO601" s="122"/>
      <c r="AP601" s="122"/>
      <c r="AQ601" s="122"/>
      <c r="AR601" s="122"/>
      <c r="AS601" s="122"/>
      <c r="AT601" s="122"/>
      <c r="AU601" s="122"/>
      <c r="AV601" s="122"/>
      <c r="AW601" s="122"/>
      <c r="AX601" s="122"/>
      <c r="AY601" s="122"/>
      <c r="AZ601" s="122"/>
      <c r="BA601" s="122"/>
      <c r="BB601" s="122"/>
      <c r="BC601" s="122"/>
      <c r="BD601" s="122"/>
      <c r="BE601" s="122"/>
    </row>
    <row r="602" ht="12.0" customHeight="1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  <c r="AB602" s="122"/>
      <c r="AC602" s="122"/>
      <c r="AD602" s="122"/>
      <c r="AE602" s="122"/>
      <c r="AF602" s="122"/>
      <c r="AG602" s="122"/>
      <c r="AH602" s="122"/>
      <c r="AI602" s="122"/>
      <c r="AJ602" s="122"/>
      <c r="AK602" s="122"/>
      <c r="AL602" s="122"/>
      <c r="AM602" s="122"/>
      <c r="AN602" s="122"/>
      <c r="AO602" s="122"/>
      <c r="AP602" s="122"/>
      <c r="AQ602" s="122"/>
      <c r="AR602" s="122"/>
      <c r="AS602" s="122"/>
      <c r="AT602" s="122"/>
      <c r="AU602" s="122"/>
      <c r="AV602" s="122"/>
      <c r="AW602" s="122"/>
      <c r="AX602" s="122"/>
      <c r="AY602" s="122"/>
      <c r="AZ602" s="122"/>
      <c r="BA602" s="122"/>
      <c r="BB602" s="122"/>
      <c r="BC602" s="122"/>
      <c r="BD602" s="122"/>
      <c r="BE602" s="122"/>
    </row>
    <row r="603" ht="12.0" customHeight="1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  <c r="AB603" s="122"/>
      <c r="AC603" s="122"/>
      <c r="AD603" s="122"/>
      <c r="AE603" s="122"/>
      <c r="AF603" s="122"/>
      <c r="AG603" s="122"/>
      <c r="AH603" s="122"/>
      <c r="AI603" s="122"/>
      <c r="AJ603" s="122"/>
      <c r="AK603" s="122"/>
      <c r="AL603" s="122"/>
      <c r="AM603" s="122"/>
      <c r="AN603" s="122"/>
      <c r="AO603" s="122"/>
      <c r="AP603" s="122"/>
      <c r="AQ603" s="122"/>
      <c r="AR603" s="122"/>
      <c r="AS603" s="122"/>
      <c r="AT603" s="122"/>
      <c r="AU603" s="122"/>
      <c r="AV603" s="122"/>
      <c r="AW603" s="122"/>
      <c r="AX603" s="122"/>
      <c r="AY603" s="122"/>
      <c r="AZ603" s="122"/>
      <c r="BA603" s="122"/>
      <c r="BB603" s="122"/>
      <c r="BC603" s="122"/>
      <c r="BD603" s="122"/>
      <c r="BE603" s="122"/>
    </row>
    <row r="604" ht="12.0" customHeight="1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  <c r="AB604" s="122"/>
      <c r="AC604" s="122"/>
      <c r="AD604" s="122"/>
      <c r="AE604" s="122"/>
      <c r="AF604" s="122"/>
      <c r="AG604" s="122"/>
      <c r="AH604" s="122"/>
      <c r="AI604" s="122"/>
      <c r="AJ604" s="122"/>
      <c r="AK604" s="122"/>
      <c r="AL604" s="122"/>
      <c r="AM604" s="122"/>
      <c r="AN604" s="122"/>
      <c r="AO604" s="122"/>
      <c r="AP604" s="122"/>
      <c r="AQ604" s="122"/>
      <c r="AR604" s="122"/>
      <c r="AS604" s="122"/>
      <c r="AT604" s="122"/>
      <c r="AU604" s="122"/>
      <c r="AV604" s="122"/>
      <c r="AW604" s="122"/>
      <c r="AX604" s="122"/>
      <c r="AY604" s="122"/>
      <c r="AZ604" s="122"/>
      <c r="BA604" s="122"/>
      <c r="BB604" s="122"/>
      <c r="BC604" s="122"/>
      <c r="BD604" s="122"/>
      <c r="BE604" s="122"/>
    </row>
    <row r="605" ht="12.0" customHeight="1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  <c r="AB605" s="122"/>
      <c r="AC605" s="122"/>
      <c r="AD605" s="122"/>
      <c r="AE605" s="122"/>
      <c r="AF605" s="122"/>
      <c r="AG605" s="122"/>
      <c r="AH605" s="122"/>
      <c r="AI605" s="122"/>
      <c r="AJ605" s="122"/>
      <c r="AK605" s="122"/>
      <c r="AL605" s="122"/>
      <c r="AM605" s="122"/>
      <c r="AN605" s="122"/>
      <c r="AO605" s="122"/>
      <c r="AP605" s="122"/>
      <c r="AQ605" s="122"/>
      <c r="AR605" s="122"/>
      <c r="AS605" s="122"/>
      <c r="AT605" s="122"/>
      <c r="AU605" s="122"/>
      <c r="AV605" s="122"/>
      <c r="AW605" s="122"/>
      <c r="AX605" s="122"/>
      <c r="AY605" s="122"/>
      <c r="AZ605" s="122"/>
      <c r="BA605" s="122"/>
      <c r="BB605" s="122"/>
      <c r="BC605" s="122"/>
      <c r="BD605" s="122"/>
      <c r="BE605" s="122"/>
    </row>
    <row r="606" ht="12.0" customHeight="1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  <c r="AB606" s="122"/>
      <c r="AC606" s="122"/>
      <c r="AD606" s="122"/>
      <c r="AE606" s="122"/>
      <c r="AF606" s="122"/>
      <c r="AG606" s="122"/>
      <c r="AH606" s="122"/>
      <c r="AI606" s="122"/>
      <c r="AJ606" s="122"/>
      <c r="AK606" s="122"/>
      <c r="AL606" s="122"/>
      <c r="AM606" s="122"/>
      <c r="AN606" s="122"/>
      <c r="AO606" s="122"/>
      <c r="AP606" s="122"/>
      <c r="AQ606" s="122"/>
      <c r="AR606" s="122"/>
      <c r="AS606" s="122"/>
      <c r="AT606" s="122"/>
      <c r="AU606" s="122"/>
      <c r="AV606" s="122"/>
      <c r="AW606" s="122"/>
      <c r="AX606" s="122"/>
      <c r="AY606" s="122"/>
      <c r="AZ606" s="122"/>
      <c r="BA606" s="122"/>
      <c r="BB606" s="122"/>
      <c r="BC606" s="122"/>
      <c r="BD606" s="122"/>
      <c r="BE606" s="122"/>
    </row>
    <row r="607" ht="12.0" customHeight="1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  <c r="AB607" s="122"/>
      <c r="AC607" s="122"/>
      <c r="AD607" s="122"/>
      <c r="AE607" s="122"/>
      <c r="AF607" s="122"/>
      <c r="AG607" s="122"/>
      <c r="AH607" s="122"/>
      <c r="AI607" s="122"/>
      <c r="AJ607" s="122"/>
      <c r="AK607" s="122"/>
      <c r="AL607" s="122"/>
      <c r="AM607" s="122"/>
      <c r="AN607" s="122"/>
      <c r="AO607" s="122"/>
      <c r="AP607" s="122"/>
      <c r="AQ607" s="122"/>
      <c r="AR607" s="122"/>
      <c r="AS607" s="122"/>
      <c r="AT607" s="122"/>
      <c r="AU607" s="122"/>
      <c r="AV607" s="122"/>
      <c r="AW607" s="122"/>
      <c r="AX607" s="122"/>
      <c r="AY607" s="122"/>
      <c r="AZ607" s="122"/>
      <c r="BA607" s="122"/>
      <c r="BB607" s="122"/>
      <c r="BC607" s="122"/>
      <c r="BD607" s="122"/>
      <c r="BE607" s="122"/>
    </row>
    <row r="608" ht="12.0" customHeight="1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  <c r="AO608" s="122"/>
      <c r="AP608" s="122"/>
      <c r="AQ608" s="122"/>
      <c r="AR608" s="122"/>
      <c r="AS608" s="122"/>
      <c r="AT608" s="122"/>
      <c r="AU608" s="122"/>
      <c r="AV608" s="122"/>
      <c r="AW608" s="122"/>
      <c r="AX608" s="122"/>
      <c r="AY608" s="122"/>
      <c r="AZ608" s="122"/>
      <c r="BA608" s="122"/>
      <c r="BB608" s="122"/>
      <c r="BC608" s="122"/>
      <c r="BD608" s="122"/>
      <c r="BE608" s="122"/>
    </row>
    <row r="609" ht="12.0" customHeight="1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  <c r="AB609" s="122"/>
      <c r="AC609" s="122"/>
      <c r="AD609" s="122"/>
      <c r="AE609" s="122"/>
      <c r="AF609" s="122"/>
      <c r="AG609" s="122"/>
      <c r="AH609" s="122"/>
      <c r="AI609" s="122"/>
      <c r="AJ609" s="122"/>
      <c r="AK609" s="122"/>
      <c r="AL609" s="122"/>
      <c r="AM609" s="122"/>
      <c r="AN609" s="122"/>
      <c r="AO609" s="122"/>
      <c r="AP609" s="122"/>
      <c r="AQ609" s="122"/>
      <c r="AR609" s="122"/>
      <c r="AS609" s="122"/>
      <c r="AT609" s="122"/>
      <c r="AU609" s="122"/>
      <c r="AV609" s="122"/>
      <c r="AW609" s="122"/>
      <c r="AX609" s="122"/>
      <c r="AY609" s="122"/>
      <c r="AZ609" s="122"/>
      <c r="BA609" s="122"/>
      <c r="BB609" s="122"/>
      <c r="BC609" s="122"/>
      <c r="BD609" s="122"/>
      <c r="BE609" s="122"/>
    </row>
    <row r="610" ht="12.0" customHeight="1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  <c r="AB610" s="122"/>
      <c r="AC610" s="122"/>
      <c r="AD610" s="122"/>
      <c r="AE610" s="122"/>
      <c r="AF610" s="122"/>
      <c r="AG610" s="122"/>
      <c r="AH610" s="122"/>
      <c r="AI610" s="122"/>
      <c r="AJ610" s="122"/>
      <c r="AK610" s="122"/>
      <c r="AL610" s="122"/>
      <c r="AM610" s="122"/>
      <c r="AN610" s="122"/>
      <c r="AO610" s="122"/>
      <c r="AP610" s="122"/>
      <c r="AQ610" s="122"/>
      <c r="AR610" s="122"/>
      <c r="AS610" s="122"/>
      <c r="AT610" s="122"/>
      <c r="AU610" s="122"/>
      <c r="AV610" s="122"/>
      <c r="AW610" s="122"/>
      <c r="AX610" s="122"/>
      <c r="AY610" s="122"/>
      <c r="AZ610" s="122"/>
      <c r="BA610" s="122"/>
      <c r="BB610" s="122"/>
      <c r="BC610" s="122"/>
      <c r="BD610" s="122"/>
      <c r="BE610" s="122"/>
    </row>
    <row r="611" ht="12.0" customHeight="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  <c r="AB611" s="122"/>
      <c r="AC611" s="122"/>
      <c r="AD611" s="122"/>
      <c r="AE611" s="122"/>
      <c r="AF611" s="122"/>
      <c r="AG611" s="122"/>
      <c r="AH611" s="122"/>
      <c r="AI611" s="122"/>
      <c r="AJ611" s="122"/>
      <c r="AK611" s="122"/>
      <c r="AL611" s="122"/>
      <c r="AM611" s="122"/>
      <c r="AN611" s="122"/>
      <c r="AO611" s="122"/>
      <c r="AP611" s="122"/>
      <c r="AQ611" s="122"/>
      <c r="AR611" s="122"/>
      <c r="AS611" s="122"/>
      <c r="AT611" s="122"/>
      <c r="AU611" s="122"/>
      <c r="AV611" s="122"/>
      <c r="AW611" s="122"/>
      <c r="AX611" s="122"/>
      <c r="AY611" s="122"/>
      <c r="AZ611" s="122"/>
      <c r="BA611" s="122"/>
      <c r="BB611" s="122"/>
      <c r="BC611" s="122"/>
      <c r="BD611" s="122"/>
      <c r="BE611" s="122"/>
    </row>
    <row r="612" ht="12.0" customHeight="1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  <c r="AB612" s="122"/>
      <c r="AC612" s="122"/>
      <c r="AD612" s="122"/>
      <c r="AE612" s="122"/>
      <c r="AF612" s="122"/>
      <c r="AG612" s="122"/>
      <c r="AH612" s="122"/>
      <c r="AI612" s="122"/>
      <c r="AJ612" s="122"/>
      <c r="AK612" s="122"/>
      <c r="AL612" s="122"/>
      <c r="AM612" s="122"/>
      <c r="AN612" s="122"/>
      <c r="AO612" s="122"/>
      <c r="AP612" s="122"/>
      <c r="AQ612" s="122"/>
      <c r="AR612" s="122"/>
      <c r="AS612" s="122"/>
      <c r="AT612" s="122"/>
      <c r="AU612" s="122"/>
      <c r="AV612" s="122"/>
      <c r="AW612" s="122"/>
      <c r="AX612" s="122"/>
      <c r="AY612" s="122"/>
      <c r="AZ612" s="122"/>
      <c r="BA612" s="122"/>
      <c r="BB612" s="122"/>
      <c r="BC612" s="122"/>
      <c r="BD612" s="122"/>
      <c r="BE612" s="122"/>
    </row>
    <row r="613" ht="12.0" customHeight="1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  <c r="AB613" s="122"/>
      <c r="AC613" s="122"/>
      <c r="AD613" s="122"/>
      <c r="AE613" s="122"/>
      <c r="AF613" s="122"/>
      <c r="AG613" s="122"/>
      <c r="AH613" s="122"/>
      <c r="AI613" s="122"/>
      <c r="AJ613" s="122"/>
      <c r="AK613" s="122"/>
      <c r="AL613" s="122"/>
      <c r="AM613" s="122"/>
      <c r="AN613" s="122"/>
      <c r="AO613" s="122"/>
      <c r="AP613" s="122"/>
      <c r="AQ613" s="122"/>
      <c r="AR613" s="122"/>
      <c r="AS613" s="122"/>
      <c r="AT613" s="122"/>
      <c r="AU613" s="122"/>
      <c r="AV613" s="122"/>
      <c r="AW613" s="122"/>
      <c r="AX613" s="122"/>
      <c r="AY613" s="122"/>
      <c r="AZ613" s="122"/>
      <c r="BA613" s="122"/>
      <c r="BB613" s="122"/>
      <c r="BC613" s="122"/>
      <c r="BD613" s="122"/>
      <c r="BE613" s="122"/>
    </row>
    <row r="614" ht="12.0" customHeight="1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  <c r="AB614" s="122"/>
      <c r="AC614" s="122"/>
      <c r="AD614" s="122"/>
      <c r="AE614" s="122"/>
      <c r="AF614" s="122"/>
      <c r="AG614" s="122"/>
      <c r="AH614" s="122"/>
      <c r="AI614" s="122"/>
      <c r="AJ614" s="122"/>
      <c r="AK614" s="122"/>
      <c r="AL614" s="122"/>
      <c r="AM614" s="122"/>
      <c r="AN614" s="122"/>
      <c r="AO614" s="122"/>
      <c r="AP614" s="122"/>
      <c r="AQ614" s="122"/>
      <c r="AR614" s="122"/>
      <c r="AS614" s="122"/>
      <c r="AT614" s="122"/>
      <c r="AU614" s="122"/>
      <c r="AV614" s="122"/>
      <c r="AW614" s="122"/>
      <c r="AX614" s="122"/>
      <c r="AY614" s="122"/>
      <c r="AZ614" s="122"/>
      <c r="BA614" s="122"/>
      <c r="BB614" s="122"/>
      <c r="BC614" s="122"/>
      <c r="BD614" s="122"/>
      <c r="BE614" s="122"/>
    </row>
    <row r="615" ht="12.0" customHeight="1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  <c r="AB615" s="122"/>
      <c r="AC615" s="122"/>
      <c r="AD615" s="122"/>
      <c r="AE615" s="122"/>
      <c r="AF615" s="122"/>
      <c r="AG615" s="122"/>
      <c r="AH615" s="122"/>
      <c r="AI615" s="122"/>
      <c r="AJ615" s="122"/>
      <c r="AK615" s="122"/>
      <c r="AL615" s="122"/>
      <c r="AM615" s="122"/>
      <c r="AN615" s="122"/>
      <c r="AO615" s="122"/>
      <c r="AP615" s="122"/>
      <c r="AQ615" s="122"/>
      <c r="AR615" s="122"/>
      <c r="AS615" s="122"/>
      <c r="AT615" s="122"/>
      <c r="AU615" s="122"/>
      <c r="AV615" s="122"/>
      <c r="AW615" s="122"/>
      <c r="AX615" s="122"/>
      <c r="AY615" s="122"/>
      <c r="AZ615" s="122"/>
      <c r="BA615" s="122"/>
      <c r="BB615" s="122"/>
      <c r="BC615" s="122"/>
      <c r="BD615" s="122"/>
      <c r="BE615" s="122"/>
    </row>
    <row r="616" ht="12.0" customHeight="1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  <c r="AB616" s="122"/>
      <c r="AC616" s="122"/>
      <c r="AD616" s="122"/>
      <c r="AE616" s="122"/>
      <c r="AF616" s="122"/>
      <c r="AG616" s="122"/>
      <c r="AH616" s="122"/>
      <c r="AI616" s="122"/>
      <c r="AJ616" s="122"/>
      <c r="AK616" s="122"/>
      <c r="AL616" s="122"/>
      <c r="AM616" s="122"/>
      <c r="AN616" s="122"/>
      <c r="AO616" s="122"/>
      <c r="AP616" s="122"/>
      <c r="AQ616" s="122"/>
      <c r="AR616" s="122"/>
      <c r="AS616" s="122"/>
      <c r="AT616" s="122"/>
      <c r="AU616" s="122"/>
      <c r="AV616" s="122"/>
      <c r="AW616" s="122"/>
      <c r="AX616" s="122"/>
      <c r="AY616" s="122"/>
      <c r="AZ616" s="122"/>
      <c r="BA616" s="122"/>
      <c r="BB616" s="122"/>
      <c r="BC616" s="122"/>
      <c r="BD616" s="122"/>
      <c r="BE616" s="122"/>
    </row>
    <row r="617" ht="12.0" customHeight="1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  <c r="AB617" s="122"/>
      <c r="AC617" s="122"/>
      <c r="AD617" s="122"/>
      <c r="AE617" s="122"/>
      <c r="AF617" s="122"/>
      <c r="AG617" s="122"/>
      <c r="AH617" s="122"/>
      <c r="AI617" s="122"/>
      <c r="AJ617" s="122"/>
      <c r="AK617" s="122"/>
      <c r="AL617" s="122"/>
      <c r="AM617" s="122"/>
      <c r="AN617" s="122"/>
      <c r="AO617" s="122"/>
      <c r="AP617" s="122"/>
      <c r="AQ617" s="122"/>
      <c r="AR617" s="122"/>
      <c r="AS617" s="122"/>
      <c r="AT617" s="122"/>
      <c r="AU617" s="122"/>
      <c r="AV617" s="122"/>
      <c r="AW617" s="122"/>
      <c r="AX617" s="122"/>
      <c r="AY617" s="122"/>
      <c r="AZ617" s="122"/>
      <c r="BA617" s="122"/>
      <c r="BB617" s="122"/>
      <c r="BC617" s="122"/>
      <c r="BD617" s="122"/>
      <c r="BE617" s="122"/>
    </row>
    <row r="618" ht="12.0" customHeight="1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  <c r="AB618" s="122"/>
      <c r="AC618" s="122"/>
      <c r="AD618" s="122"/>
      <c r="AE618" s="122"/>
      <c r="AF618" s="122"/>
      <c r="AG618" s="122"/>
      <c r="AH618" s="122"/>
      <c r="AI618" s="122"/>
      <c r="AJ618" s="122"/>
      <c r="AK618" s="122"/>
      <c r="AL618" s="122"/>
      <c r="AM618" s="122"/>
      <c r="AN618" s="122"/>
      <c r="AO618" s="122"/>
      <c r="AP618" s="122"/>
      <c r="AQ618" s="122"/>
      <c r="AR618" s="122"/>
      <c r="AS618" s="122"/>
      <c r="AT618" s="122"/>
      <c r="AU618" s="122"/>
      <c r="AV618" s="122"/>
      <c r="AW618" s="122"/>
      <c r="AX618" s="122"/>
      <c r="AY618" s="122"/>
      <c r="AZ618" s="122"/>
      <c r="BA618" s="122"/>
      <c r="BB618" s="122"/>
      <c r="BC618" s="122"/>
      <c r="BD618" s="122"/>
      <c r="BE618" s="122"/>
    </row>
    <row r="619" ht="12.0" customHeight="1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  <c r="AB619" s="122"/>
      <c r="AC619" s="122"/>
      <c r="AD619" s="122"/>
      <c r="AE619" s="122"/>
      <c r="AF619" s="122"/>
      <c r="AG619" s="122"/>
      <c r="AH619" s="122"/>
      <c r="AI619" s="122"/>
      <c r="AJ619" s="122"/>
      <c r="AK619" s="122"/>
      <c r="AL619" s="122"/>
      <c r="AM619" s="122"/>
      <c r="AN619" s="122"/>
      <c r="AO619" s="122"/>
      <c r="AP619" s="122"/>
      <c r="AQ619" s="122"/>
      <c r="AR619" s="122"/>
      <c r="AS619" s="122"/>
      <c r="AT619" s="122"/>
      <c r="AU619" s="122"/>
      <c r="AV619" s="122"/>
      <c r="AW619" s="122"/>
      <c r="AX619" s="122"/>
      <c r="AY619" s="122"/>
      <c r="AZ619" s="122"/>
      <c r="BA619" s="122"/>
      <c r="BB619" s="122"/>
      <c r="BC619" s="122"/>
      <c r="BD619" s="122"/>
      <c r="BE619" s="122"/>
    </row>
    <row r="620" ht="12.0" customHeight="1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  <c r="AB620" s="122"/>
      <c r="AC620" s="122"/>
      <c r="AD620" s="122"/>
      <c r="AE620" s="122"/>
      <c r="AF620" s="122"/>
      <c r="AG620" s="122"/>
      <c r="AH620" s="122"/>
      <c r="AI620" s="122"/>
      <c r="AJ620" s="122"/>
      <c r="AK620" s="122"/>
      <c r="AL620" s="122"/>
      <c r="AM620" s="122"/>
      <c r="AN620" s="122"/>
      <c r="AO620" s="122"/>
      <c r="AP620" s="122"/>
      <c r="AQ620" s="122"/>
      <c r="AR620" s="122"/>
      <c r="AS620" s="122"/>
      <c r="AT620" s="122"/>
      <c r="AU620" s="122"/>
      <c r="AV620" s="122"/>
      <c r="AW620" s="122"/>
      <c r="AX620" s="122"/>
      <c r="AY620" s="122"/>
      <c r="AZ620" s="122"/>
      <c r="BA620" s="122"/>
      <c r="BB620" s="122"/>
      <c r="BC620" s="122"/>
      <c r="BD620" s="122"/>
      <c r="BE620" s="122"/>
    </row>
    <row r="621" ht="12.0" customHeight="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  <c r="AB621" s="122"/>
      <c r="AC621" s="122"/>
      <c r="AD621" s="122"/>
      <c r="AE621" s="122"/>
      <c r="AF621" s="122"/>
      <c r="AG621" s="122"/>
      <c r="AH621" s="122"/>
      <c r="AI621" s="122"/>
      <c r="AJ621" s="122"/>
      <c r="AK621" s="122"/>
      <c r="AL621" s="122"/>
      <c r="AM621" s="122"/>
      <c r="AN621" s="122"/>
      <c r="AO621" s="122"/>
      <c r="AP621" s="122"/>
      <c r="AQ621" s="122"/>
      <c r="AR621" s="122"/>
      <c r="AS621" s="122"/>
      <c r="AT621" s="122"/>
      <c r="AU621" s="122"/>
      <c r="AV621" s="122"/>
      <c r="AW621" s="122"/>
      <c r="AX621" s="122"/>
      <c r="AY621" s="122"/>
      <c r="AZ621" s="122"/>
      <c r="BA621" s="122"/>
      <c r="BB621" s="122"/>
      <c r="BC621" s="122"/>
      <c r="BD621" s="122"/>
      <c r="BE621" s="122"/>
    </row>
    <row r="622" ht="12.0" customHeight="1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  <c r="AB622" s="122"/>
      <c r="AC622" s="122"/>
      <c r="AD622" s="122"/>
      <c r="AE622" s="122"/>
      <c r="AF622" s="122"/>
      <c r="AG622" s="122"/>
      <c r="AH622" s="122"/>
      <c r="AI622" s="122"/>
      <c r="AJ622" s="122"/>
      <c r="AK622" s="122"/>
      <c r="AL622" s="122"/>
      <c r="AM622" s="122"/>
      <c r="AN622" s="122"/>
      <c r="AO622" s="122"/>
      <c r="AP622" s="122"/>
      <c r="AQ622" s="122"/>
      <c r="AR622" s="122"/>
      <c r="AS622" s="122"/>
      <c r="AT622" s="122"/>
      <c r="AU622" s="122"/>
      <c r="AV622" s="122"/>
      <c r="AW622" s="122"/>
      <c r="AX622" s="122"/>
      <c r="AY622" s="122"/>
      <c r="AZ622" s="122"/>
      <c r="BA622" s="122"/>
      <c r="BB622" s="122"/>
      <c r="BC622" s="122"/>
      <c r="BD622" s="122"/>
      <c r="BE622" s="122"/>
    </row>
    <row r="623" ht="12.0" customHeight="1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  <c r="AB623" s="122"/>
      <c r="AC623" s="122"/>
      <c r="AD623" s="122"/>
      <c r="AE623" s="122"/>
      <c r="AF623" s="122"/>
      <c r="AG623" s="122"/>
      <c r="AH623" s="122"/>
      <c r="AI623" s="122"/>
      <c r="AJ623" s="122"/>
      <c r="AK623" s="122"/>
      <c r="AL623" s="122"/>
      <c r="AM623" s="122"/>
      <c r="AN623" s="122"/>
      <c r="AO623" s="122"/>
      <c r="AP623" s="122"/>
      <c r="AQ623" s="122"/>
      <c r="AR623" s="122"/>
      <c r="AS623" s="122"/>
      <c r="AT623" s="122"/>
      <c r="AU623" s="122"/>
      <c r="AV623" s="122"/>
      <c r="AW623" s="122"/>
      <c r="AX623" s="122"/>
      <c r="AY623" s="122"/>
      <c r="AZ623" s="122"/>
      <c r="BA623" s="122"/>
      <c r="BB623" s="122"/>
      <c r="BC623" s="122"/>
      <c r="BD623" s="122"/>
      <c r="BE623" s="122"/>
    </row>
    <row r="624" ht="12.0" customHeight="1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  <c r="AB624" s="122"/>
      <c r="AC624" s="122"/>
      <c r="AD624" s="122"/>
      <c r="AE624" s="122"/>
      <c r="AF624" s="122"/>
      <c r="AG624" s="122"/>
      <c r="AH624" s="122"/>
      <c r="AI624" s="122"/>
      <c r="AJ624" s="122"/>
      <c r="AK624" s="122"/>
      <c r="AL624" s="122"/>
      <c r="AM624" s="122"/>
      <c r="AN624" s="122"/>
      <c r="AO624" s="122"/>
      <c r="AP624" s="122"/>
      <c r="AQ624" s="122"/>
      <c r="AR624" s="122"/>
      <c r="AS624" s="122"/>
      <c r="AT624" s="122"/>
      <c r="AU624" s="122"/>
      <c r="AV624" s="122"/>
      <c r="AW624" s="122"/>
      <c r="AX624" s="122"/>
      <c r="AY624" s="122"/>
      <c r="AZ624" s="122"/>
      <c r="BA624" s="122"/>
      <c r="BB624" s="122"/>
      <c r="BC624" s="122"/>
      <c r="BD624" s="122"/>
      <c r="BE624" s="122"/>
    </row>
    <row r="625" ht="12.0" customHeight="1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  <c r="AB625" s="122"/>
      <c r="AC625" s="122"/>
      <c r="AD625" s="122"/>
      <c r="AE625" s="122"/>
      <c r="AF625" s="122"/>
      <c r="AG625" s="122"/>
      <c r="AH625" s="122"/>
      <c r="AI625" s="122"/>
      <c r="AJ625" s="122"/>
      <c r="AK625" s="122"/>
      <c r="AL625" s="122"/>
      <c r="AM625" s="122"/>
      <c r="AN625" s="122"/>
      <c r="AO625" s="122"/>
      <c r="AP625" s="122"/>
      <c r="AQ625" s="122"/>
      <c r="AR625" s="122"/>
      <c r="AS625" s="122"/>
      <c r="AT625" s="122"/>
      <c r="AU625" s="122"/>
      <c r="AV625" s="122"/>
      <c r="AW625" s="122"/>
      <c r="AX625" s="122"/>
      <c r="AY625" s="122"/>
      <c r="AZ625" s="122"/>
      <c r="BA625" s="122"/>
      <c r="BB625" s="122"/>
      <c r="BC625" s="122"/>
      <c r="BD625" s="122"/>
      <c r="BE625" s="122"/>
    </row>
    <row r="626" ht="12.0" customHeight="1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  <c r="AB626" s="122"/>
      <c r="AC626" s="122"/>
      <c r="AD626" s="122"/>
      <c r="AE626" s="122"/>
      <c r="AF626" s="122"/>
      <c r="AG626" s="122"/>
      <c r="AH626" s="122"/>
      <c r="AI626" s="122"/>
      <c r="AJ626" s="122"/>
      <c r="AK626" s="122"/>
      <c r="AL626" s="122"/>
      <c r="AM626" s="122"/>
      <c r="AN626" s="122"/>
      <c r="AO626" s="122"/>
      <c r="AP626" s="122"/>
      <c r="AQ626" s="122"/>
      <c r="AR626" s="122"/>
      <c r="AS626" s="122"/>
      <c r="AT626" s="122"/>
      <c r="AU626" s="122"/>
      <c r="AV626" s="122"/>
      <c r="AW626" s="122"/>
      <c r="AX626" s="122"/>
      <c r="AY626" s="122"/>
      <c r="AZ626" s="122"/>
      <c r="BA626" s="122"/>
      <c r="BB626" s="122"/>
      <c r="BC626" s="122"/>
      <c r="BD626" s="122"/>
      <c r="BE626" s="122"/>
    </row>
    <row r="627" ht="12.0" customHeight="1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  <c r="AB627" s="122"/>
      <c r="AC627" s="122"/>
      <c r="AD627" s="122"/>
      <c r="AE627" s="122"/>
      <c r="AF627" s="122"/>
      <c r="AG627" s="122"/>
      <c r="AH627" s="122"/>
      <c r="AI627" s="122"/>
      <c r="AJ627" s="122"/>
      <c r="AK627" s="122"/>
      <c r="AL627" s="122"/>
      <c r="AM627" s="122"/>
      <c r="AN627" s="122"/>
      <c r="AO627" s="122"/>
      <c r="AP627" s="122"/>
      <c r="AQ627" s="122"/>
      <c r="AR627" s="122"/>
      <c r="AS627" s="122"/>
      <c r="AT627" s="122"/>
      <c r="AU627" s="122"/>
      <c r="AV627" s="122"/>
      <c r="AW627" s="122"/>
      <c r="AX627" s="122"/>
      <c r="AY627" s="122"/>
      <c r="AZ627" s="122"/>
      <c r="BA627" s="122"/>
      <c r="BB627" s="122"/>
      <c r="BC627" s="122"/>
      <c r="BD627" s="122"/>
      <c r="BE627" s="122"/>
    </row>
    <row r="628" ht="12.0" customHeight="1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  <c r="AB628" s="122"/>
      <c r="AC628" s="122"/>
      <c r="AD628" s="122"/>
      <c r="AE628" s="122"/>
      <c r="AF628" s="122"/>
      <c r="AG628" s="122"/>
      <c r="AH628" s="122"/>
      <c r="AI628" s="122"/>
      <c r="AJ628" s="122"/>
      <c r="AK628" s="122"/>
      <c r="AL628" s="122"/>
      <c r="AM628" s="122"/>
      <c r="AN628" s="122"/>
      <c r="AO628" s="122"/>
      <c r="AP628" s="122"/>
      <c r="AQ628" s="122"/>
      <c r="AR628" s="122"/>
      <c r="AS628" s="122"/>
      <c r="AT628" s="122"/>
      <c r="AU628" s="122"/>
      <c r="AV628" s="122"/>
      <c r="AW628" s="122"/>
      <c r="AX628" s="122"/>
      <c r="AY628" s="122"/>
      <c r="AZ628" s="122"/>
      <c r="BA628" s="122"/>
      <c r="BB628" s="122"/>
      <c r="BC628" s="122"/>
      <c r="BD628" s="122"/>
      <c r="BE628" s="122"/>
    </row>
    <row r="629" ht="12.0" customHeight="1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  <c r="AB629" s="122"/>
      <c r="AC629" s="122"/>
      <c r="AD629" s="122"/>
      <c r="AE629" s="122"/>
      <c r="AF629" s="122"/>
      <c r="AG629" s="122"/>
      <c r="AH629" s="122"/>
      <c r="AI629" s="122"/>
      <c r="AJ629" s="122"/>
      <c r="AK629" s="122"/>
      <c r="AL629" s="122"/>
      <c r="AM629" s="122"/>
      <c r="AN629" s="122"/>
      <c r="AO629" s="122"/>
      <c r="AP629" s="122"/>
      <c r="AQ629" s="122"/>
      <c r="AR629" s="122"/>
      <c r="AS629" s="122"/>
      <c r="AT629" s="122"/>
      <c r="AU629" s="122"/>
      <c r="AV629" s="122"/>
      <c r="AW629" s="122"/>
      <c r="AX629" s="122"/>
      <c r="AY629" s="122"/>
      <c r="AZ629" s="122"/>
      <c r="BA629" s="122"/>
      <c r="BB629" s="122"/>
      <c r="BC629" s="122"/>
      <c r="BD629" s="122"/>
      <c r="BE629" s="122"/>
    </row>
    <row r="630" ht="12.0" customHeight="1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  <c r="AB630" s="122"/>
      <c r="AC630" s="122"/>
      <c r="AD630" s="122"/>
      <c r="AE630" s="122"/>
      <c r="AF630" s="122"/>
      <c r="AG630" s="122"/>
      <c r="AH630" s="122"/>
      <c r="AI630" s="122"/>
      <c r="AJ630" s="122"/>
      <c r="AK630" s="122"/>
      <c r="AL630" s="122"/>
      <c r="AM630" s="122"/>
      <c r="AN630" s="122"/>
      <c r="AO630" s="122"/>
      <c r="AP630" s="122"/>
      <c r="AQ630" s="122"/>
      <c r="AR630" s="122"/>
      <c r="AS630" s="122"/>
      <c r="AT630" s="122"/>
      <c r="AU630" s="122"/>
      <c r="AV630" s="122"/>
      <c r="AW630" s="122"/>
      <c r="AX630" s="122"/>
      <c r="AY630" s="122"/>
      <c r="AZ630" s="122"/>
      <c r="BA630" s="122"/>
      <c r="BB630" s="122"/>
      <c r="BC630" s="122"/>
      <c r="BD630" s="122"/>
      <c r="BE630" s="122"/>
    </row>
    <row r="631" ht="12.0" customHeight="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  <c r="AB631" s="122"/>
      <c r="AC631" s="122"/>
      <c r="AD631" s="122"/>
      <c r="AE631" s="122"/>
      <c r="AF631" s="122"/>
      <c r="AG631" s="122"/>
      <c r="AH631" s="122"/>
      <c r="AI631" s="122"/>
      <c r="AJ631" s="122"/>
      <c r="AK631" s="122"/>
      <c r="AL631" s="122"/>
      <c r="AM631" s="122"/>
      <c r="AN631" s="122"/>
      <c r="AO631" s="122"/>
      <c r="AP631" s="122"/>
      <c r="AQ631" s="122"/>
      <c r="AR631" s="122"/>
      <c r="AS631" s="122"/>
      <c r="AT631" s="122"/>
      <c r="AU631" s="122"/>
      <c r="AV631" s="122"/>
      <c r="AW631" s="122"/>
      <c r="AX631" s="122"/>
      <c r="AY631" s="122"/>
      <c r="AZ631" s="122"/>
      <c r="BA631" s="122"/>
      <c r="BB631" s="122"/>
      <c r="BC631" s="122"/>
      <c r="BD631" s="122"/>
      <c r="BE631" s="122"/>
    </row>
    <row r="632" ht="12.0" customHeight="1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  <c r="AB632" s="122"/>
      <c r="AC632" s="122"/>
      <c r="AD632" s="122"/>
      <c r="AE632" s="122"/>
      <c r="AF632" s="122"/>
      <c r="AG632" s="122"/>
      <c r="AH632" s="122"/>
      <c r="AI632" s="122"/>
      <c r="AJ632" s="122"/>
      <c r="AK632" s="122"/>
      <c r="AL632" s="122"/>
      <c r="AM632" s="122"/>
      <c r="AN632" s="122"/>
      <c r="AO632" s="122"/>
      <c r="AP632" s="122"/>
      <c r="AQ632" s="122"/>
      <c r="AR632" s="122"/>
      <c r="AS632" s="122"/>
      <c r="AT632" s="122"/>
      <c r="AU632" s="122"/>
      <c r="AV632" s="122"/>
      <c r="AW632" s="122"/>
      <c r="AX632" s="122"/>
      <c r="AY632" s="122"/>
      <c r="AZ632" s="122"/>
      <c r="BA632" s="122"/>
      <c r="BB632" s="122"/>
      <c r="BC632" s="122"/>
      <c r="BD632" s="122"/>
      <c r="BE632" s="122"/>
    </row>
    <row r="633" ht="12.0" customHeight="1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  <c r="AB633" s="122"/>
      <c r="AC633" s="122"/>
      <c r="AD633" s="122"/>
      <c r="AE633" s="122"/>
      <c r="AF633" s="122"/>
      <c r="AG633" s="122"/>
      <c r="AH633" s="122"/>
      <c r="AI633" s="122"/>
      <c r="AJ633" s="122"/>
      <c r="AK633" s="122"/>
      <c r="AL633" s="122"/>
      <c r="AM633" s="122"/>
      <c r="AN633" s="122"/>
      <c r="AO633" s="122"/>
      <c r="AP633" s="122"/>
      <c r="AQ633" s="122"/>
      <c r="AR633" s="122"/>
      <c r="AS633" s="122"/>
      <c r="AT633" s="122"/>
      <c r="AU633" s="122"/>
      <c r="AV633" s="122"/>
      <c r="AW633" s="122"/>
      <c r="AX633" s="122"/>
      <c r="AY633" s="122"/>
      <c r="AZ633" s="122"/>
      <c r="BA633" s="122"/>
      <c r="BB633" s="122"/>
      <c r="BC633" s="122"/>
      <c r="BD633" s="122"/>
      <c r="BE633" s="122"/>
    </row>
    <row r="634" ht="12.0" customHeight="1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  <c r="AB634" s="122"/>
      <c r="AC634" s="122"/>
      <c r="AD634" s="122"/>
      <c r="AE634" s="122"/>
      <c r="AF634" s="122"/>
      <c r="AG634" s="122"/>
      <c r="AH634" s="122"/>
      <c r="AI634" s="122"/>
      <c r="AJ634" s="122"/>
      <c r="AK634" s="122"/>
      <c r="AL634" s="122"/>
      <c r="AM634" s="122"/>
      <c r="AN634" s="122"/>
      <c r="AO634" s="122"/>
      <c r="AP634" s="122"/>
      <c r="AQ634" s="122"/>
      <c r="AR634" s="122"/>
      <c r="AS634" s="122"/>
      <c r="AT634" s="122"/>
      <c r="AU634" s="122"/>
      <c r="AV634" s="122"/>
      <c r="AW634" s="122"/>
      <c r="AX634" s="122"/>
      <c r="AY634" s="122"/>
      <c r="AZ634" s="122"/>
      <c r="BA634" s="122"/>
      <c r="BB634" s="122"/>
      <c r="BC634" s="122"/>
      <c r="BD634" s="122"/>
      <c r="BE634" s="122"/>
    </row>
    <row r="635" ht="12.0" customHeight="1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  <c r="AB635" s="122"/>
      <c r="AC635" s="122"/>
      <c r="AD635" s="122"/>
      <c r="AE635" s="122"/>
      <c r="AF635" s="122"/>
      <c r="AG635" s="122"/>
      <c r="AH635" s="122"/>
      <c r="AI635" s="122"/>
      <c r="AJ635" s="122"/>
      <c r="AK635" s="122"/>
      <c r="AL635" s="122"/>
      <c r="AM635" s="122"/>
      <c r="AN635" s="122"/>
      <c r="AO635" s="122"/>
      <c r="AP635" s="122"/>
      <c r="AQ635" s="122"/>
      <c r="AR635" s="122"/>
      <c r="AS635" s="122"/>
      <c r="AT635" s="122"/>
      <c r="AU635" s="122"/>
      <c r="AV635" s="122"/>
      <c r="AW635" s="122"/>
      <c r="AX635" s="122"/>
      <c r="AY635" s="122"/>
      <c r="AZ635" s="122"/>
      <c r="BA635" s="122"/>
      <c r="BB635" s="122"/>
      <c r="BC635" s="122"/>
      <c r="BD635" s="122"/>
      <c r="BE635" s="122"/>
    </row>
    <row r="636" ht="12.0" customHeight="1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  <c r="AB636" s="122"/>
      <c r="AC636" s="122"/>
      <c r="AD636" s="122"/>
      <c r="AE636" s="122"/>
      <c r="AF636" s="122"/>
      <c r="AG636" s="122"/>
      <c r="AH636" s="122"/>
      <c r="AI636" s="122"/>
      <c r="AJ636" s="122"/>
      <c r="AK636" s="122"/>
      <c r="AL636" s="122"/>
      <c r="AM636" s="122"/>
      <c r="AN636" s="122"/>
      <c r="AO636" s="122"/>
      <c r="AP636" s="122"/>
      <c r="AQ636" s="122"/>
      <c r="AR636" s="122"/>
      <c r="AS636" s="122"/>
      <c r="AT636" s="122"/>
      <c r="AU636" s="122"/>
      <c r="AV636" s="122"/>
      <c r="AW636" s="122"/>
      <c r="AX636" s="122"/>
      <c r="AY636" s="122"/>
      <c r="AZ636" s="122"/>
      <c r="BA636" s="122"/>
      <c r="BB636" s="122"/>
      <c r="BC636" s="122"/>
      <c r="BD636" s="122"/>
      <c r="BE636" s="122"/>
    </row>
    <row r="637" ht="12.0" customHeight="1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  <c r="AB637" s="122"/>
      <c r="AC637" s="122"/>
      <c r="AD637" s="122"/>
      <c r="AE637" s="122"/>
      <c r="AF637" s="122"/>
      <c r="AG637" s="122"/>
      <c r="AH637" s="122"/>
      <c r="AI637" s="122"/>
      <c r="AJ637" s="122"/>
      <c r="AK637" s="122"/>
      <c r="AL637" s="122"/>
      <c r="AM637" s="122"/>
      <c r="AN637" s="122"/>
      <c r="AO637" s="122"/>
      <c r="AP637" s="122"/>
      <c r="AQ637" s="122"/>
      <c r="AR637" s="122"/>
      <c r="AS637" s="122"/>
      <c r="AT637" s="122"/>
      <c r="AU637" s="122"/>
      <c r="AV637" s="122"/>
      <c r="AW637" s="122"/>
      <c r="AX637" s="122"/>
      <c r="AY637" s="122"/>
      <c r="AZ637" s="122"/>
      <c r="BA637" s="122"/>
      <c r="BB637" s="122"/>
      <c r="BC637" s="122"/>
      <c r="BD637" s="122"/>
      <c r="BE637" s="122"/>
    </row>
    <row r="638" ht="12.0" customHeight="1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  <c r="AB638" s="122"/>
      <c r="AC638" s="122"/>
      <c r="AD638" s="122"/>
      <c r="AE638" s="122"/>
      <c r="AF638" s="122"/>
      <c r="AG638" s="122"/>
      <c r="AH638" s="122"/>
      <c r="AI638" s="122"/>
      <c r="AJ638" s="122"/>
      <c r="AK638" s="122"/>
      <c r="AL638" s="122"/>
      <c r="AM638" s="122"/>
      <c r="AN638" s="122"/>
      <c r="AO638" s="122"/>
      <c r="AP638" s="122"/>
      <c r="AQ638" s="122"/>
      <c r="AR638" s="122"/>
      <c r="AS638" s="122"/>
      <c r="AT638" s="122"/>
      <c r="AU638" s="122"/>
      <c r="AV638" s="122"/>
      <c r="AW638" s="122"/>
      <c r="AX638" s="122"/>
      <c r="AY638" s="122"/>
      <c r="AZ638" s="122"/>
      <c r="BA638" s="122"/>
      <c r="BB638" s="122"/>
      <c r="BC638" s="122"/>
      <c r="BD638" s="122"/>
      <c r="BE638" s="122"/>
    </row>
    <row r="639" ht="12.0" customHeight="1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  <c r="AB639" s="122"/>
      <c r="AC639" s="122"/>
      <c r="AD639" s="122"/>
      <c r="AE639" s="122"/>
      <c r="AF639" s="122"/>
      <c r="AG639" s="122"/>
      <c r="AH639" s="122"/>
      <c r="AI639" s="122"/>
      <c r="AJ639" s="122"/>
      <c r="AK639" s="122"/>
      <c r="AL639" s="122"/>
      <c r="AM639" s="122"/>
      <c r="AN639" s="122"/>
      <c r="AO639" s="122"/>
      <c r="AP639" s="122"/>
      <c r="AQ639" s="122"/>
      <c r="AR639" s="122"/>
      <c r="AS639" s="122"/>
      <c r="AT639" s="122"/>
      <c r="AU639" s="122"/>
      <c r="AV639" s="122"/>
      <c r="AW639" s="122"/>
      <c r="AX639" s="122"/>
      <c r="AY639" s="122"/>
      <c r="AZ639" s="122"/>
      <c r="BA639" s="122"/>
      <c r="BB639" s="122"/>
      <c r="BC639" s="122"/>
      <c r="BD639" s="122"/>
      <c r="BE639" s="122"/>
    </row>
    <row r="640" ht="12.0" customHeight="1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  <c r="AB640" s="122"/>
      <c r="AC640" s="122"/>
      <c r="AD640" s="122"/>
      <c r="AE640" s="122"/>
      <c r="AF640" s="122"/>
      <c r="AG640" s="122"/>
      <c r="AH640" s="122"/>
      <c r="AI640" s="122"/>
      <c r="AJ640" s="122"/>
      <c r="AK640" s="122"/>
      <c r="AL640" s="122"/>
      <c r="AM640" s="122"/>
      <c r="AN640" s="122"/>
      <c r="AO640" s="122"/>
      <c r="AP640" s="122"/>
      <c r="AQ640" s="122"/>
      <c r="AR640" s="122"/>
      <c r="AS640" s="122"/>
      <c r="AT640" s="122"/>
      <c r="AU640" s="122"/>
      <c r="AV640" s="122"/>
      <c r="AW640" s="122"/>
      <c r="AX640" s="122"/>
      <c r="AY640" s="122"/>
      <c r="AZ640" s="122"/>
      <c r="BA640" s="122"/>
      <c r="BB640" s="122"/>
      <c r="BC640" s="122"/>
      <c r="BD640" s="122"/>
      <c r="BE640" s="122"/>
    </row>
    <row r="641" ht="12.0" customHeight="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  <c r="AB641" s="122"/>
      <c r="AC641" s="122"/>
      <c r="AD641" s="122"/>
      <c r="AE641" s="122"/>
      <c r="AF641" s="122"/>
      <c r="AG641" s="122"/>
      <c r="AH641" s="122"/>
      <c r="AI641" s="122"/>
      <c r="AJ641" s="122"/>
      <c r="AK641" s="122"/>
      <c r="AL641" s="122"/>
      <c r="AM641" s="122"/>
      <c r="AN641" s="122"/>
      <c r="AO641" s="122"/>
      <c r="AP641" s="122"/>
      <c r="AQ641" s="122"/>
      <c r="AR641" s="122"/>
      <c r="AS641" s="122"/>
      <c r="AT641" s="122"/>
      <c r="AU641" s="122"/>
      <c r="AV641" s="122"/>
      <c r="AW641" s="122"/>
      <c r="AX641" s="122"/>
      <c r="AY641" s="122"/>
      <c r="AZ641" s="122"/>
      <c r="BA641" s="122"/>
      <c r="BB641" s="122"/>
      <c r="BC641" s="122"/>
      <c r="BD641" s="122"/>
      <c r="BE641" s="122"/>
    </row>
    <row r="642" ht="12.0" customHeight="1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  <c r="AB642" s="122"/>
      <c r="AC642" s="122"/>
      <c r="AD642" s="122"/>
      <c r="AE642" s="122"/>
      <c r="AF642" s="122"/>
      <c r="AG642" s="122"/>
      <c r="AH642" s="122"/>
      <c r="AI642" s="122"/>
      <c r="AJ642" s="122"/>
      <c r="AK642" s="122"/>
      <c r="AL642" s="122"/>
      <c r="AM642" s="122"/>
      <c r="AN642" s="122"/>
      <c r="AO642" s="122"/>
      <c r="AP642" s="122"/>
      <c r="AQ642" s="122"/>
      <c r="AR642" s="122"/>
      <c r="AS642" s="122"/>
      <c r="AT642" s="122"/>
      <c r="AU642" s="122"/>
      <c r="AV642" s="122"/>
      <c r="AW642" s="122"/>
      <c r="AX642" s="122"/>
      <c r="AY642" s="122"/>
      <c r="AZ642" s="122"/>
      <c r="BA642" s="122"/>
      <c r="BB642" s="122"/>
      <c r="BC642" s="122"/>
      <c r="BD642" s="122"/>
      <c r="BE642" s="122"/>
    </row>
    <row r="643" ht="12.0" customHeight="1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  <c r="AB643" s="122"/>
      <c r="AC643" s="122"/>
      <c r="AD643" s="122"/>
      <c r="AE643" s="122"/>
      <c r="AF643" s="122"/>
      <c r="AG643" s="122"/>
      <c r="AH643" s="122"/>
      <c r="AI643" s="122"/>
      <c r="AJ643" s="122"/>
      <c r="AK643" s="122"/>
      <c r="AL643" s="122"/>
      <c r="AM643" s="122"/>
      <c r="AN643" s="122"/>
      <c r="AO643" s="122"/>
      <c r="AP643" s="122"/>
      <c r="AQ643" s="122"/>
      <c r="AR643" s="122"/>
      <c r="AS643" s="122"/>
      <c r="AT643" s="122"/>
      <c r="AU643" s="122"/>
      <c r="AV643" s="122"/>
      <c r="AW643" s="122"/>
      <c r="AX643" s="122"/>
      <c r="AY643" s="122"/>
      <c r="AZ643" s="122"/>
      <c r="BA643" s="122"/>
      <c r="BB643" s="122"/>
      <c r="BC643" s="122"/>
      <c r="BD643" s="122"/>
      <c r="BE643" s="122"/>
    </row>
    <row r="644" ht="12.0" customHeight="1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  <c r="AB644" s="122"/>
      <c r="AC644" s="122"/>
      <c r="AD644" s="122"/>
      <c r="AE644" s="122"/>
      <c r="AF644" s="122"/>
      <c r="AG644" s="122"/>
      <c r="AH644" s="122"/>
      <c r="AI644" s="122"/>
      <c r="AJ644" s="122"/>
      <c r="AK644" s="122"/>
      <c r="AL644" s="122"/>
      <c r="AM644" s="122"/>
      <c r="AN644" s="122"/>
      <c r="AO644" s="122"/>
      <c r="AP644" s="122"/>
      <c r="AQ644" s="122"/>
      <c r="AR644" s="122"/>
      <c r="AS644" s="122"/>
      <c r="AT644" s="122"/>
      <c r="AU644" s="122"/>
      <c r="AV644" s="122"/>
      <c r="AW644" s="122"/>
      <c r="AX644" s="122"/>
      <c r="AY644" s="122"/>
      <c r="AZ644" s="122"/>
      <c r="BA644" s="122"/>
      <c r="BB644" s="122"/>
      <c r="BC644" s="122"/>
      <c r="BD644" s="122"/>
      <c r="BE644" s="122"/>
    </row>
    <row r="645" ht="12.0" customHeight="1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  <c r="AB645" s="122"/>
      <c r="AC645" s="122"/>
      <c r="AD645" s="122"/>
      <c r="AE645" s="122"/>
      <c r="AF645" s="122"/>
      <c r="AG645" s="122"/>
      <c r="AH645" s="122"/>
      <c r="AI645" s="122"/>
      <c r="AJ645" s="122"/>
      <c r="AK645" s="122"/>
      <c r="AL645" s="122"/>
      <c r="AM645" s="122"/>
      <c r="AN645" s="122"/>
      <c r="AO645" s="122"/>
      <c r="AP645" s="122"/>
      <c r="AQ645" s="122"/>
      <c r="AR645" s="122"/>
      <c r="AS645" s="122"/>
      <c r="AT645" s="122"/>
      <c r="AU645" s="122"/>
      <c r="AV645" s="122"/>
      <c r="AW645" s="122"/>
      <c r="AX645" s="122"/>
      <c r="AY645" s="122"/>
      <c r="AZ645" s="122"/>
      <c r="BA645" s="122"/>
      <c r="BB645" s="122"/>
      <c r="BC645" s="122"/>
      <c r="BD645" s="122"/>
      <c r="BE645" s="122"/>
    </row>
    <row r="646" ht="12.0" customHeight="1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  <c r="AB646" s="122"/>
      <c r="AC646" s="122"/>
      <c r="AD646" s="122"/>
      <c r="AE646" s="122"/>
      <c r="AF646" s="122"/>
      <c r="AG646" s="122"/>
      <c r="AH646" s="122"/>
      <c r="AI646" s="122"/>
      <c r="AJ646" s="122"/>
      <c r="AK646" s="122"/>
      <c r="AL646" s="122"/>
      <c r="AM646" s="122"/>
      <c r="AN646" s="122"/>
      <c r="AO646" s="122"/>
      <c r="AP646" s="122"/>
      <c r="AQ646" s="122"/>
      <c r="AR646" s="122"/>
      <c r="AS646" s="122"/>
      <c r="AT646" s="122"/>
      <c r="AU646" s="122"/>
      <c r="AV646" s="122"/>
      <c r="AW646" s="122"/>
      <c r="AX646" s="122"/>
      <c r="AY646" s="122"/>
      <c r="AZ646" s="122"/>
      <c r="BA646" s="122"/>
      <c r="BB646" s="122"/>
      <c r="BC646" s="122"/>
      <c r="BD646" s="122"/>
      <c r="BE646" s="122"/>
    </row>
    <row r="647" ht="12.0" customHeight="1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  <c r="AB647" s="122"/>
      <c r="AC647" s="122"/>
      <c r="AD647" s="122"/>
      <c r="AE647" s="122"/>
      <c r="AF647" s="122"/>
      <c r="AG647" s="122"/>
      <c r="AH647" s="122"/>
      <c r="AI647" s="122"/>
      <c r="AJ647" s="122"/>
      <c r="AK647" s="122"/>
      <c r="AL647" s="122"/>
      <c r="AM647" s="122"/>
      <c r="AN647" s="122"/>
      <c r="AO647" s="122"/>
      <c r="AP647" s="122"/>
      <c r="AQ647" s="122"/>
      <c r="AR647" s="122"/>
      <c r="AS647" s="122"/>
      <c r="AT647" s="122"/>
      <c r="AU647" s="122"/>
      <c r="AV647" s="122"/>
      <c r="AW647" s="122"/>
      <c r="AX647" s="122"/>
      <c r="AY647" s="122"/>
      <c r="AZ647" s="122"/>
      <c r="BA647" s="122"/>
      <c r="BB647" s="122"/>
      <c r="BC647" s="122"/>
      <c r="BD647" s="122"/>
      <c r="BE647" s="122"/>
    </row>
    <row r="648" ht="12.0" customHeight="1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  <c r="AB648" s="122"/>
      <c r="AC648" s="122"/>
      <c r="AD648" s="122"/>
      <c r="AE648" s="122"/>
      <c r="AF648" s="122"/>
      <c r="AG648" s="122"/>
      <c r="AH648" s="122"/>
      <c r="AI648" s="122"/>
      <c r="AJ648" s="122"/>
      <c r="AK648" s="122"/>
      <c r="AL648" s="122"/>
      <c r="AM648" s="122"/>
      <c r="AN648" s="122"/>
      <c r="AO648" s="122"/>
      <c r="AP648" s="122"/>
      <c r="AQ648" s="122"/>
      <c r="AR648" s="122"/>
      <c r="AS648" s="122"/>
      <c r="AT648" s="122"/>
      <c r="AU648" s="122"/>
      <c r="AV648" s="122"/>
      <c r="AW648" s="122"/>
      <c r="AX648" s="122"/>
      <c r="AY648" s="122"/>
      <c r="AZ648" s="122"/>
      <c r="BA648" s="122"/>
      <c r="BB648" s="122"/>
      <c r="BC648" s="122"/>
      <c r="BD648" s="122"/>
      <c r="BE648" s="122"/>
    </row>
    <row r="649" ht="12.0" customHeight="1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  <c r="AB649" s="122"/>
      <c r="AC649" s="122"/>
      <c r="AD649" s="122"/>
      <c r="AE649" s="122"/>
      <c r="AF649" s="122"/>
      <c r="AG649" s="122"/>
      <c r="AH649" s="122"/>
      <c r="AI649" s="122"/>
      <c r="AJ649" s="122"/>
      <c r="AK649" s="122"/>
      <c r="AL649" s="122"/>
      <c r="AM649" s="122"/>
      <c r="AN649" s="122"/>
      <c r="AO649" s="122"/>
      <c r="AP649" s="122"/>
      <c r="AQ649" s="122"/>
      <c r="AR649" s="122"/>
      <c r="AS649" s="122"/>
      <c r="AT649" s="122"/>
      <c r="AU649" s="122"/>
      <c r="AV649" s="122"/>
      <c r="AW649" s="122"/>
      <c r="AX649" s="122"/>
      <c r="AY649" s="122"/>
      <c r="AZ649" s="122"/>
      <c r="BA649" s="122"/>
      <c r="BB649" s="122"/>
      <c r="BC649" s="122"/>
      <c r="BD649" s="122"/>
      <c r="BE649" s="122"/>
    </row>
    <row r="650" ht="12.0" customHeight="1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  <c r="AB650" s="122"/>
      <c r="AC650" s="122"/>
      <c r="AD650" s="122"/>
      <c r="AE650" s="122"/>
      <c r="AF650" s="122"/>
      <c r="AG650" s="122"/>
      <c r="AH650" s="122"/>
      <c r="AI650" s="122"/>
      <c r="AJ650" s="122"/>
      <c r="AK650" s="122"/>
      <c r="AL650" s="122"/>
      <c r="AM650" s="122"/>
      <c r="AN650" s="122"/>
      <c r="AO650" s="122"/>
      <c r="AP650" s="122"/>
      <c r="AQ650" s="122"/>
      <c r="AR650" s="122"/>
      <c r="AS650" s="122"/>
      <c r="AT650" s="122"/>
      <c r="AU650" s="122"/>
      <c r="AV650" s="122"/>
      <c r="AW650" s="122"/>
      <c r="AX650" s="122"/>
      <c r="AY650" s="122"/>
      <c r="AZ650" s="122"/>
      <c r="BA650" s="122"/>
      <c r="BB650" s="122"/>
      <c r="BC650" s="122"/>
      <c r="BD650" s="122"/>
      <c r="BE650" s="122"/>
    </row>
    <row r="651" ht="12.0" customHeight="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  <c r="AB651" s="122"/>
      <c r="AC651" s="122"/>
      <c r="AD651" s="122"/>
      <c r="AE651" s="122"/>
      <c r="AF651" s="122"/>
      <c r="AG651" s="122"/>
      <c r="AH651" s="122"/>
      <c r="AI651" s="122"/>
      <c r="AJ651" s="122"/>
      <c r="AK651" s="122"/>
      <c r="AL651" s="122"/>
      <c r="AM651" s="122"/>
      <c r="AN651" s="122"/>
      <c r="AO651" s="122"/>
      <c r="AP651" s="122"/>
      <c r="AQ651" s="122"/>
      <c r="AR651" s="122"/>
      <c r="AS651" s="122"/>
      <c r="AT651" s="122"/>
      <c r="AU651" s="122"/>
      <c r="AV651" s="122"/>
      <c r="AW651" s="122"/>
      <c r="AX651" s="122"/>
      <c r="AY651" s="122"/>
      <c r="AZ651" s="122"/>
      <c r="BA651" s="122"/>
      <c r="BB651" s="122"/>
      <c r="BC651" s="122"/>
      <c r="BD651" s="122"/>
      <c r="BE651" s="122"/>
    </row>
    <row r="652" ht="12.0" customHeight="1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  <c r="AB652" s="122"/>
      <c r="AC652" s="122"/>
      <c r="AD652" s="122"/>
      <c r="AE652" s="122"/>
      <c r="AF652" s="122"/>
      <c r="AG652" s="122"/>
      <c r="AH652" s="122"/>
      <c r="AI652" s="122"/>
      <c r="AJ652" s="122"/>
      <c r="AK652" s="122"/>
      <c r="AL652" s="122"/>
      <c r="AM652" s="122"/>
      <c r="AN652" s="122"/>
      <c r="AO652" s="122"/>
      <c r="AP652" s="122"/>
      <c r="AQ652" s="122"/>
      <c r="AR652" s="122"/>
      <c r="AS652" s="122"/>
      <c r="AT652" s="122"/>
      <c r="AU652" s="122"/>
      <c r="AV652" s="122"/>
      <c r="AW652" s="122"/>
      <c r="AX652" s="122"/>
      <c r="AY652" s="122"/>
      <c r="AZ652" s="122"/>
      <c r="BA652" s="122"/>
      <c r="BB652" s="122"/>
      <c r="BC652" s="122"/>
      <c r="BD652" s="122"/>
      <c r="BE652" s="122"/>
    </row>
    <row r="653" ht="12.0" customHeight="1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  <c r="AB653" s="122"/>
      <c r="AC653" s="122"/>
      <c r="AD653" s="122"/>
      <c r="AE653" s="122"/>
      <c r="AF653" s="122"/>
      <c r="AG653" s="122"/>
      <c r="AH653" s="122"/>
      <c r="AI653" s="122"/>
      <c r="AJ653" s="122"/>
      <c r="AK653" s="122"/>
      <c r="AL653" s="122"/>
      <c r="AM653" s="122"/>
      <c r="AN653" s="122"/>
      <c r="AO653" s="122"/>
      <c r="AP653" s="122"/>
      <c r="AQ653" s="122"/>
      <c r="AR653" s="122"/>
      <c r="AS653" s="122"/>
      <c r="AT653" s="122"/>
      <c r="AU653" s="122"/>
      <c r="AV653" s="122"/>
      <c r="AW653" s="122"/>
      <c r="AX653" s="122"/>
      <c r="AY653" s="122"/>
      <c r="AZ653" s="122"/>
      <c r="BA653" s="122"/>
      <c r="BB653" s="122"/>
      <c r="BC653" s="122"/>
      <c r="BD653" s="122"/>
      <c r="BE653" s="122"/>
    </row>
    <row r="654" ht="12.0" customHeight="1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  <c r="AB654" s="122"/>
      <c r="AC654" s="122"/>
      <c r="AD654" s="122"/>
      <c r="AE654" s="122"/>
      <c r="AF654" s="122"/>
      <c r="AG654" s="122"/>
      <c r="AH654" s="122"/>
      <c r="AI654" s="122"/>
      <c r="AJ654" s="122"/>
      <c r="AK654" s="122"/>
      <c r="AL654" s="122"/>
      <c r="AM654" s="122"/>
      <c r="AN654" s="122"/>
      <c r="AO654" s="122"/>
      <c r="AP654" s="122"/>
      <c r="AQ654" s="122"/>
      <c r="AR654" s="122"/>
      <c r="AS654" s="122"/>
      <c r="AT654" s="122"/>
      <c r="AU654" s="122"/>
      <c r="AV654" s="122"/>
      <c r="AW654" s="122"/>
      <c r="AX654" s="122"/>
      <c r="AY654" s="122"/>
      <c r="AZ654" s="122"/>
      <c r="BA654" s="122"/>
      <c r="BB654" s="122"/>
      <c r="BC654" s="122"/>
      <c r="BD654" s="122"/>
      <c r="BE654" s="122"/>
    </row>
    <row r="655" ht="12.0" customHeight="1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  <c r="AB655" s="122"/>
      <c r="AC655" s="122"/>
      <c r="AD655" s="122"/>
      <c r="AE655" s="122"/>
      <c r="AF655" s="122"/>
      <c r="AG655" s="122"/>
      <c r="AH655" s="122"/>
      <c r="AI655" s="122"/>
      <c r="AJ655" s="122"/>
      <c r="AK655" s="122"/>
      <c r="AL655" s="122"/>
      <c r="AM655" s="122"/>
      <c r="AN655" s="122"/>
      <c r="AO655" s="122"/>
      <c r="AP655" s="122"/>
      <c r="AQ655" s="122"/>
      <c r="AR655" s="122"/>
      <c r="AS655" s="122"/>
      <c r="AT655" s="122"/>
      <c r="AU655" s="122"/>
      <c r="AV655" s="122"/>
      <c r="AW655" s="122"/>
      <c r="AX655" s="122"/>
      <c r="AY655" s="122"/>
      <c r="AZ655" s="122"/>
      <c r="BA655" s="122"/>
      <c r="BB655" s="122"/>
      <c r="BC655" s="122"/>
      <c r="BD655" s="122"/>
      <c r="BE655" s="122"/>
    </row>
    <row r="656" ht="12.0" customHeight="1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  <c r="AB656" s="122"/>
      <c r="AC656" s="122"/>
      <c r="AD656" s="122"/>
      <c r="AE656" s="122"/>
      <c r="AF656" s="122"/>
      <c r="AG656" s="122"/>
      <c r="AH656" s="122"/>
      <c r="AI656" s="122"/>
      <c r="AJ656" s="122"/>
      <c r="AK656" s="122"/>
      <c r="AL656" s="122"/>
      <c r="AM656" s="122"/>
      <c r="AN656" s="122"/>
      <c r="AO656" s="122"/>
      <c r="AP656" s="122"/>
      <c r="AQ656" s="122"/>
      <c r="AR656" s="122"/>
      <c r="AS656" s="122"/>
      <c r="AT656" s="122"/>
      <c r="AU656" s="122"/>
      <c r="AV656" s="122"/>
      <c r="AW656" s="122"/>
      <c r="AX656" s="122"/>
      <c r="AY656" s="122"/>
      <c r="AZ656" s="122"/>
      <c r="BA656" s="122"/>
      <c r="BB656" s="122"/>
      <c r="BC656" s="122"/>
      <c r="BD656" s="122"/>
      <c r="BE656" s="122"/>
    </row>
    <row r="657" ht="12.0" customHeight="1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  <c r="AB657" s="122"/>
      <c r="AC657" s="122"/>
      <c r="AD657" s="122"/>
      <c r="AE657" s="122"/>
      <c r="AF657" s="122"/>
      <c r="AG657" s="122"/>
      <c r="AH657" s="122"/>
      <c r="AI657" s="122"/>
      <c r="AJ657" s="122"/>
      <c r="AK657" s="122"/>
      <c r="AL657" s="122"/>
      <c r="AM657" s="122"/>
      <c r="AN657" s="122"/>
      <c r="AO657" s="122"/>
      <c r="AP657" s="122"/>
      <c r="AQ657" s="122"/>
      <c r="AR657" s="122"/>
      <c r="AS657" s="122"/>
      <c r="AT657" s="122"/>
      <c r="AU657" s="122"/>
      <c r="AV657" s="122"/>
      <c r="AW657" s="122"/>
      <c r="AX657" s="122"/>
      <c r="AY657" s="122"/>
      <c r="AZ657" s="122"/>
      <c r="BA657" s="122"/>
      <c r="BB657" s="122"/>
      <c r="BC657" s="122"/>
      <c r="BD657" s="122"/>
      <c r="BE657" s="122"/>
    </row>
    <row r="658" ht="12.0" customHeight="1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  <c r="AB658" s="122"/>
      <c r="AC658" s="122"/>
      <c r="AD658" s="122"/>
      <c r="AE658" s="122"/>
      <c r="AF658" s="122"/>
      <c r="AG658" s="122"/>
      <c r="AH658" s="122"/>
      <c r="AI658" s="122"/>
      <c r="AJ658" s="122"/>
      <c r="AK658" s="122"/>
      <c r="AL658" s="122"/>
      <c r="AM658" s="122"/>
      <c r="AN658" s="122"/>
      <c r="AO658" s="122"/>
      <c r="AP658" s="122"/>
      <c r="AQ658" s="122"/>
      <c r="AR658" s="122"/>
      <c r="AS658" s="122"/>
      <c r="AT658" s="122"/>
      <c r="AU658" s="122"/>
      <c r="AV658" s="122"/>
      <c r="AW658" s="122"/>
      <c r="AX658" s="122"/>
      <c r="AY658" s="122"/>
      <c r="AZ658" s="122"/>
      <c r="BA658" s="122"/>
      <c r="BB658" s="122"/>
      <c r="BC658" s="122"/>
      <c r="BD658" s="122"/>
      <c r="BE658" s="122"/>
    </row>
    <row r="659" ht="12.0" customHeight="1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  <c r="AB659" s="122"/>
      <c r="AC659" s="122"/>
      <c r="AD659" s="122"/>
      <c r="AE659" s="122"/>
      <c r="AF659" s="122"/>
      <c r="AG659" s="122"/>
      <c r="AH659" s="122"/>
      <c r="AI659" s="122"/>
      <c r="AJ659" s="122"/>
      <c r="AK659" s="122"/>
      <c r="AL659" s="122"/>
      <c r="AM659" s="122"/>
      <c r="AN659" s="122"/>
      <c r="AO659" s="122"/>
      <c r="AP659" s="122"/>
      <c r="AQ659" s="122"/>
      <c r="AR659" s="122"/>
      <c r="AS659" s="122"/>
      <c r="AT659" s="122"/>
      <c r="AU659" s="122"/>
      <c r="AV659" s="122"/>
      <c r="AW659" s="122"/>
      <c r="AX659" s="122"/>
      <c r="AY659" s="122"/>
      <c r="AZ659" s="122"/>
      <c r="BA659" s="122"/>
      <c r="BB659" s="122"/>
      <c r="BC659" s="122"/>
      <c r="BD659" s="122"/>
      <c r="BE659" s="122"/>
    </row>
    <row r="660" ht="12.0" customHeight="1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  <c r="AB660" s="122"/>
      <c r="AC660" s="122"/>
      <c r="AD660" s="122"/>
      <c r="AE660" s="122"/>
      <c r="AF660" s="122"/>
      <c r="AG660" s="122"/>
      <c r="AH660" s="122"/>
      <c r="AI660" s="122"/>
      <c r="AJ660" s="122"/>
      <c r="AK660" s="122"/>
      <c r="AL660" s="122"/>
      <c r="AM660" s="122"/>
      <c r="AN660" s="122"/>
      <c r="AO660" s="122"/>
      <c r="AP660" s="122"/>
      <c r="AQ660" s="122"/>
      <c r="AR660" s="122"/>
      <c r="AS660" s="122"/>
      <c r="AT660" s="122"/>
      <c r="AU660" s="122"/>
      <c r="AV660" s="122"/>
      <c r="AW660" s="122"/>
      <c r="AX660" s="122"/>
      <c r="AY660" s="122"/>
      <c r="AZ660" s="122"/>
      <c r="BA660" s="122"/>
      <c r="BB660" s="122"/>
      <c r="BC660" s="122"/>
      <c r="BD660" s="122"/>
      <c r="BE660" s="122"/>
    </row>
    <row r="661" ht="12.0" customHeight="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  <c r="AB661" s="122"/>
      <c r="AC661" s="122"/>
      <c r="AD661" s="122"/>
      <c r="AE661" s="122"/>
      <c r="AF661" s="122"/>
      <c r="AG661" s="122"/>
      <c r="AH661" s="122"/>
      <c r="AI661" s="122"/>
      <c r="AJ661" s="122"/>
      <c r="AK661" s="122"/>
      <c r="AL661" s="122"/>
      <c r="AM661" s="122"/>
      <c r="AN661" s="122"/>
      <c r="AO661" s="122"/>
      <c r="AP661" s="122"/>
      <c r="AQ661" s="122"/>
      <c r="AR661" s="122"/>
      <c r="AS661" s="122"/>
      <c r="AT661" s="122"/>
      <c r="AU661" s="122"/>
      <c r="AV661" s="122"/>
      <c r="AW661" s="122"/>
      <c r="AX661" s="122"/>
      <c r="AY661" s="122"/>
      <c r="AZ661" s="122"/>
      <c r="BA661" s="122"/>
      <c r="BB661" s="122"/>
      <c r="BC661" s="122"/>
      <c r="BD661" s="122"/>
      <c r="BE661" s="122"/>
    </row>
    <row r="662" ht="12.0" customHeight="1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  <c r="AB662" s="122"/>
      <c r="AC662" s="122"/>
      <c r="AD662" s="122"/>
      <c r="AE662" s="122"/>
      <c r="AF662" s="122"/>
      <c r="AG662" s="122"/>
      <c r="AH662" s="122"/>
      <c r="AI662" s="122"/>
      <c r="AJ662" s="122"/>
      <c r="AK662" s="122"/>
      <c r="AL662" s="122"/>
      <c r="AM662" s="122"/>
      <c r="AN662" s="122"/>
      <c r="AO662" s="122"/>
      <c r="AP662" s="122"/>
      <c r="AQ662" s="122"/>
      <c r="AR662" s="122"/>
      <c r="AS662" s="122"/>
      <c r="AT662" s="122"/>
      <c r="AU662" s="122"/>
      <c r="AV662" s="122"/>
      <c r="AW662" s="122"/>
      <c r="AX662" s="122"/>
      <c r="AY662" s="122"/>
      <c r="AZ662" s="122"/>
      <c r="BA662" s="122"/>
      <c r="BB662" s="122"/>
      <c r="BC662" s="122"/>
      <c r="BD662" s="122"/>
      <c r="BE662" s="122"/>
    </row>
    <row r="663" ht="12.0" customHeight="1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  <c r="AB663" s="122"/>
      <c r="AC663" s="122"/>
      <c r="AD663" s="122"/>
      <c r="AE663" s="122"/>
      <c r="AF663" s="122"/>
      <c r="AG663" s="122"/>
      <c r="AH663" s="122"/>
      <c r="AI663" s="122"/>
      <c r="AJ663" s="122"/>
      <c r="AK663" s="122"/>
      <c r="AL663" s="122"/>
      <c r="AM663" s="122"/>
      <c r="AN663" s="122"/>
      <c r="AO663" s="122"/>
      <c r="AP663" s="122"/>
      <c r="AQ663" s="122"/>
      <c r="AR663" s="122"/>
      <c r="AS663" s="122"/>
      <c r="AT663" s="122"/>
      <c r="AU663" s="122"/>
      <c r="AV663" s="122"/>
      <c r="AW663" s="122"/>
      <c r="AX663" s="122"/>
      <c r="AY663" s="122"/>
      <c r="AZ663" s="122"/>
      <c r="BA663" s="122"/>
      <c r="BB663" s="122"/>
      <c r="BC663" s="122"/>
      <c r="BD663" s="122"/>
      <c r="BE663" s="122"/>
    </row>
    <row r="664" ht="12.0" customHeight="1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  <c r="AB664" s="122"/>
      <c r="AC664" s="122"/>
      <c r="AD664" s="122"/>
      <c r="AE664" s="122"/>
      <c r="AF664" s="122"/>
      <c r="AG664" s="122"/>
      <c r="AH664" s="122"/>
      <c r="AI664" s="122"/>
      <c r="AJ664" s="122"/>
      <c r="AK664" s="122"/>
      <c r="AL664" s="122"/>
      <c r="AM664" s="122"/>
      <c r="AN664" s="122"/>
      <c r="AO664" s="122"/>
      <c r="AP664" s="122"/>
      <c r="AQ664" s="122"/>
      <c r="AR664" s="122"/>
      <c r="AS664" s="122"/>
      <c r="AT664" s="122"/>
      <c r="AU664" s="122"/>
      <c r="AV664" s="122"/>
      <c r="AW664" s="122"/>
      <c r="AX664" s="122"/>
      <c r="AY664" s="122"/>
      <c r="AZ664" s="122"/>
      <c r="BA664" s="122"/>
      <c r="BB664" s="122"/>
      <c r="BC664" s="122"/>
      <c r="BD664" s="122"/>
      <c r="BE664" s="122"/>
    </row>
    <row r="665" ht="12.0" customHeight="1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  <c r="AB665" s="122"/>
      <c r="AC665" s="122"/>
      <c r="AD665" s="122"/>
      <c r="AE665" s="122"/>
      <c r="AF665" s="122"/>
      <c r="AG665" s="122"/>
      <c r="AH665" s="122"/>
      <c r="AI665" s="122"/>
      <c r="AJ665" s="122"/>
      <c r="AK665" s="122"/>
      <c r="AL665" s="122"/>
      <c r="AM665" s="122"/>
      <c r="AN665" s="122"/>
      <c r="AO665" s="122"/>
      <c r="AP665" s="122"/>
      <c r="AQ665" s="122"/>
      <c r="AR665" s="122"/>
      <c r="AS665" s="122"/>
      <c r="AT665" s="122"/>
      <c r="AU665" s="122"/>
      <c r="AV665" s="122"/>
      <c r="AW665" s="122"/>
      <c r="AX665" s="122"/>
      <c r="AY665" s="122"/>
      <c r="AZ665" s="122"/>
      <c r="BA665" s="122"/>
      <c r="BB665" s="122"/>
      <c r="BC665" s="122"/>
      <c r="BD665" s="122"/>
      <c r="BE665" s="122"/>
    </row>
    <row r="666" ht="12.0" customHeight="1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  <c r="AB666" s="122"/>
      <c r="AC666" s="122"/>
      <c r="AD666" s="122"/>
      <c r="AE666" s="122"/>
      <c r="AF666" s="122"/>
      <c r="AG666" s="122"/>
      <c r="AH666" s="122"/>
      <c r="AI666" s="122"/>
      <c r="AJ666" s="122"/>
      <c r="AK666" s="122"/>
      <c r="AL666" s="122"/>
      <c r="AM666" s="122"/>
      <c r="AN666" s="122"/>
      <c r="AO666" s="122"/>
      <c r="AP666" s="122"/>
      <c r="AQ666" s="122"/>
      <c r="AR666" s="122"/>
      <c r="AS666" s="122"/>
      <c r="AT666" s="122"/>
      <c r="AU666" s="122"/>
      <c r="AV666" s="122"/>
      <c r="AW666" s="122"/>
      <c r="AX666" s="122"/>
      <c r="AY666" s="122"/>
      <c r="AZ666" s="122"/>
      <c r="BA666" s="122"/>
      <c r="BB666" s="122"/>
      <c r="BC666" s="122"/>
      <c r="BD666" s="122"/>
      <c r="BE666" s="122"/>
    </row>
    <row r="667" ht="12.0" customHeight="1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  <c r="AB667" s="122"/>
      <c r="AC667" s="122"/>
      <c r="AD667" s="122"/>
      <c r="AE667" s="122"/>
      <c r="AF667" s="122"/>
      <c r="AG667" s="122"/>
      <c r="AH667" s="122"/>
      <c r="AI667" s="122"/>
      <c r="AJ667" s="122"/>
      <c r="AK667" s="122"/>
      <c r="AL667" s="122"/>
      <c r="AM667" s="122"/>
      <c r="AN667" s="122"/>
      <c r="AO667" s="122"/>
      <c r="AP667" s="122"/>
      <c r="AQ667" s="122"/>
      <c r="AR667" s="122"/>
      <c r="AS667" s="122"/>
      <c r="AT667" s="122"/>
      <c r="AU667" s="122"/>
      <c r="AV667" s="122"/>
      <c r="AW667" s="122"/>
      <c r="AX667" s="122"/>
      <c r="AY667" s="122"/>
      <c r="AZ667" s="122"/>
      <c r="BA667" s="122"/>
      <c r="BB667" s="122"/>
      <c r="BC667" s="122"/>
      <c r="BD667" s="122"/>
      <c r="BE667" s="122"/>
    </row>
    <row r="668" ht="12.0" customHeight="1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  <c r="AB668" s="122"/>
      <c r="AC668" s="122"/>
      <c r="AD668" s="122"/>
      <c r="AE668" s="122"/>
      <c r="AF668" s="122"/>
      <c r="AG668" s="122"/>
      <c r="AH668" s="122"/>
      <c r="AI668" s="122"/>
      <c r="AJ668" s="122"/>
      <c r="AK668" s="122"/>
      <c r="AL668" s="122"/>
      <c r="AM668" s="122"/>
      <c r="AN668" s="122"/>
      <c r="AO668" s="122"/>
      <c r="AP668" s="122"/>
      <c r="AQ668" s="122"/>
      <c r="AR668" s="122"/>
      <c r="AS668" s="122"/>
      <c r="AT668" s="122"/>
      <c r="AU668" s="122"/>
      <c r="AV668" s="122"/>
      <c r="AW668" s="122"/>
      <c r="AX668" s="122"/>
      <c r="AY668" s="122"/>
      <c r="AZ668" s="122"/>
      <c r="BA668" s="122"/>
      <c r="BB668" s="122"/>
      <c r="BC668" s="122"/>
      <c r="BD668" s="122"/>
      <c r="BE668" s="122"/>
    </row>
    <row r="669" ht="12.0" customHeight="1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  <c r="AB669" s="122"/>
      <c r="AC669" s="122"/>
      <c r="AD669" s="122"/>
      <c r="AE669" s="122"/>
      <c r="AF669" s="122"/>
      <c r="AG669" s="122"/>
      <c r="AH669" s="122"/>
      <c r="AI669" s="122"/>
      <c r="AJ669" s="122"/>
      <c r="AK669" s="122"/>
      <c r="AL669" s="122"/>
      <c r="AM669" s="122"/>
      <c r="AN669" s="122"/>
      <c r="AO669" s="122"/>
      <c r="AP669" s="122"/>
      <c r="AQ669" s="122"/>
      <c r="AR669" s="122"/>
      <c r="AS669" s="122"/>
      <c r="AT669" s="122"/>
      <c r="AU669" s="122"/>
      <c r="AV669" s="122"/>
      <c r="AW669" s="122"/>
      <c r="AX669" s="122"/>
      <c r="AY669" s="122"/>
      <c r="AZ669" s="122"/>
      <c r="BA669" s="122"/>
      <c r="BB669" s="122"/>
      <c r="BC669" s="122"/>
      <c r="BD669" s="122"/>
      <c r="BE669" s="122"/>
    </row>
    <row r="670" ht="12.0" customHeight="1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  <c r="AB670" s="122"/>
      <c r="AC670" s="122"/>
      <c r="AD670" s="122"/>
      <c r="AE670" s="122"/>
      <c r="AF670" s="122"/>
      <c r="AG670" s="122"/>
      <c r="AH670" s="122"/>
      <c r="AI670" s="122"/>
      <c r="AJ670" s="122"/>
      <c r="AK670" s="122"/>
      <c r="AL670" s="122"/>
      <c r="AM670" s="122"/>
      <c r="AN670" s="122"/>
      <c r="AO670" s="122"/>
      <c r="AP670" s="122"/>
      <c r="AQ670" s="122"/>
      <c r="AR670" s="122"/>
      <c r="AS670" s="122"/>
      <c r="AT670" s="122"/>
      <c r="AU670" s="122"/>
      <c r="AV670" s="122"/>
      <c r="AW670" s="122"/>
      <c r="AX670" s="122"/>
      <c r="AY670" s="122"/>
      <c r="AZ670" s="122"/>
      <c r="BA670" s="122"/>
      <c r="BB670" s="122"/>
      <c r="BC670" s="122"/>
      <c r="BD670" s="122"/>
      <c r="BE670" s="122"/>
    </row>
    <row r="671" ht="12.0" customHeight="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  <c r="AB671" s="122"/>
      <c r="AC671" s="122"/>
      <c r="AD671" s="122"/>
      <c r="AE671" s="122"/>
      <c r="AF671" s="122"/>
      <c r="AG671" s="122"/>
      <c r="AH671" s="122"/>
      <c r="AI671" s="122"/>
      <c r="AJ671" s="122"/>
      <c r="AK671" s="122"/>
      <c r="AL671" s="122"/>
      <c r="AM671" s="122"/>
      <c r="AN671" s="122"/>
      <c r="AO671" s="122"/>
      <c r="AP671" s="122"/>
      <c r="AQ671" s="122"/>
      <c r="AR671" s="122"/>
      <c r="AS671" s="122"/>
      <c r="AT671" s="122"/>
      <c r="AU671" s="122"/>
      <c r="AV671" s="122"/>
      <c r="AW671" s="122"/>
      <c r="AX671" s="122"/>
      <c r="AY671" s="122"/>
      <c r="AZ671" s="122"/>
      <c r="BA671" s="122"/>
      <c r="BB671" s="122"/>
      <c r="BC671" s="122"/>
      <c r="BD671" s="122"/>
      <c r="BE671" s="122"/>
    </row>
    <row r="672" ht="12.0" customHeight="1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  <c r="AB672" s="122"/>
      <c r="AC672" s="122"/>
      <c r="AD672" s="122"/>
      <c r="AE672" s="122"/>
      <c r="AF672" s="122"/>
      <c r="AG672" s="122"/>
      <c r="AH672" s="122"/>
      <c r="AI672" s="122"/>
      <c r="AJ672" s="122"/>
      <c r="AK672" s="122"/>
      <c r="AL672" s="122"/>
      <c r="AM672" s="122"/>
      <c r="AN672" s="122"/>
      <c r="AO672" s="122"/>
      <c r="AP672" s="122"/>
      <c r="AQ672" s="122"/>
      <c r="AR672" s="122"/>
      <c r="AS672" s="122"/>
      <c r="AT672" s="122"/>
      <c r="AU672" s="122"/>
      <c r="AV672" s="122"/>
      <c r="AW672" s="122"/>
      <c r="AX672" s="122"/>
      <c r="AY672" s="122"/>
      <c r="AZ672" s="122"/>
      <c r="BA672" s="122"/>
      <c r="BB672" s="122"/>
      <c r="BC672" s="122"/>
      <c r="BD672" s="122"/>
      <c r="BE672" s="122"/>
    </row>
    <row r="673" ht="12.0" customHeight="1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  <c r="AB673" s="122"/>
      <c r="AC673" s="122"/>
      <c r="AD673" s="122"/>
      <c r="AE673" s="122"/>
      <c r="AF673" s="122"/>
      <c r="AG673" s="122"/>
      <c r="AH673" s="122"/>
      <c r="AI673" s="122"/>
      <c r="AJ673" s="122"/>
      <c r="AK673" s="122"/>
      <c r="AL673" s="122"/>
      <c r="AM673" s="122"/>
      <c r="AN673" s="122"/>
      <c r="AO673" s="122"/>
      <c r="AP673" s="122"/>
      <c r="AQ673" s="122"/>
      <c r="AR673" s="122"/>
      <c r="AS673" s="122"/>
      <c r="AT673" s="122"/>
      <c r="AU673" s="122"/>
      <c r="AV673" s="122"/>
      <c r="AW673" s="122"/>
      <c r="AX673" s="122"/>
      <c r="AY673" s="122"/>
      <c r="AZ673" s="122"/>
      <c r="BA673" s="122"/>
      <c r="BB673" s="122"/>
      <c r="BC673" s="122"/>
      <c r="BD673" s="122"/>
      <c r="BE673" s="122"/>
    </row>
    <row r="674" ht="12.0" customHeight="1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F674" s="122"/>
      <c r="AG674" s="122"/>
      <c r="AH674" s="122"/>
      <c r="AI674" s="122"/>
      <c r="AJ674" s="122"/>
      <c r="AK674" s="122"/>
      <c r="AL674" s="122"/>
      <c r="AM674" s="122"/>
      <c r="AN674" s="122"/>
      <c r="AO674" s="122"/>
      <c r="AP674" s="122"/>
      <c r="AQ674" s="122"/>
      <c r="AR674" s="122"/>
      <c r="AS674" s="122"/>
      <c r="AT674" s="122"/>
      <c r="AU674" s="122"/>
      <c r="AV674" s="122"/>
      <c r="AW674" s="122"/>
      <c r="AX674" s="122"/>
      <c r="AY674" s="122"/>
      <c r="AZ674" s="122"/>
      <c r="BA674" s="122"/>
      <c r="BB674" s="122"/>
      <c r="BC674" s="122"/>
      <c r="BD674" s="122"/>
      <c r="BE674" s="122"/>
    </row>
    <row r="675" ht="12.0" customHeight="1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  <c r="AE675" s="122"/>
      <c r="AF675" s="122"/>
      <c r="AG675" s="122"/>
      <c r="AH675" s="122"/>
      <c r="AI675" s="122"/>
      <c r="AJ675" s="122"/>
      <c r="AK675" s="122"/>
      <c r="AL675" s="122"/>
      <c r="AM675" s="122"/>
      <c r="AN675" s="122"/>
      <c r="AO675" s="122"/>
      <c r="AP675" s="122"/>
      <c r="AQ675" s="122"/>
      <c r="AR675" s="122"/>
      <c r="AS675" s="122"/>
      <c r="AT675" s="122"/>
      <c r="AU675" s="122"/>
      <c r="AV675" s="122"/>
      <c r="AW675" s="122"/>
      <c r="AX675" s="122"/>
      <c r="AY675" s="122"/>
      <c r="AZ675" s="122"/>
      <c r="BA675" s="122"/>
      <c r="BB675" s="122"/>
      <c r="BC675" s="122"/>
      <c r="BD675" s="122"/>
      <c r="BE675" s="122"/>
    </row>
    <row r="676" ht="12.0" customHeight="1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  <c r="AE676" s="122"/>
      <c r="AF676" s="122"/>
      <c r="AG676" s="122"/>
      <c r="AH676" s="122"/>
      <c r="AI676" s="122"/>
      <c r="AJ676" s="122"/>
      <c r="AK676" s="122"/>
      <c r="AL676" s="122"/>
      <c r="AM676" s="122"/>
      <c r="AN676" s="122"/>
      <c r="AO676" s="122"/>
      <c r="AP676" s="122"/>
      <c r="AQ676" s="122"/>
      <c r="AR676" s="122"/>
      <c r="AS676" s="122"/>
      <c r="AT676" s="122"/>
      <c r="AU676" s="122"/>
      <c r="AV676" s="122"/>
      <c r="AW676" s="122"/>
      <c r="AX676" s="122"/>
      <c r="AY676" s="122"/>
      <c r="AZ676" s="122"/>
      <c r="BA676" s="122"/>
      <c r="BB676" s="122"/>
      <c r="BC676" s="122"/>
      <c r="BD676" s="122"/>
      <c r="BE676" s="122"/>
    </row>
    <row r="677" ht="12.0" customHeight="1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  <c r="AE677" s="122"/>
      <c r="AF677" s="122"/>
      <c r="AG677" s="122"/>
      <c r="AH677" s="122"/>
      <c r="AI677" s="122"/>
      <c r="AJ677" s="122"/>
      <c r="AK677" s="122"/>
      <c r="AL677" s="122"/>
      <c r="AM677" s="122"/>
      <c r="AN677" s="122"/>
      <c r="AO677" s="122"/>
      <c r="AP677" s="122"/>
      <c r="AQ677" s="122"/>
      <c r="AR677" s="122"/>
      <c r="AS677" s="122"/>
      <c r="AT677" s="122"/>
      <c r="AU677" s="122"/>
      <c r="AV677" s="122"/>
      <c r="AW677" s="122"/>
      <c r="AX677" s="122"/>
      <c r="AY677" s="122"/>
      <c r="AZ677" s="122"/>
      <c r="BA677" s="122"/>
      <c r="BB677" s="122"/>
      <c r="BC677" s="122"/>
      <c r="BD677" s="122"/>
      <c r="BE677" s="122"/>
    </row>
    <row r="678" ht="12.0" customHeight="1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  <c r="AE678" s="122"/>
      <c r="AF678" s="122"/>
      <c r="AG678" s="122"/>
      <c r="AH678" s="122"/>
      <c r="AI678" s="122"/>
      <c r="AJ678" s="122"/>
      <c r="AK678" s="122"/>
      <c r="AL678" s="122"/>
      <c r="AM678" s="122"/>
      <c r="AN678" s="122"/>
      <c r="AO678" s="122"/>
      <c r="AP678" s="122"/>
      <c r="AQ678" s="122"/>
      <c r="AR678" s="122"/>
      <c r="AS678" s="122"/>
      <c r="AT678" s="122"/>
      <c r="AU678" s="122"/>
      <c r="AV678" s="122"/>
      <c r="AW678" s="122"/>
      <c r="AX678" s="122"/>
      <c r="AY678" s="122"/>
      <c r="AZ678" s="122"/>
      <c r="BA678" s="122"/>
      <c r="BB678" s="122"/>
      <c r="BC678" s="122"/>
      <c r="BD678" s="122"/>
      <c r="BE678" s="122"/>
    </row>
    <row r="679" ht="12.0" customHeight="1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  <c r="AE679" s="122"/>
      <c r="AF679" s="122"/>
      <c r="AG679" s="122"/>
      <c r="AH679" s="122"/>
      <c r="AI679" s="122"/>
      <c r="AJ679" s="122"/>
      <c r="AK679" s="122"/>
      <c r="AL679" s="122"/>
      <c r="AM679" s="122"/>
      <c r="AN679" s="122"/>
      <c r="AO679" s="122"/>
      <c r="AP679" s="122"/>
      <c r="AQ679" s="122"/>
      <c r="AR679" s="122"/>
      <c r="AS679" s="122"/>
      <c r="AT679" s="122"/>
      <c r="AU679" s="122"/>
      <c r="AV679" s="122"/>
      <c r="AW679" s="122"/>
      <c r="AX679" s="122"/>
      <c r="AY679" s="122"/>
      <c r="AZ679" s="122"/>
      <c r="BA679" s="122"/>
      <c r="BB679" s="122"/>
      <c r="BC679" s="122"/>
      <c r="BD679" s="122"/>
      <c r="BE679" s="122"/>
    </row>
    <row r="680" ht="12.0" customHeight="1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  <c r="AE680" s="122"/>
      <c r="AF680" s="122"/>
      <c r="AG680" s="122"/>
      <c r="AH680" s="122"/>
      <c r="AI680" s="122"/>
      <c r="AJ680" s="122"/>
      <c r="AK680" s="122"/>
      <c r="AL680" s="122"/>
      <c r="AM680" s="122"/>
      <c r="AN680" s="122"/>
      <c r="AO680" s="122"/>
      <c r="AP680" s="122"/>
      <c r="AQ680" s="122"/>
      <c r="AR680" s="122"/>
      <c r="AS680" s="122"/>
      <c r="AT680" s="122"/>
      <c r="AU680" s="122"/>
      <c r="AV680" s="122"/>
      <c r="AW680" s="122"/>
      <c r="AX680" s="122"/>
      <c r="AY680" s="122"/>
      <c r="AZ680" s="122"/>
      <c r="BA680" s="122"/>
      <c r="BB680" s="122"/>
      <c r="BC680" s="122"/>
      <c r="BD680" s="122"/>
      <c r="BE680" s="122"/>
    </row>
    <row r="681" ht="12.0" customHeight="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  <c r="AE681" s="122"/>
      <c r="AF681" s="122"/>
      <c r="AG681" s="122"/>
      <c r="AH681" s="122"/>
      <c r="AI681" s="122"/>
      <c r="AJ681" s="122"/>
      <c r="AK681" s="122"/>
      <c r="AL681" s="122"/>
      <c r="AM681" s="122"/>
      <c r="AN681" s="122"/>
      <c r="AO681" s="122"/>
      <c r="AP681" s="122"/>
      <c r="AQ681" s="122"/>
      <c r="AR681" s="122"/>
      <c r="AS681" s="122"/>
      <c r="AT681" s="122"/>
      <c r="AU681" s="122"/>
      <c r="AV681" s="122"/>
      <c r="AW681" s="122"/>
      <c r="AX681" s="122"/>
      <c r="AY681" s="122"/>
      <c r="AZ681" s="122"/>
      <c r="BA681" s="122"/>
      <c r="BB681" s="122"/>
      <c r="BC681" s="122"/>
      <c r="BD681" s="122"/>
      <c r="BE681" s="122"/>
    </row>
    <row r="682" ht="12.0" customHeight="1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  <c r="AE682" s="122"/>
      <c r="AF682" s="122"/>
      <c r="AG682" s="122"/>
      <c r="AH682" s="122"/>
      <c r="AI682" s="122"/>
      <c r="AJ682" s="122"/>
      <c r="AK682" s="122"/>
      <c r="AL682" s="122"/>
      <c r="AM682" s="122"/>
      <c r="AN682" s="122"/>
      <c r="AO682" s="122"/>
      <c r="AP682" s="122"/>
      <c r="AQ682" s="122"/>
      <c r="AR682" s="122"/>
      <c r="AS682" s="122"/>
      <c r="AT682" s="122"/>
      <c r="AU682" s="122"/>
      <c r="AV682" s="122"/>
      <c r="AW682" s="122"/>
      <c r="AX682" s="122"/>
      <c r="AY682" s="122"/>
      <c r="AZ682" s="122"/>
      <c r="BA682" s="122"/>
      <c r="BB682" s="122"/>
      <c r="BC682" s="122"/>
      <c r="BD682" s="122"/>
      <c r="BE682" s="122"/>
    </row>
    <row r="683" ht="12.0" customHeight="1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  <c r="AE683" s="122"/>
      <c r="AF683" s="122"/>
      <c r="AG683" s="122"/>
      <c r="AH683" s="122"/>
      <c r="AI683" s="122"/>
      <c r="AJ683" s="122"/>
      <c r="AK683" s="122"/>
      <c r="AL683" s="122"/>
      <c r="AM683" s="122"/>
      <c r="AN683" s="122"/>
      <c r="AO683" s="122"/>
      <c r="AP683" s="122"/>
      <c r="AQ683" s="122"/>
      <c r="AR683" s="122"/>
      <c r="AS683" s="122"/>
      <c r="AT683" s="122"/>
      <c r="AU683" s="122"/>
      <c r="AV683" s="122"/>
      <c r="AW683" s="122"/>
      <c r="AX683" s="122"/>
      <c r="AY683" s="122"/>
      <c r="AZ683" s="122"/>
      <c r="BA683" s="122"/>
      <c r="BB683" s="122"/>
      <c r="BC683" s="122"/>
      <c r="BD683" s="122"/>
      <c r="BE683" s="122"/>
    </row>
    <row r="684" ht="12.0" customHeight="1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  <c r="AE684" s="122"/>
      <c r="AF684" s="122"/>
      <c r="AG684" s="122"/>
      <c r="AH684" s="122"/>
      <c r="AI684" s="122"/>
      <c r="AJ684" s="122"/>
      <c r="AK684" s="122"/>
      <c r="AL684" s="122"/>
      <c r="AM684" s="122"/>
      <c r="AN684" s="122"/>
      <c r="AO684" s="122"/>
      <c r="AP684" s="122"/>
      <c r="AQ684" s="122"/>
      <c r="AR684" s="122"/>
      <c r="AS684" s="122"/>
      <c r="AT684" s="122"/>
      <c r="AU684" s="122"/>
      <c r="AV684" s="122"/>
      <c r="AW684" s="122"/>
      <c r="AX684" s="122"/>
      <c r="AY684" s="122"/>
      <c r="AZ684" s="122"/>
      <c r="BA684" s="122"/>
      <c r="BB684" s="122"/>
      <c r="BC684" s="122"/>
      <c r="BD684" s="122"/>
      <c r="BE684" s="122"/>
    </row>
    <row r="685" ht="12.0" customHeight="1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  <c r="AE685" s="122"/>
      <c r="AF685" s="122"/>
      <c r="AG685" s="122"/>
      <c r="AH685" s="122"/>
      <c r="AI685" s="122"/>
      <c r="AJ685" s="122"/>
      <c r="AK685" s="122"/>
      <c r="AL685" s="122"/>
      <c r="AM685" s="122"/>
      <c r="AN685" s="122"/>
      <c r="AO685" s="122"/>
      <c r="AP685" s="122"/>
      <c r="AQ685" s="122"/>
      <c r="AR685" s="122"/>
      <c r="AS685" s="122"/>
      <c r="AT685" s="122"/>
      <c r="AU685" s="122"/>
      <c r="AV685" s="122"/>
      <c r="AW685" s="122"/>
      <c r="AX685" s="122"/>
      <c r="AY685" s="122"/>
      <c r="AZ685" s="122"/>
      <c r="BA685" s="122"/>
      <c r="BB685" s="122"/>
      <c r="BC685" s="122"/>
      <c r="BD685" s="122"/>
      <c r="BE685" s="122"/>
    </row>
    <row r="686" ht="12.0" customHeight="1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  <c r="AE686" s="122"/>
      <c r="AF686" s="122"/>
      <c r="AG686" s="122"/>
      <c r="AH686" s="122"/>
      <c r="AI686" s="122"/>
      <c r="AJ686" s="122"/>
      <c r="AK686" s="122"/>
      <c r="AL686" s="122"/>
      <c r="AM686" s="122"/>
      <c r="AN686" s="122"/>
      <c r="AO686" s="122"/>
      <c r="AP686" s="122"/>
      <c r="AQ686" s="122"/>
      <c r="AR686" s="122"/>
      <c r="AS686" s="122"/>
      <c r="AT686" s="122"/>
      <c r="AU686" s="122"/>
      <c r="AV686" s="122"/>
      <c r="AW686" s="122"/>
      <c r="AX686" s="122"/>
      <c r="AY686" s="122"/>
      <c r="AZ686" s="122"/>
      <c r="BA686" s="122"/>
      <c r="BB686" s="122"/>
      <c r="BC686" s="122"/>
      <c r="BD686" s="122"/>
      <c r="BE686" s="122"/>
    </row>
    <row r="687" ht="12.0" customHeight="1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  <c r="AE687" s="122"/>
      <c r="AF687" s="122"/>
      <c r="AG687" s="122"/>
      <c r="AH687" s="122"/>
      <c r="AI687" s="122"/>
      <c r="AJ687" s="122"/>
      <c r="AK687" s="122"/>
      <c r="AL687" s="122"/>
      <c r="AM687" s="122"/>
      <c r="AN687" s="122"/>
      <c r="AO687" s="122"/>
      <c r="AP687" s="122"/>
      <c r="AQ687" s="122"/>
      <c r="AR687" s="122"/>
      <c r="AS687" s="122"/>
      <c r="AT687" s="122"/>
      <c r="AU687" s="122"/>
      <c r="AV687" s="122"/>
      <c r="AW687" s="122"/>
      <c r="AX687" s="122"/>
      <c r="AY687" s="122"/>
      <c r="AZ687" s="122"/>
      <c r="BA687" s="122"/>
      <c r="BB687" s="122"/>
      <c r="BC687" s="122"/>
      <c r="BD687" s="122"/>
      <c r="BE687" s="122"/>
    </row>
    <row r="688" ht="12.0" customHeight="1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  <c r="AE688" s="122"/>
      <c r="AF688" s="122"/>
      <c r="AG688" s="122"/>
      <c r="AH688" s="122"/>
      <c r="AI688" s="122"/>
      <c r="AJ688" s="122"/>
      <c r="AK688" s="122"/>
      <c r="AL688" s="122"/>
      <c r="AM688" s="122"/>
      <c r="AN688" s="122"/>
      <c r="AO688" s="122"/>
      <c r="AP688" s="122"/>
      <c r="AQ688" s="122"/>
      <c r="AR688" s="122"/>
      <c r="AS688" s="122"/>
      <c r="AT688" s="122"/>
      <c r="AU688" s="122"/>
      <c r="AV688" s="122"/>
      <c r="AW688" s="122"/>
      <c r="AX688" s="122"/>
      <c r="AY688" s="122"/>
      <c r="AZ688" s="122"/>
      <c r="BA688" s="122"/>
      <c r="BB688" s="122"/>
      <c r="BC688" s="122"/>
      <c r="BD688" s="122"/>
      <c r="BE688" s="122"/>
    </row>
    <row r="689" ht="12.0" customHeight="1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  <c r="AE689" s="122"/>
      <c r="AF689" s="122"/>
      <c r="AG689" s="122"/>
      <c r="AH689" s="122"/>
      <c r="AI689" s="122"/>
      <c r="AJ689" s="122"/>
      <c r="AK689" s="122"/>
      <c r="AL689" s="122"/>
      <c r="AM689" s="122"/>
      <c r="AN689" s="122"/>
      <c r="AO689" s="122"/>
      <c r="AP689" s="122"/>
      <c r="AQ689" s="122"/>
      <c r="AR689" s="122"/>
      <c r="AS689" s="122"/>
      <c r="AT689" s="122"/>
      <c r="AU689" s="122"/>
      <c r="AV689" s="122"/>
      <c r="AW689" s="122"/>
      <c r="AX689" s="122"/>
      <c r="AY689" s="122"/>
      <c r="AZ689" s="122"/>
      <c r="BA689" s="122"/>
      <c r="BB689" s="122"/>
      <c r="BC689" s="122"/>
      <c r="BD689" s="122"/>
      <c r="BE689" s="122"/>
    </row>
    <row r="690" ht="12.0" customHeight="1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  <c r="AE690" s="122"/>
      <c r="AF690" s="122"/>
      <c r="AG690" s="122"/>
      <c r="AH690" s="122"/>
      <c r="AI690" s="122"/>
      <c r="AJ690" s="122"/>
      <c r="AK690" s="122"/>
      <c r="AL690" s="122"/>
      <c r="AM690" s="122"/>
      <c r="AN690" s="122"/>
      <c r="AO690" s="122"/>
      <c r="AP690" s="122"/>
      <c r="AQ690" s="122"/>
      <c r="AR690" s="122"/>
      <c r="AS690" s="122"/>
      <c r="AT690" s="122"/>
      <c r="AU690" s="122"/>
      <c r="AV690" s="122"/>
      <c r="AW690" s="122"/>
      <c r="AX690" s="122"/>
      <c r="AY690" s="122"/>
      <c r="AZ690" s="122"/>
      <c r="BA690" s="122"/>
      <c r="BB690" s="122"/>
      <c r="BC690" s="122"/>
      <c r="BD690" s="122"/>
      <c r="BE690" s="122"/>
    </row>
    <row r="691" ht="12.0" customHeight="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  <c r="AE691" s="122"/>
      <c r="AF691" s="122"/>
      <c r="AG691" s="122"/>
      <c r="AH691" s="122"/>
      <c r="AI691" s="122"/>
      <c r="AJ691" s="122"/>
      <c r="AK691" s="122"/>
      <c r="AL691" s="122"/>
      <c r="AM691" s="122"/>
      <c r="AN691" s="122"/>
      <c r="AO691" s="122"/>
      <c r="AP691" s="122"/>
      <c r="AQ691" s="122"/>
      <c r="AR691" s="122"/>
      <c r="AS691" s="122"/>
      <c r="AT691" s="122"/>
      <c r="AU691" s="122"/>
      <c r="AV691" s="122"/>
      <c r="AW691" s="122"/>
      <c r="AX691" s="122"/>
      <c r="AY691" s="122"/>
      <c r="AZ691" s="122"/>
      <c r="BA691" s="122"/>
      <c r="BB691" s="122"/>
      <c r="BC691" s="122"/>
      <c r="BD691" s="122"/>
      <c r="BE691" s="122"/>
    </row>
    <row r="692" ht="12.0" customHeight="1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  <c r="AE692" s="122"/>
      <c r="AF692" s="122"/>
      <c r="AG692" s="122"/>
      <c r="AH692" s="122"/>
      <c r="AI692" s="122"/>
      <c r="AJ692" s="122"/>
      <c r="AK692" s="122"/>
      <c r="AL692" s="122"/>
      <c r="AM692" s="122"/>
      <c r="AN692" s="122"/>
      <c r="AO692" s="122"/>
      <c r="AP692" s="122"/>
      <c r="AQ692" s="122"/>
      <c r="AR692" s="122"/>
      <c r="AS692" s="122"/>
      <c r="AT692" s="122"/>
      <c r="AU692" s="122"/>
      <c r="AV692" s="122"/>
      <c r="AW692" s="122"/>
      <c r="AX692" s="122"/>
      <c r="AY692" s="122"/>
      <c r="AZ692" s="122"/>
      <c r="BA692" s="122"/>
      <c r="BB692" s="122"/>
      <c r="BC692" s="122"/>
      <c r="BD692" s="122"/>
      <c r="BE692" s="122"/>
    </row>
    <row r="693" ht="12.0" customHeight="1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  <c r="AE693" s="122"/>
      <c r="AF693" s="122"/>
      <c r="AG693" s="122"/>
      <c r="AH693" s="122"/>
      <c r="AI693" s="122"/>
      <c r="AJ693" s="122"/>
      <c r="AK693" s="122"/>
      <c r="AL693" s="122"/>
      <c r="AM693" s="122"/>
      <c r="AN693" s="122"/>
      <c r="AO693" s="122"/>
      <c r="AP693" s="122"/>
      <c r="AQ693" s="122"/>
      <c r="AR693" s="122"/>
      <c r="AS693" s="122"/>
      <c r="AT693" s="122"/>
      <c r="AU693" s="122"/>
      <c r="AV693" s="122"/>
      <c r="AW693" s="122"/>
      <c r="AX693" s="122"/>
      <c r="AY693" s="122"/>
      <c r="AZ693" s="122"/>
      <c r="BA693" s="122"/>
      <c r="BB693" s="122"/>
      <c r="BC693" s="122"/>
      <c r="BD693" s="122"/>
      <c r="BE693" s="122"/>
    </row>
    <row r="694" ht="12.0" customHeight="1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  <c r="AE694" s="122"/>
      <c r="AF694" s="122"/>
      <c r="AG694" s="122"/>
      <c r="AH694" s="122"/>
      <c r="AI694" s="122"/>
      <c r="AJ694" s="122"/>
      <c r="AK694" s="122"/>
      <c r="AL694" s="122"/>
      <c r="AM694" s="122"/>
      <c r="AN694" s="122"/>
      <c r="AO694" s="122"/>
      <c r="AP694" s="122"/>
      <c r="AQ694" s="122"/>
      <c r="AR694" s="122"/>
      <c r="AS694" s="122"/>
      <c r="AT694" s="122"/>
      <c r="AU694" s="122"/>
      <c r="AV694" s="122"/>
      <c r="AW694" s="122"/>
      <c r="AX694" s="122"/>
      <c r="AY694" s="122"/>
      <c r="AZ694" s="122"/>
      <c r="BA694" s="122"/>
      <c r="BB694" s="122"/>
      <c r="BC694" s="122"/>
      <c r="BD694" s="122"/>
      <c r="BE694" s="122"/>
    </row>
    <row r="695" ht="12.0" customHeight="1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  <c r="AE695" s="122"/>
      <c r="AF695" s="122"/>
      <c r="AG695" s="122"/>
      <c r="AH695" s="122"/>
      <c r="AI695" s="122"/>
      <c r="AJ695" s="122"/>
      <c r="AK695" s="122"/>
      <c r="AL695" s="122"/>
      <c r="AM695" s="122"/>
      <c r="AN695" s="122"/>
      <c r="AO695" s="122"/>
      <c r="AP695" s="122"/>
      <c r="AQ695" s="122"/>
      <c r="AR695" s="122"/>
      <c r="AS695" s="122"/>
      <c r="AT695" s="122"/>
      <c r="AU695" s="122"/>
      <c r="AV695" s="122"/>
      <c r="AW695" s="122"/>
      <c r="AX695" s="122"/>
      <c r="AY695" s="122"/>
      <c r="AZ695" s="122"/>
      <c r="BA695" s="122"/>
      <c r="BB695" s="122"/>
      <c r="BC695" s="122"/>
      <c r="BD695" s="122"/>
      <c r="BE695" s="122"/>
    </row>
    <row r="696" ht="12.0" customHeight="1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  <c r="AE696" s="122"/>
      <c r="AF696" s="122"/>
      <c r="AG696" s="122"/>
      <c r="AH696" s="122"/>
      <c r="AI696" s="122"/>
      <c r="AJ696" s="122"/>
      <c r="AK696" s="122"/>
      <c r="AL696" s="122"/>
      <c r="AM696" s="122"/>
      <c r="AN696" s="122"/>
      <c r="AO696" s="122"/>
      <c r="AP696" s="122"/>
      <c r="AQ696" s="122"/>
      <c r="AR696" s="122"/>
      <c r="AS696" s="122"/>
      <c r="AT696" s="122"/>
      <c r="AU696" s="122"/>
      <c r="AV696" s="122"/>
      <c r="AW696" s="122"/>
      <c r="AX696" s="122"/>
      <c r="AY696" s="122"/>
      <c r="AZ696" s="122"/>
      <c r="BA696" s="122"/>
      <c r="BB696" s="122"/>
      <c r="BC696" s="122"/>
      <c r="BD696" s="122"/>
      <c r="BE696" s="122"/>
    </row>
    <row r="697" ht="12.0" customHeight="1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  <c r="AE697" s="122"/>
      <c r="AF697" s="122"/>
      <c r="AG697" s="122"/>
      <c r="AH697" s="122"/>
      <c r="AI697" s="122"/>
      <c r="AJ697" s="122"/>
      <c r="AK697" s="122"/>
      <c r="AL697" s="122"/>
      <c r="AM697" s="122"/>
      <c r="AN697" s="122"/>
      <c r="AO697" s="122"/>
      <c r="AP697" s="122"/>
      <c r="AQ697" s="122"/>
      <c r="AR697" s="122"/>
      <c r="AS697" s="122"/>
      <c r="AT697" s="122"/>
      <c r="AU697" s="122"/>
      <c r="AV697" s="122"/>
      <c r="AW697" s="122"/>
      <c r="AX697" s="122"/>
      <c r="AY697" s="122"/>
      <c r="AZ697" s="122"/>
      <c r="BA697" s="122"/>
      <c r="BB697" s="122"/>
      <c r="BC697" s="122"/>
      <c r="BD697" s="122"/>
      <c r="BE697" s="122"/>
    </row>
    <row r="698" ht="12.0" customHeight="1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  <c r="AE698" s="122"/>
      <c r="AF698" s="122"/>
      <c r="AG698" s="122"/>
      <c r="AH698" s="122"/>
      <c r="AI698" s="122"/>
      <c r="AJ698" s="122"/>
      <c r="AK698" s="122"/>
      <c r="AL698" s="122"/>
      <c r="AM698" s="122"/>
      <c r="AN698" s="122"/>
      <c r="AO698" s="122"/>
      <c r="AP698" s="122"/>
      <c r="AQ698" s="122"/>
      <c r="AR698" s="122"/>
      <c r="AS698" s="122"/>
      <c r="AT698" s="122"/>
      <c r="AU698" s="122"/>
      <c r="AV698" s="122"/>
      <c r="AW698" s="122"/>
      <c r="AX698" s="122"/>
      <c r="AY698" s="122"/>
      <c r="AZ698" s="122"/>
      <c r="BA698" s="122"/>
      <c r="BB698" s="122"/>
      <c r="BC698" s="122"/>
      <c r="BD698" s="122"/>
      <c r="BE698" s="122"/>
    </row>
    <row r="699" ht="12.0" customHeight="1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  <c r="AE699" s="122"/>
      <c r="AF699" s="122"/>
      <c r="AG699" s="122"/>
      <c r="AH699" s="122"/>
      <c r="AI699" s="122"/>
      <c r="AJ699" s="122"/>
      <c r="AK699" s="122"/>
      <c r="AL699" s="122"/>
      <c r="AM699" s="122"/>
      <c r="AN699" s="122"/>
      <c r="AO699" s="122"/>
      <c r="AP699" s="122"/>
      <c r="AQ699" s="122"/>
      <c r="AR699" s="122"/>
      <c r="AS699" s="122"/>
      <c r="AT699" s="122"/>
      <c r="AU699" s="122"/>
      <c r="AV699" s="122"/>
      <c r="AW699" s="122"/>
      <c r="AX699" s="122"/>
      <c r="AY699" s="122"/>
      <c r="AZ699" s="122"/>
      <c r="BA699" s="122"/>
      <c r="BB699" s="122"/>
      <c r="BC699" s="122"/>
      <c r="BD699" s="122"/>
      <c r="BE699" s="122"/>
    </row>
    <row r="700" ht="12.0" customHeight="1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  <c r="AE700" s="122"/>
      <c r="AF700" s="122"/>
      <c r="AG700" s="122"/>
      <c r="AH700" s="122"/>
      <c r="AI700" s="122"/>
      <c r="AJ700" s="122"/>
      <c r="AK700" s="122"/>
      <c r="AL700" s="122"/>
      <c r="AM700" s="122"/>
      <c r="AN700" s="122"/>
      <c r="AO700" s="122"/>
      <c r="AP700" s="122"/>
      <c r="AQ700" s="122"/>
      <c r="AR700" s="122"/>
      <c r="AS700" s="122"/>
      <c r="AT700" s="122"/>
      <c r="AU700" s="122"/>
      <c r="AV700" s="122"/>
      <c r="AW700" s="122"/>
      <c r="AX700" s="122"/>
      <c r="AY700" s="122"/>
      <c r="AZ700" s="122"/>
      <c r="BA700" s="122"/>
      <c r="BB700" s="122"/>
      <c r="BC700" s="122"/>
      <c r="BD700" s="122"/>
      <c r="BE700" s="122"/>
    </row>
    <row r="701" ht="12.0" customHeight="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  <c r="AE701" s="122"/>
      <c r="AF701" s="122"/>
      <c r="AG701" s="122"/>
      <c r="AH701" s="122"/>
      <c r="AI701" s="122"/>
      <c r="AJ701" s="122"/>
      <c r="AK701" s="122"/>
      <c r="AL701" s="122"/>
      <c r="AM701" s="122"/>
      <c r="AN701" s="122"/>
      <c r="AO701" s="122"/>
      <c r="AP701" s="122"/>
      <c r="AQ701" s="122"/>
      <c r="AR701" s="122"/>
      <c r="AS701" s="122"/>
      <c r="AT701" s="122"/>
      <c r="AU701" s="122"/>
      <c r="AV701" s="122"/>
      <c r="AW701" s="122"/>
      <c r="AX701" s="122"/>
      <c r="AY701" s="122"/>
      <c r="AZ701" s="122"/>
      <c r="BA701" s="122"/>
      <c r="BB701" s="122"/>
      <c r="BC701" s="122"/>
      <c r="BD701" s="122"/>
      <c r="BE701" s="122"/>
    </row>
    <row r="702" ht="12.0" customHeight="1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  <c r="AE702" s="122"/>
      <c r="AF702" s="122"/>
      <c r="AG702" s="122"/>
      <c r="AH702" s="122"/>
      <c r="AI702" s="122"/>
      <c r="AJ702" s="122"/>
      <c r="AK702" s="122"/>
      <c r="AL702" s="122"/>
      <c r="AM702" s="122"/>
      <c r="AN702" s="122"/>
      <c r="AO702" s="122"/>
      <c r="AP702" s="122"/>
      <c r="AQ702" s="122"/>
      <c r="AR702" s="122"/>
      <c r="AS702" s="122"/>
      <c r="AT702" s="122"/>
      <c r="AU702" s="122"/>
      <c r="AV702" s="122"/>
      <c r="AW702" s="122"/>
      <c r="AX702" s="122"/>
      <c r="AY702" s="122"/>
      <c r="AZ702" s="122"/>
      <c r="BA702" s="122"/>
      <c r="BB702" s="122"/>
      <c r="BC702" s="122"/>
      <c r="BD702" s="122"/>
      <c r="BE702" s="122"/>
    </row>
    <row r="703" ht="12.0" customHeight="1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  <c r="AE703" s="122"/>
      <c r="AF703" s="122"/>
      <c r="AG703" s="122"/>
      <c r="AH703" s="122"/>
      <c r="AI703" s="122"/>
      <c r="AJ703" s="122"/>
      <c r="AK703" s="122"/>
      <c r="AL703" s="122"/>
      <c r="AM703" s="122"/>
      <c r="AN703" s="122"/>
      <c r="AO703" s="122"/>
      <c r="AP703" s="122"/>
      <c r="AQ703" s="122"/>
      <c r="AR703" s="122"/>
      <c r="AS703" s="122"/>
      <c r="AT703" s="122"/>
      <c r="AU703" s="122"/>
      <c r="AV703" s="122"/>
      <c r="AW703" s="122"/>
      <c r="AX703" s="122"/>
      <c r="AY703" s="122"/>
      <c r="AZ703" s="122"/>
      <c r="BA703" s="122"/>
      <c r="BB703" s="122"/>
      <c r="BC703" s="122"/>
      <c r="BD703" s="122"/>
      <c r="BE703" s="122"/>
    </row>
    <row r="704" ht="12.0" customHeight="1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  <c r="AE704" s="122"/>
      <c r="AF704" s="122"/>
      <c r="AG704" s="122"/>
      <c r="AH704" s="122"/>
      <c r="AI704" s="122"/>
      <c r="AJ704" s="122"/>
      <c r="AK704" s="122"/>
      <c r="AL704" s="122"/>
      <c r="AM704" s="122"/>
      <c r="AN704" s="122"/>
      <c r="AO704" s="122"/>
      <c r="AP704" s="122"/>
      <c r="AQ704" s="122"/>
      <c r="AR704" s="122"/>
      <c r="AS704" s="122"/>
      <c r="AT704" s="122"/>
      <c r="AU704" s="122"/>
      <c r="AV704" s="122"/>
      <c r="AW704" s="122"/>
      <c r="AX704" s="122"/>
      <c r="AY704" s="122"/>
      <c r="AZ704" s="122"/>
      <c r="BA704" s="122"/>
      <c r="BB704" s="122"/>
      <c r="BC704" s="122"/>
      <c r="BD704" s="122"/>
      <c r="BE704" s="122"/>
    </row>
    <row r="705" ht="12.0" customHeight="1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F705" s="122"/>
      <c r="AG705" s="122"/>
      <c r="AH705" s="122"/>
      <c r="AI705" s="122"/>
      <c r="AJ705" s="122"/>
      <c r="AK705" s="122"/>
      <c r="AL705" s="122"/>
      <c r="AM705" s="122"/>
      <c r="AN705" s="122"/>
      <c r="AO705" s="122"/>
      <c r="AP705" s="122"/>
      <c r="AQ705" s="122"/>
      <c r="AR705" s="122"/>
      <c r="AS705" s="122"/>
      <c r="AT705" s="122"/>
      <c r="AU705" s="122"/>
      <c r="AV705" s="122"/>
      <c r="AW705" s="122"/>
      <c r="AX705" s="122"/>
      <c r="AY705" s="122"/>
      <c r="AZ705" s="122"/>
      <c r="BA705" s="122"/>
      <c r="BB705" s="122"/>
      <c r="BC705" s="122"/>
      <c r="BD705" s="122"/>
      <c r="BE705" s="122"/>
    </row>
    <row r="706" ht="12.0" customHeight="1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  <c r="AE706" s="122"/>
      <c r="AF706" s="122"/>
      <c r="AG706" s="122"/>
      <c r="AH706" s="122"/>
      <c r="AI706" s="122"/>
      <c r="AJ706" s="122"/>
      <c r="AK706" s="122"/>
      <c r="AL706" s="122"/>
      <c r="AM706" s="122"/>
      <c r="AN706" s="122"/>
      <c r="AO706" s="122"/>
      <c r="AP706" s="122"/>
      <c r="AQ706" s="122"/>
      <c r="AR706" s="122"/>
      <c r="AS706" s="122"/>
      <c r="AT706" s="122"/>
      <c r="AU706" s="122"/>
      <c r="AV706" s="122"/>
      <c r="AW706" s="122"/>
      <c r="AX706" s="122"/>
      <c r="AY706" s="122"/>
      <c r="AZ706" s="122"/>
      <c r="BA706" s="122"/>
      <c r="BB706" s="122"/>
      <c r="BC706" s="122"/>
      <c r="BD706" s="122"/>
      <c r="BE706" s="122"/>
    </row>
    <row r="707" ht="12.0" customHeight="1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  <c r="AE707" s="122"/>
      <c r="AF707" s="122"/>
      <c r="AG707" s="122"/>
      <c r="AH707" s="122"/>
      <c r="AI707" s="122"/>
      <c r="AJ707" s="122"/>
      <c r="AK707" s="122"/>
      <c r="AL707" s="122"/>
      <c r="AM707" s="122"/>
      <c r="AN707" s="122"/>
      <c r="AO707" s="122"/>
      <c r="AP707" s="122"/>
      <c r="AQ707" s="122"/>
      <c r="AR707" s="122"/>
      <c r="AS707" s="122"/>
      <c r="AT707" s="122"/>
      <c r="AU707" s="122"/>
      <c r="AV707" s="122"/>
      <c r="AW707" s="122"/>
      <c r="AX707" s="122"/>
      <c r="AY707" s="122"/>
      <c r="AZ707" s="122"/>
      <c r="BA707" s="122"/>
      <c r="BB707" s="122"/>
      <c r="BC707" s="122"/>
      <c r="BD707" s="122"/>
      <c r="BE707" s="122"/>
    </row>
    <row r="708" ht="12.0" customHeight="1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  <c r="AE708" s="122"/>
      <c r="AF708" s="122"/>
      <c r="AG708" s="122"/>
      <c r="AH708" s="122"/>
      <c r="AI708" s="122"/>
      <c r="AJ708" s="122"/>
      <c r="AK708" s="122"/>
      <c r="AL708" s="122"/>
      <c r="AM708" s="122"/>
      <c r="AN708" s="122"/>
      <c r="AO708" s="122"/>
      <c r="AP708" s="122"/>
      <c r="AQ708" s="122"/>
      <c r="AR708" s="122"/>
      <c r="AS708" s="122"/>
      <c r="AT708" s="122"/>
      <c r="AU708" s="122"/>
      <c r="AV708" s="122"/>
      <c r="AW708" s="122"/>
      <c r="AX708" s="122"/>
      <c r="AY708" s="122"/>
      <c r="AZ708" s="122"/>
      <c r="BA708" s="122"/>
      <c r="BB708" s="122"/>
      <c r="BC708" s="122"/>
      <c r="BD708" s="122"/>
      <c r="BE708" s="122"/>
    </row>
    <row r="709" ht="12.0" customHeight="1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  <c r="AE709" s="122"/>
      <c r="AF709" s="122"/>
      <c r="AG709" s="122"/>
      <c r="AH709" s="122"/>
      <c r="AI709" s="122"/>
      <c r="AJ709" s="122"/>
      <c r="AK709" s="122"/>
      <c r="AL709" s="122"/>
      <c r="AM709" s="122"/>
      <c r="AN709" s="122"/>
      <c r="AO709" s="122"/>
      <c r="AP709" s="122"/>
      <c r="AQ709" s="122"/>
      <c r="AR709" s="122"/>
      <c r="AS709" s="122"/>
      <c r="AT709" s="122"/>
      <c r="AU709" s="122"/>
      <c r="AV709" s="122"/>
      <c r="AW709" s="122"/>
      <c r="AX709" s="122"/>
      <c r="AY709" s="122"/>
      <c r="AZ709" s="122"/>
      <c r="BA709" s="122"/>
      <c r="BB709" s="122"/>
      <c r="BC709" s="122"/>
      <c r="BD709" s="122"/>
      <c r="BE709" s="122"/>
    </row>
    <row r="710" ht="12.0" customHeight="1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  <c r="AE710" s="122"/>
      <c r="AF710" s="122"/>
      <c r="AG710" s="122"/>
      <c r="AH710" s="122"/>
      <c r="AI710" s="122"/>
      <c r="AJ710" s="122"/>
      <c r="AK710" s="122"/>
      <c r="AL710" s="122"/>
      <c r="AM710" s="122"/>
      <c r="AN710" s="122"/>
      <c r="AO710" s="122"/>
      <c r="AP710" s="122"/>
      <c r="AQ710" s="122"/>
      <c r="AR710" s="122"/>
      <c r="AS710" s="122"/>
      <c r="AT710" s="122"/>
      <c r="AU710" s="122"/>
      <c r="AV710" s="122"/>
      <c r="AW710" s="122"/>
      <c r="AX710" s="122"/>
      <c r="AY710" s="122"/>
      <c r="AZ710" s="122"/>
      <c r="BA710" s="122"/>
      <c r="BB710" s="122"/>
      <c r="BC710" s="122"/>
      <c r="BD710" s="122"/>
      <c r="BE710" s="122"/>
    </row>
    <row r="711" ht="12.0" customHeight="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  <c r="AE711" s="122"/>
      <c r="AF711" s="122"/>
      <c r="AG711" s="122"/>
      <c r="AH711" s="122"/>
      <c r="AI711" s="122"/>
      <c r="AJ711" s="122"/>
      <c r="AK711" s="122"/>
      <c r="AL711" s="122"/>
      <c r="AM711" s="122"/>
      <c r="AN711" s="122"/>
      <c r="AO711" s="122"/>
      <c r="AP711" s="122"/>
      <c r="AQ711" s="122"/>
      <c r="AR711" s="122"/>
      <c r="AS711" s="122"/>
      <c r="AT711" s="122"/>
      <c r="AU711" s="122"/>
      <c r="AV711" s="122"/>
      <c r="AW711" s="122"/>
      <c r="AX711" s="122"/>
      <c r="AY711" s="122"/>
      <c r="AZ711" s="122"/>
      <c r="BA711" s="122"/>
      <c r="BB711" s="122"/>
      <c r="BC711" s="122"/>
      <c r="BD711" s="122"/>
      <c r="BE711" s="122"/>
    </row>
    <row r="712" ht="12.0" customHeight="1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  <c r="AE712" s="122"/>
      <c r="AF712" s="122"/>
      <c r="AG712" s="122"/>
      <c r="AH712" s="122"/>
      <c r="AI712" s="122"/>
      <c r="AJ712" s="122"/>
      <c r="AK712" s="122"/>
      <c r="AL712" s="122"/>
      <c r="AM712" s="122"/>
      <c r="AN712" s="122"/>
      <c r="AO712" s="122"/>
      <c r="AP712" s="122"/>
      <c r="AQ712" s="122"/>
      <c r="AR712" s="122"/>
      <c r="AS712" s="122"/>
      <c r="AT712" s="122"/>
      <c r="AU712" s="122"/>
      <c r="AV712" s="122"/>
      <c r="AW712" s="122"/>
      <c r="AX712" s="122"/>
      <c r="AY712" s="122"/>
      <c r="AZ712" s="122"/>
      <c r="BA712" s="122"/>
      <c r="BB712" s="122"/>
      <c r="BC712" s="122"/>
      <c r="BD712" s="122"/>
      <c r="BE712" s="122"/>
    </row>
    <row r="713" ht="12.0" customHeight="1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  <c r="AE713" s="122"/>
      <c r="AF713" s="122"/>
      <c r="AG713" s="122"/>
      <c r="AH713" s="122"/>
      <c r="AI713" s="122"/>
      <c r="AJ713" s="122"/>
      <c r="AK713" s="122"/>
      <c r="AL713" s="122"/>
      <c r="AM713" s="122"/>
      <c r="AN713" s="122"/>
      <c r="AO713" s="122"/>
      <c r="AP713" s="122"/>
      <c r="AQ713" s="122"/>
      <c r="AR713" s="122"/>
      <c r="AS713" s="122"/>
      <c r="AT713" s="122"/>
      <c r="AU713" s="122"/>
      <c r="AV713" s="122"/>
      <c r="AW713" s="122"/>
      <c r="AX713" s="122"/>
      <c r="AY713" s="122"/>
      <c r="AZ713" s="122"/>
      <c r="BA713" s="122"/>
      <c r="BB713" s="122"/>
      <c r="BC713" s="122"/>
      <c r="BD713" s="122"/>
      <c r="BE713" s="122"/>
    </row>
    <row r="714" ht="12.0" customHeight="1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  <c r="AE714" s="122"/>
      <c r="AF714" s="122"/>
      <c r="AG714" s="122"/>
      <c r="AH714" s="122"/>
      <c r="AI714" s="122"/>
      <c r="AJ714" s="122"/>
      <c r="AK714" s="122"/>
      <c r="AL714" s="122"/>
      <c r="AM714" s="122"/>
      <c r="AN714" s="122"/>
      <c r="AO714" s="122"/>
      <c r="AP714" s="122"/>
      <c r="AQ714" s="122"/>
      <c r="AR714" s="122"/>
      <c r="AS714" s="122"/>
      <c r="AT714" s="122"/>
      <c r="AU714" s="122"/>
      <c r="AV714" s="122"/>
      <c r="AW714" s="122"/>
      <c r="AX714" s="122"/>
      <c r="AY714" s="122"/>
      <c r="AZ714" s="122"/>
      <c r="BA714" s="122"/>
      <c r="BB714" s="122"/>
      <c r="BC714" s="122"/>
      <c r="BD714" s="122"/>
      <c r="BE714" s="122"/>
    </row>
    <row r="715" ht="12.0" customHeight="1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F715" s="122"/>
      <c r="AG715" s="122"/>
      <c r="AH715" s="122"/>
      <c r="AI715" s="122"/>
      <c r="AJ715" s="122"/>
      <c r="AK715" s="122"/>
      <c r="AL715" s="122"/>
      <c r="AM715" s="122"/>
      <c r="AN715" s="122"/>
      <c r="AO715" s="122"/>
      <c r="AP715" s="122"/>
      <c r="AQ715" s="122"/>
      <c r="AR715" s="122"/>
      <c r="AS715" s="122"/>
      <c r="AT715" s="122"/>
      <c r="AU715" s="122"/>
      <c r="AV715" s="122"/>
      <c r="AW715" s="122"/>
      <c r="AX715" s="122"/>
      <c r="AY715" s="122"/>
      <c r="AZ715" s="122"/>
      <c r="BA715" s="122"/>
      <c r="BB715" s="122"/>
      <c r="BC715" s="122"/>
      <c r="BD715" s="122"/>
      <c r="BE715" s="122"/>
    </row>
    <row r="716" ht="12.0" customHeight="1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F716" s="122"/>
      <c r="AG716" s="122"/>
      <c r="AH716" s="122"/>
      <c r="AI716" s="122"/>
      <c r="AJ716" s="122"/>
      <c r="AK716" s="122"/>
      <c r="AL716" s="122"/>
      <c r="AM716" s="122"/>
      <c r="AN716" s="122"/>
      <c r="AO716" s="122"/>
      <c r="AP716" s="122"/>
      <c r="AQ716" s="122"/>
      <c r="AR716" s="122"/>
      <c r="AS716" s="122"/>
      <c r="AT716" s="122"/>
      <c r="AU716" s="122"/>
      <c r="AV716" s="122"/>
      <c r="AW716" s="122"/>
      <c r="AX716" s="122"/>
      <c r="AY716" s="122"/>
      <c r="AZ716" s="122"/>
      <c r="BA716" s="122"/>
      <c r="BB716" s="122"/>
      <c r="BC716" s="122"/>
      <c r="BD716" s="122"/>
      <c r="BE716" s="122"/>
    </row>
    <row r="717" ht="12.0" customHeight="1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  <c r="AE717" s="122"/>
      <c r="AF717" s="122"/>
      <c r="AG717" s="122"/>
      <c r="AH717" s="122"/>
      <c r="AI717" s="122"/>
      <c r="AJ717" s="122"/>
      <c r="AK717" s="122"/>
      <c r="AL717" s="122"/>
      <c r="AM717" s="122"/>
      <c r="AN717" s="122"/>
      <c r="AO717" s="122"/>
      <c r="AP717" s="122"/>
      <c r="AQ717" s="122"/>
      <c r="AR717" s="122"/>
      <c r="AS717" s="122"/>
      <c r="AT717" s="122"/>
      <c r="AU717" s="122"/>
      <c r="AV717" s="122"/>
      <c r="AW717" s="122"/>
      <c r="AX717" s="122"/>
      <c r="AY717" s="122"/>
      <c r="AZ717" s="122"/>
      <c r="BA717" s="122"/>
      <c r="BB717" s="122"/>
      <c r="BC717" s="122"/>
      <c r="BD717" s="122"/>
      <c r="BE717" s="122"/>
    </row>
    <row r="718" ht="12.0" customHeight="1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  <c r="AE718" s="122"/>
      <c r="AF718" s="122"/>
      <c r="AG718" s="122"/>
      <c r="AH718" s="122"/>
      <c r="AI718" s="122"/>
      <c r="AJ718" s="122"/>
      <c r="AK718" s="122"/>
      <c r="AL718" s="122"/>
      <c r="AM718" s="122"/>
      <c r="AN718" s="122"/>
      <c r="AO718" s="122"/>
      <c r="AP718" s="122"/>
      <c r="AQ718" s="122"/>
      <c r="AR718" s="122"/>
      <c r="AS718" s="122"/>
      <c r="AT718" s="122"/>
      <c r="AU718" s="122"/>
      <c r="AV718" s="122"/>
      <c r="AW718" s="122"/>
      <c r="AX718" s="122"/>
      <c r="AY718" s="122"/>
      <c r="AZ718" s="122"/>
      <c r="BA718" s="122"/>
      <c r="BB718" s="122"/>
      <c r="BC718" s="122"/>
      <c r="BD718" s="122"/>
      <c r="BE718" s="122"/>
    </row>
    <row r="719" ht="12.0" customHeight="1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  <c r="AE719" s="122"/>
      <c r="AF719" s="122"/>
      <c r="AG719" s="122"/>
      <c r="AH719" s="122"/>
      <c r="AI719" s="122"/>
      <c r="AJ719" s="122"/>
      <c r="AK719" s="122"/>
      <c r="AL719" s="122"/>
      <c r="AM719" s="122"/>
      <c r="AN719" s="122"/>
      <c r="AO719" s="122"/>
      <c r="AP719" s="122"/>
      <c r="AQ719" s="122"/>
      <c r="AR719" s="122"/>
      <c r="AS719" s="122"/>
      <c r="AT719" s="122"/>
      <c r="AU719" s="122"/>
      <c r="AV719" s="122"/>
      <c r="AW719" s="122"/>
      <c r="AX719" s="122"/>
      <c r="AY719" s="122"/>
      <c r="AZ719" s="122"/>
      <c r="BA719" s="122"/>
      <c r="BB719" s="122"/>
      <c r="BC719" s="122"/>
      <c r="BD719" s="122"/>
      <c r="BE719" s="122"/>
    </row>
    <row r="720" ht="12.0" customHeight="1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2"/>
      <c r="AG720" s="122"/>
      <c r="AH720" s="122"/>
      <c r="AI720" s="122"/>
      <c r="AJ720" s="122"/>
      <c r="AK720" s="122"/>
      <c r="AL720" s="122"/>
      <c r="AM720" s="122"/>
      <c r="AN720" s="122"/>
      <c r="AO720" s="122"/>
      <c r="AP720" s="122"/>
      <c r="AQ720" s="122"/>
      <c r="AR720" s="122"/>
      <c r="AS720" s="122"/>
      <c r="AT720" s="122"/>
      <c r="AU720" s="122"/>
      <c r="AV720" s="122"/>
      <c r="AW720" s="122"/>
      <c r="AX720" s="122"/>
      <c r="AY720" s="122"/>
      <c r="AZ720" s="122"/>
      <c r="BA720" s="122"/>
      <c r="BB720" s="122"/>
      <c r="BC720" s="122"/>
      <c r="BD720" s="122"/>
      <c r="BE720" s="122"/>
    </row>
    <row r="721" ht="12.0" customHeight="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F721" s="122"/>
      <c r="AG721" s="122"/>
      <c r="AH721" s="122"/>
      <c r="AI721" s="122"/>
      <c r="AJ721" s="122"/>
      <c r="AK721" s="122"/>
      <c r="AL721" s="122"/>
      <c r="AM721" s="122"/>
      <c r="AN721" s="122"/>
      <c r="AO721" s="122"/>
      <c r="AP721" s="122"/>
      <c r="AQ721" s="122"/>
      <c r="AR721" s="122"/>
      <c r="AS721" s="122"/>
      <c r="AT721" s="122"/>
      <c r="AU721" s="122"/>
      <c r="AV721" s="122"/>
      <c r="AW721" s="122"/>
      <c r="AX721" s="122"/>
      <c r="AY721" s="122"/>
      <c r="AZ721" s="122"/>
      <c r="BA721" s="122"/>
      <c r="BB721" s="122"/>
      <c r="BC721" s="122"/>
      <c r="BD721" s="122"/>
      <c r="BE721" s="122"/>
    </row>
    <row r="722" ht="12.0" customHeight="1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  <c r="AE722" s="122"/>
      <c r="AF722" s="122"/>
      <c r="AG722" s="122"/>
      <c r="AH722" s="122"/>
      <c r="AI722" s="122"/>
      <c r="AJ722" s="122"/>
      <c r="AK722" s="122"/>
      <c r="AL722" s="122"/>
      <c r="AM722" s="122"/>
      <c r="AN722" s="122"/>
      <c r="AO722" s="122"/>
      <c r="AP722" s="122"/>
      <c r="AQ722" s="122"/>
      <c r="AR722" s="122"/>
      <c r="AS722" s="122"/>
      <c r="AT722" s="122"/>
      <c r="AU722" s="122"/>
      <c r="AV722" s="122"/>
      <c r="AW722" s="122"/>
      <c r="AX722" s="122"/>
      <c r="AY722" s="122"/>
      <c r="AZ722" s="122"/>
      <c r="BA722" s="122"/>
      <c r="BB722" s="122"/>
      <c r="BC722" s="122"/>
      <c r="BD722" s="122"/>
      <c r="BE722" s="122"/>
    </row>
    <row r="723" ht="12.0" customHeight="1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  <c r="AE723" s="122"/>
      <c r="AF723" s="122"/>
      <c r="AG723" s="122"/>
      <c r="AH723" s="122"/>
      <c r="AI723" s="122"/>
      <c r="AJ723" s="122"/>
      <c r="AK723" s="122"/>
      <c r="AL723" s="122"/>
      <c r="AM723" s="122"/>
      <c r="AN723" s="122"/>
      <c r="AO723" s="122"/>
      <c r="AP723" s="122"/>
      <c r="AQ723" s="122"/>
      <c r="AR723" s="122"/>
      <c r="AS723" s="122"/>
      <c r="AT723" s="122"/>
      <c r="AU723" s="122"/>
      <c r="AV723" s="122"/>
      <c r="AW723" s="122"/>
      <c r="AX723" s="122"/>
      <c r="AY723" s="122"/>
      <c r="AZ723" s="122"/>
      <c r="BA723" s="122"/>
      <c r="BB723" s="122"/>
      <c r="BC723" s="122"/>
      <c r="BD723" s="122"/>
      <c r="BE723" s="122"/>
    </row>
    <row r="724" ht="12.0" customHeight="1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  <c r="AE724" s="122"/>
      <c r="AF724" s="122"/>
      <c r="AG724" s="122"/>
      <c r="AH724" s="122"/>
      <c r="AI724" s="122"/>
      <c r="AJ724" s="122"/>
      <c r="AK724" s="122"/>
      <c r="AL724" s="122"/>
      <c r="AM724" s="122"/>
      <c r="AN724" s="122"/>
      <c r="AO724" s="122"/>
      <c r="AP724" s="122"/>
      <c r="AQ724" s="122"/>
      <c r="AR724" s="122"/>
      <c r="AS724" s="122"/>
      <c r="AT724" s="122"/>
      <c r="AU724" s="122"/>
      <c r="AV724" s="122"/>
      <c r="AW724" s="122"/>
      <c r="AX724" s="122"/>
      <c r="AY724" s="122"/>
      <c r="AZ724" s="122"/>
      <c r="BA724" s="122"/>
      <c r="BB724" s="122"/>
      <c r="BC724" s="122"/>
      <c r="BD724" s="122"/>
      <c r="BE724" s="122"/>
    </row>
    <row r="725" ht="12.0" customHeight="1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  <c r="AE725" s="122"/>
      <c r="AF725" s="122"/>
      <c r="AG725" s="122"/>
      <c r="AH725" s="122"/>
      <c r="AI725" s="122"/>
      <c r="AJ725" s="122"/>
      <c r="AK725" s="122"/>
      <c r="AL725" s="122"/>
      <c r="AM725" s="122"/>
      <c r="AN725" s="122"/>
      <c r="AO725" s="122"/>
      <c r="AP725" s="122"/>
      <c r="AQ725" s="122"/>
      <c r="AR725" s="122"/>
      <c r="AS725" s="122"/>
      <c r="AT725" s="122"/>
      <c r="AU725" s="122"/>
      <c r="AV725" s="122"/>
      <c r="AW725" s="122"/>
      <c r="AX725" s="122"/>
      <c r="AY725" s="122"/>
      <c r="AZ725" s="122"/>
      <c r="BA725" s="122"/>
      <c r="BB725" s="122"/>
      <c r="BC725" s="122"/>
      <c r="BD725" s="122"/>
      <c r="BE725" s="122"/>
    </row>
    <row r="726" ht="12.0" customHeight="1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  <c r="AE726" s="122"/>
      <c r="AF726" s="122"/>
      <c r="AG726" s="122"/>
      <c r="AH726" s="122"/>
      <c r="AI726" s="122"/>
      <c r="AJ726" s="122"/>
      <c r="AK726" s="122"/>
      <c r="AL726" s="122"/>
      <c r="AM726" s="122"/>
      <c r="AN726" s="122"/>
      <c r="AO726" s="122"/>
      <c r="AP726" s="122"/>
      <c r="AQ726" s="122"/>
      <c r="AR726" s="122"/>
      <c r="AS726" s="122"/>
      <c r="AT726" s="122"/>
      <c r="AU726" s="122"/>
      <c r="AV726" s="122"/>
      <c r="AW726" s="122"/>
      <c r="AX726" s="122"/>
      <c r="AY726" s="122"/>
      <c r="AZ726" s="122"/>
      <c r="BA726" s="122"/>
      <c r="BB726" s="122"/>
      <c r="BC726" s="122"/>
      <c r="BD726" s="122"/>
      <c r="BE726" s="122"/>
    </row>
    <row r="727" ht="12.0" customHeight="1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  <c r="AE727" s="122"/>
      <c r="AF727" s="122"/>
      <c r="AG727" s="122"/>
      <c r="AH727" s="122"/>
      <c r="AI727" s="122"/>
      <c r="AJ727" s="122"/>
      <c r="AK727" s="122"/>
      <c r="AL727" s="122"/>
      <c r="AM727" s="122"/>
      <c r="AN727" s="122"/>
      <c r="AO727" s="122"/>
      <c r="AP727" s="122"/>
      <c r="AQ727" s="122"/>
      <c r="AR727" s="122"/>
      <c r="AS727" s="122"/>
      <c r="AT727" s="122"/>
      <c r="AU727" s="122"/>
      <c r="AV727" s="122"/>
      <c r="AW727" s="122"/>
      <c r="AX727" s="122"/>
      <c r="AY727" s="122"/>
      <c r="AZ727" s="122"/>
      <c r="BA727" s="122"/>
      <c r="BB727" s="122"/>
      <c r="BC727" s="122"/>
      <c r="BD727" s="122"/>
      <c r="BE727" s="122"/>
    </row>
    <row r="728" ht="12.0" customHeight="1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  <c r="AE728" s="122"/>
      <c r="AF728" s="122"/>
      <c r="AG728" s="122"/>
      <c r="AH728" s="122"/>
      <c r="AI728" s="122"/>
      <c r="AJ728" s="122"/>
      <c r="AK728" s="122"/>
      <c r="AL728" s="122"/>
      <c r="AM728" s="122"/>
      <c r="AN728" s="122"/>
      <c r="AO728" s="122"/>
      <c r="AP728" s="122"/>
      <c r="AQ728" s="122"/>
      <c r="AR728" s="122"/>
      <c r="AS728" s="122"/>
      <c r="AT728" s="122"/>
      <c r="AU728" s="122"/>
      <c r="AV728" s="122"/>
      <c r="AW728" s="122"/>
      <c r="AX728" s="122"/>
      <c r="AY728" s="122"/>
      <c r="AZ728" s="122"/>
      <c r="BA728" s="122"/>
      <c r="BB728" s="122"/>
      <c r="BC728" s="122"/>
      <c r="BD728" s="122"/>
      <c r="BE728" s="122"/>
    </row>
    <row r="729" ht="12.0" customHeight="1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  <c r="AE729" s="122"/>
      <c r="AF729" s="122"/>
      <c r="AG729" s="122"/>
      <c r="AH729" s="122"/>
      <c r="AI729" s="122"/>
      <c r="AJ729" s="122"/>
      <c r="AK729" s="122"/>
      <c r="AL729" s="122"/>
      <c r="AM729" s="122"/>
      <c r="AN729" s="122"/>
      <c r="AO729" s="122"/>
      <c r="AP729" s="122"/>
      <c r="AQ729" s="122"/>
      <c r="AR729" s="122"/>
      <c r="AS729" s="122"/>
      <c r="AT729" s="122"/>
      <c r="AU729" s="122"/>
      <c r="AV729" s="122"/>
      <c r="AW729" s="122"/>
      <c r="AX729" s="122"/>
      <c r="AY729" s="122"/>
      <c r="AZ729" s="122"/>
      <c r="BA729" s="122"/>
      <c r="BB729" s="122"/>
      <c r="BC729" s="122"/>
      <c r="BD729" s="122"/>
      <c r="BE729" s="122"/>
    </row>
    <row r="730" ht="12.0" customHeight="1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  <c r="AE730" s="122"/>
      <c r="AF730" s="122"/>
      <c r="AG730" s="122"/>
      <c r="AH730" s="122"/>
      <c r="AI730" s="122"/>
      <c r="AJ730" s="122"/>
      <c r="AK730" s="122"/>
      <c r="AL730" s="122"/>
      <c r="AM730" s="122"/>
      <c r="AN730" s="122"/>
      <c r="AO730" s="122"/>
      <c r="AP730" s="122"/>
      <c r="AQ730" s="122"/>
      <c r="AR730" s="122"/>
      <c r="AS730" s="122"/>
      <c r="AT730" s="122"/>
      <c r="AU730" s="122"/>
      <c r="AV730" s="122"/>
      <c r="AW730" s="122"/>
      <c r="AX730" s="122"/>
      <c r="AY730" s="122"/>
      <c r="AZ730" s="122"/>
      <c r="BA730" s="122"/>
      <c r="BB730" s="122"/>
      <c r="BC730" s="122"/>
      <c r="BD730" s="122"/>
      <c r="BE730" s="122"/>
    </row>
    <row r="731" ht="12.0" customHeight="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  <c r="AE731" s="122"/>
      <c r="AF731" s="122"/>
      <c r="AG731" s="122"/>
      <c r="AH731" s="122"/>
      <c r="AI731" s="122"/>
      <c r="AJ731" s="122"/>
      <c r="AK731" s="122"/>
      <c r="AL731" s="122"/>
      <c r="AM731" s="122"/>
      <c r="AN731" s="122"/>
      <c r="AO731" s="122"/>
      <c r="AP731" s="122"/>
      <c r="AQ731" s="122"/>
      <c r="AR731" s="122"/>
      <c r="AS731" s="122"/>
      <c r="AT731" s="122"/>
      <c r="AU731" s="122"/>
      <c r="AV731" s="122"/>
      <c r="AW731" s="122"/>
      <c r="AX731" s="122"/>
      <c r="AY731" s="122"/>
      <c r="AZ731" s="122"/>
      <c r="BA731" s="122"/>
      <c r="BB731" s="122"/>
      <c r="BC731" s="122"/>
      <c r="BD731" s="122"/>
      <c r="BE731" s="122"/>
    </row>
    <row r="732" ht="12.0" customHeight="1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  <c r="AE732" s="122"/>
      <c r="AF732" s="122"/>
      <c r="AG732" s="122"/>
      <c r="AH732" s="122"/>
      <c r="AI732" s="122"/>
      <c r="AJ732" s="122"/>
      <c r="AK732" s="122"/>
      <c r="AL732" s="122"/>
      <c r="AM732" s="122"/>
      <c r="AN732" s="122"/>
      <c r="AO732" s="122"/>
      <c r="AP732" s="122"/>
      <c r="AQ732" s="122"/>
      <c r="AR732" s="122"/>
      <c r="AS732" s="122"/>
      <c r="AT732" s="122"/>
      <c r="AU732" s="122"/>
      <c r="AV732" s="122"/>
      <c r="AW732" s="122"/>
      <c r="AX732" s="122"/>
      <c r="AY732" s="122"/>
      <c r="AZ732" s="122"/>
      <c r="BA732" s="122"/>
      <c r="BB732" s="122"/>
      <c r="BC732" s="122"/>
      <c r="BD732" s="122"/>
      <c r="BE732" s="122"/>
    </row>
    <row r="733" ht="12.0" customHeight="1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  <c r="AE733" s="122"/>
      <c r="AF733" s="122"/>
      <c r="AG733" s="122"/>
      <c r="AH733" s="122"/>
      <c r="AI733" s="122"/>
      <c r="AJ733" s="122"/>
      <c r="AK733" s="122"/>
      <c r="AL733" s="122"/>
      <c r="AM733" s="122"/>
      <c r="AN733" s="122"/>
      <c r="AO733" s="122"/>
      <c r="AP733" s="122"/>
      <c r="AQ733" s="122"/>
      <c r="AR733" s="122"/>
      <c r="AS733" s="122"/>
      <c r="AT733" s="122"/>
      <c r="AU733" s="122"/>
      <c r="AV733" s="122"/>
      <c r="AW733" s="122"/>
      <c r="AX733" s="122"/>
      <c r="AY733" s="122"/>
      <c r="AZ733" s="122"/>
      <c r="BA733" s="122"/>
      <c r="BB733" s="122"/>
      <c r="BC733" s="122"/>
      <c r="BD733" s="122"/>
      <c r="BE733" s="122"/>
    </row>
    <row r="734" ht="12.0" customHeight="1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  <c r="AE734" s="122"/>
      <c r="AF734" s="122"/>
      <c r="AG734" s="122"/>
      <c r="AH734" s="122"/>
      <c r="AI734" s="122"/>
      <c r="AJ734" s="122"/>
      <c r="AK734" s="122"/>
      <c r="AL734" s="122"/>
      <c r="AM734" s="122"/>
      <c r="AN734" s="122"/>
      <c r="AO734" s="122"/>
      <c r="AP734" s="122"/>
      <c r="AQ734" s="122"/>
      <c r="AR734" s="122"/>
      <c r="AS734" s="122"/>
      <c r="AT734" s="122"/>
      <c r="AU734" s="122"/>
      <c r="AV734" s="122"/>
      <c r="AW734" s="122"/>
      <c r="AX734" s="122"/>
      <c r="AY734" s="122"/>
      <c r="AZ734" s="122"/>
      <c r="BA734" s="122"/>
      <c r="BB734" s="122"/>
      <c r="BC734" s="122"/>
      <c r="BD734" s="122"/>
      <c r="BE734" s="122"/>
    </row>
    <row r="735" ht="12.0" customHeight="1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  <c r="AE735" s="122"/>
      <c r="AF735" s="122"/>
      <c r="AG735" s="122"/>
      <c r="AH735" s="122"/>
      <c r="AI735" s="122"/>
      <c r="AJ735" s="122"/>
      <c r="AK735" s="122"/>
      <c r="AL735" s="122"/>
      <c r="AM735" s="122"/>
      <c r="AN735" s="122"/>
      <c r="AO735" s="122"/>
      <c r="AP735" s="122"/>
      <c r="AQ735" s="122"/>
      <c r="AR735" s="122"/>
      <c r="AS735" s="122"/>
      <c r="AT735" s="122"/>
      <c r="AU735" s="122"/>
      <c r="AV735" s="122"/>
      <c r="AW735" s="122"/>
      <c r="AX735" s="122"/>
      <c r="AY735" s="122"/>
      <c r="AZ735" s="122"/>
      <c r="BA735" s="122"/>
      <c r="BB735" s="122"/>
      <c r="BC735" s="122"/>
      <c r="BD735" s="122"/>
      <c r="BE735" s="122"/>
    </row>
    <row r="736" ht="12.0" customHeight="1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  <c r="AE736" s="122"/>
      <c r="AF736" s="122"/>
      <c r="AG736" s="122"/>
      <c r="AH736" s="122"/>
      <c r="AI736" s="122"/>
      <c r="AJ736" s="122"/>
      <c r="AK736" s="122"/>
      <c r="AL736" s="122"/>
      <c r="AM736" s="122"/>
      <c r="AN736" s="122"/>
      <c r="AO736" s="122"/>
      <c r="AP736" s="122"/>
      <c r="AQ736" s="122"/>
      <c r="AR736" s="122"/>
      <c r="AS736" s="122"/>
      <c r="AT736" s="122"/>
      <c r="AU736" s="122"/>
      <c r="AV736" s="122"/>
      <c r="AW736" s="122"/>
      <c r="AX736" s="122"/>
      <c r="AY736" s="122"/>
      <c r="AZ736" s="122"/>
      <c r="BA736" s="122"/>
      <c r="BB736" s="122"/>
      <c r="BC736" s="122"/>
      <c r="BD736" s="122"/>
      <c r="BE736" s="122"/>
    </row>
    <row r="737" ht="12.0" customHeight="1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  <c r="AE737" s="122"/>
      <c r="AF737" s="122"/>
      <c r="AG737" s="122"/>
      <c r="AH737" s="122"/>
      <c r="AI737" s="122"/>
      <c r="AJ737" s="122"/>
      <c r="AK737" s="122"/>
      <c r="AL737" s="122"/>
      <c r="AM737" s="122"/>
      <c r="AN737" s="122"/>
      <c r="AO737" s="122"/>
      <c r="AP737" s="122"/>
      <c r="AQ737" s="122"/>
      <c r="AR737" s="122"/>
      <c r="AS737" s="122"/>
      <c r="AT737" s="122"/>
      <c r="AU737" s="122"/>
      <c r="AV737" s="122"/>
      <c r="AW737" s="122"/>
      <c r="AX737" s="122"/>
      <c r="AY737" s="122"/>
      <c r="AZ737" s="122"/>
      <c r="BA737" s="122"/>
      <c r="BB737" s="122"/>
      <c r="BC737" s="122"/>
      <c r="BD737" s="122"/>
      <c r="BE737" s="122"/>
    </row>
    <row r="738" ht="12.0" customHeight="1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  <c r="AE738" s="122"/>
      <c r="AF738" s="122"/>
      <c r="AG738" s="122"/>
      <c r="AH738" s="122"/>
      <c r="AI738" s="122"/>
      <c r="AJ738" s="122"/>
      <c r="AK738" s="122"/>
      <c r="AL738" s="122"/>
      <c r="AM738" s="122"/>
      <c r="AN738" s="122"/>
      <c r="AO738" s="122"/>
      <c r="AP738" s="122"/>
      <c r="AQ738" s="122"/>
      <c r="AR738" s="122"/>
      <c r="AS738" s="122"/>
      <c r="AT738" s="122"/>
      <c r="AU738" s="122"/>
      <c r="AV738" s="122"/>
      <c r="AW738" s="122"/>
      <c r="AX738" s="122"/>
      <c r="AY738" s="122"/>
      <c r="AZ738" s="122"/>
      <c r="BA738" s="122"/>
      <c r="BB738" s="122"/>
      <c r="BC738" s="122"/>
      <c r="BD738" s="122"/>
      <c r="BE738" s="122"/>
    </row>
    <row r="739" ht="12.0" customHeight="1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  <c r="AE739" s="122"/>
      <c r="AF739" s="122"/>
      <c r="AG739" s="122"/>
      <c r="AH739" s="122"/>
      <c r="AI739" s="122"/>
      <c r="AJ739" s="122"/>
      <c r="AK739" s="122"/>
      <c r="AL739" s="122"/>
      <c r="AM739" s="122"/>
      <c r="AN739" s="122"/>
      <c r="AO739" s="122"/>
      <c r="AP739" s="122"/>
      <c r="AQ739" s="122"/>
      <c r="AR739" s="122"/>
      <c r="AS739" s="122"/>
      <c r="AT739" s="122"/>
      <c r="AU739" s="122"/>
      <c r="AV739" s="122"/>
      <c r="AW739" s="122"/>
      <c r="AX739" s="122"/>
      <c r="AY739" s="122"/>
      <c r="AZ739" s="122"/>
      <c r="BA739" s="122"/>
      <c r="BB739" s="122"/>
      <c r="BC739" s="122"/>
      <c r="BD739" s="122"/>
      <c r="BE739" s="122"/>
    </row>
    <row r="740" ht="12.0" customHeight="1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  <c r="AE740" s="122"/>
      <c r="AF740" s="122"/>
      <c r="AG740" s="122"/>
      <c r="AH740" s="122"/>
      <c r="AI740" s="122"/>
      <c r="AJ740" s="122"/>
      <c r="AK740" s="122"/>
      <c r="AL740" s="122"/>
      <c r="AM740" s="122"/>
      <c r="AN740" s="122"/>
      <c r="AO740" s="122"/>
      <c r="AP740" s="122"/>
      <c r="AQ740" s="122"/>
      <c r="AR740" s="122"/>
      <c r="AS740" s="122"/>
      <c r="AT740" s="122"/>
      <c r="AU740" s="122"/>
      <c r="AV740" s="122"/>
      <c r="AW740" s="122"/>
      <c r="AX740" s="122"/>
      <c r="AY740" s="122"/>
      <c r="AZ740" s="122"/>
      <c r="BA740" s="122"/>
      <c r="BB740" s="122"/>
      <c r="BC740" s="122"/>
      <c r="BD740" s="122"/>
      <c r="BE740" s="122"/>
    </row>
    <row r="741" ht="12.0" customHeight="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  <c r="AE741" s="122"/>
      <c r="AF741" s="122"/>
      <c r="AG741" s="122"/>
      <c r="AH741" s="122"/>
      <c r="AI741" s="122"/>
      <c r="AJ741" s="122"/>
      <c r="AK741" s="122"/>
      <c r="AL741" s="122"/>
      <c r="AM741" s="122"/>
      <c r="AN741" s="122"/>
      <c r="AO741" s="122"/>
      <c r="AP741" s="122"/>
      <c r="AQ741" s="122"/>
      <c r="AR741" s="122"/>
      <c r="AS741" s="122"/>
      <c r="AT741" s="122"/>
      <c r="AU741" s="122"/>
      <c r="AV741" s="122"/>
      <c r="AW741" s="122"/>
      <c r="AX741" s="122"/>
      <c r="AY741" s="122"/>
      <c r="AZ741" s="122"/>
      <c r="BA741" s="122"/>
      <c r="BB741" s="122"/>
      <c r="BC741" s="122"/>
      <c r="BD741" s="122"/>
      <c r="BE741" s="122"/>
    </row>
    <row r="742" ht="12.0" customHeight="1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  <c r="AE742" s="122"/>
      <c r="AF742" s="122"/>
      <c r="AG742" s="122"/>
      <c r="AH742" s="122"/>
      <c r="AI742" s="122"/>
      <c r="AJ742" s="122"/>
      <c r="AK742" s="122"/>
      <c r="AL742" s="122"/>
      <c r="AM742" s="122"/>
      <c r="AN742" s="122"/>
      <c r="AO742" s="122"/>
      <c r="AP742" s="122"/>
      <c r="AQ742" s="122"/>
      <c r="AR742" s="122"/>
      <c r="AS742" s="122"/>
      <c r="AT742" s="122"/>
      <c r="AU742" s="122"/>
      <c r="AV742" s="122"/>
      <c r="AW742" s="122"/>
      <c r="AX742" s="122"/>
      <c r="AY742" s="122"/>
      <c r="AZ742" s="122"/>
      <c r="BA742" s="122"/>
      <c r="BB742" s="122"/>
      <c r="BC742" s="122"/>
      <c r="BD742" s="122"/>
      <c r="BE742" s="122"/>
    </row>
    <row r="743" ht="12.0" customHeight="1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  <c r="AE743" s="122"/>
      <c r="AF743" s="122"/>
      <c r="AG743" s="122"/>
      <c r="AH743" s="122"/>
      <c r="AI743" s="122"/>
      <c r="AJ743" s="122"/>
      <c r="AK743" s="122"/>
      <c r="AL743" s="122"/>
      <c r="AM743" s="122"/>
      <c r="AN743" s="122"/>
      <c r="AO743" s="122"/>
      <c r="AP743" s="122"/>
      <c r="AQ743" s="122"/>
      <c r="AR743" s="122"/>
      <c r="AS743" s="122"/>
      <c r="AT743" s="122"/>
      <c r="AU743" s="122"/>
      <c r="AV743" s="122"/>
      <c r="AW743" s="122"/>
      <c r="AX743" s="122"/>
      <c r="AY743" s="122"/>
      <c r="AZ743" s="122"/>
      <c r="BA743" s="122"/>
      <c r="BB743" s="122"/>
      <c r="BC743" s="122"/>
      <c r="BD743" s="122"/>
      <c r="BE743" s="122"/>
    </row>
    <row r="744" ht="12.0" customHeight="1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  <c r="AE744" s="122"/>
      <c r="AF744" s="122"/>
      <c r="AG744" s="122"/>
      <c r="AH744" s="122"/>
      <c r="AI744" s="122"/>
      <c r="AJ744" s="122"/>
      <c r="AK744" s="122"/>
      <c r="AL744" s="122"/>
      <c r="AM744" s="122"/>
      <c r="AN744" s="122"/>
      <c r="AO744" s="122"/>
      <c r="AP744" s="122"/>
      <c r="AQ744" s="122"/>
      <c r="AR744" s="122"/>
      <c r="AS744" s="122"/>
      <c r="AT744" s="122"/>
      <c r="AU744" s="122"/>
      <c r="AV744" s="122"/>
      <c r="AW744" s="122"/>
      <c r="AX744" s="122"/>
      <c r="AY744" s="122"/>
      <c r="AZ744" s="122"/>
      <c r="BA744" s="122"/>
      <c r="BB744" s="122"/>
      <c r="BC744" s="122"/>
      <c r="BD744" s="122"/>
      <c r="BE744" s="122"/>
    </row>
    <row r="745" ht="12.0" customHeight="1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  <c r="AE745" s="122"/>
      <c r="AF745" s="122"/>
      <c r="AG745" s="122"/>
      <c r="AH745" s="122"/>
      <c r="AI745" s="122"/>
      <c r="AJ745" s="122"/>
      <c r="AK745" s="122"/>
      <c r="AL745" s="122"/>
      <c r="AM745" s="122"/>
      <c r="AN745" s="122"/>
      <c r="AO745" s="122"/>
      <c r="AP745" s="122"/>
      <c r="AQ745" s="122"/>
      <c r="AR745" s="122"/>
      <c r="AS745" s="122"/>
      <c r="AT745" s="122"/>
      <c r="AU745" s="122"/>
      <c r="AV745" s="122"/>
      <c r="AW745" s="122"/>
      <c r="AX745" s="122"/>
      <c r="AY745" s="122"/>
      <c r="AZ745" s="122"/>
      <c r="BA745" s="122"/>
      <c r="BB745" s="122"/>
      <c r="BC745" s="122"/>
      <c r="BD745" s="122"/>
      <c r="BE745" s="122"/>
    </row>
    <row r="746" ht="12.0" customHeight="1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F746" s="122"/>
      <c r="AG746" s="122"/>
      <c r="AH746" s="122"/>
      <c r="AI746" s="122"/>
      <c r="AJ746" s="122"/>
      <c r="AK746" s="122"/>
      <c r="AL746" s="122"/>
      <c r="AM746" s="122"/>
      <c r="AN746" s="122"/>
      <c r="AO746" s="122"/>
      <c r="AP746" s="122"/>
      <c r="AQ746" s="122"/>
      <c r="AR746" s="122"/>
      <c r="AS746" s="122"/>
      <c r="AT746" s="122"/>
      <c r="AU746" s="122"/>
      <c r="AV746" s="122"/>
      <c r="AW746" s="122"/>
      <c r="AX746" s="122"/>
      <c r="AY746" s="122"/>
      <c r="AZ746" s="122"/>
      <c r="BA746" s="122"/>
      <c r="BB746" s="122"/>
      <c r="BC746" s="122"/>
      <c r="BD746" s="122"/>
      <c r="BE746" s="122"/>
    </row>
    <row r="747" ht="12.0" customHeight="1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  <c r="AE747" s="122"/>
      <c r="AF747" s="122"/>
      <c r="AG747" s="122"/>
      <c r="AH747" s="122"/>
      <c r="AI747" s="122"/>
      <c r="AJ747" s="122"/>
      <c r="AK747" s="122"/>
      <c r="AL747" s="122"/>
      <c r="AM747" s="122"/>
      <c r="AN747" s="122"/>
      <c r="AO747" s="122"/>
      <c r="AP747" s="122"/>
      <c r="AQ747" s="122"/>
      <c r="AR747" s="122"/>
      <c r="AS747" s="122"/>
      <c r="AT747" s="122"/>
      <c r="AU747" s="122"/>
      <c r="AV747" s="122"/>
      <c r="AW747" s="122"/>
      <c r="AX747" s="122"/>
      <c r="AY747" s="122"/>
      <c r="AZ747" s="122"/>
      <c r="BA747" s="122"/>
      <c r="BB747" s="122"/>
      <c r="BC747" s="122"/>
      <c r="BD747" s="122"/>
      <c r="BE747" s="122"/>
    </row>
    <row r="748" ht="12.0" customHeight="1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  <c r="AE748" s="122"/>
      <c r="AF748" s="122"/>
      <c r="AG748" s="122"/>
      <c r="AH748" s="122"/>
      <c r="AI748" s="122"/>
      <c r="AJ748" s="122"/>
      <c r="AK748" s="122"/>
      <c r="AL748" s="122"/>
      <c r="AM748" s="122"/>
      <c r="AN748" s="122"/>
      <c r="AO748" s="122"/>
      <c r="AP748" s="122"/>
      <c r="AQ748" s="122"/>
      <c r="AR748" s="122"/>
      <c r="AS748" s="122"/>
      <c r="AT748" s="122"/>
      <c r="AU748" s="122"/>
      <c r="AV748" s="122"/>
      <c r="AW748" s="122"/>
      <c r="AX748" s="122"/>
      <c r="AY748" s="122"/>
      <c r="AZ748" s="122"/>
      <c r="BA748" s="122"/>
      <c r="BB748" s="122"/>
      <c r="BC748" s="122"/>
      <c r="BD748" s="122"/>
      <c r="BE748" s="122"/>
    </row>
    <row r="749" ht="12.0" customHeight="1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  <c r="AE749" s="122"/>
      <c r="AF749" s="122"/>
      <c r="AG749" s="122"/>
      <c r="AH749" s="122"/>
      <c r="AI749" s="122"/>
      <c r="AJ749" s="122"/>
      <c r="AK749" s="122"/>
      <c r="AL749" s="122"/>
      <c r="AM749" s="122"/>
      <c r="AN749" s="122"/>
      <c r="AO749" s="122"/>
      <c r="AP749" s="122"/>
      <c r="AQ749" s="122"/>
      <c r="AR749" s="122"/>
      <c r="AS749" s="122"/>
      <c r="AT749" s="122"/>
      <c r="AU749" s="122"/>
      <c r="AV749" s="122"/>
      <c r="AW749" s="122"/>
      <c r="AX749" s="122"/>
      <c r="AY749" s="122"/>
      <c r="AZ749" s="122"/>
      <c r="BA749" s="122"/>
      <c r="BB749" s="122"/>
      <c r="BC749" s="122"/>
      <c r="BD749" s="122"/>
      <c r="BE749" s="122"/>
    </row>
    <row r="750" ht="12.0" customHeight="1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  <c r="AE750" s="122"/>
      <c r="AF750" s="122"/>
      <c r="AG750" s="122"/>
      <c r="AH750" s="122"/>
      <c r="AI750" s="122"/>
      <c r="AJ750" s="122"/>
      <c r="AK750" s="122"/>
      <c r="AL750" s="122"/>
      <c r="AM750" s="122"/>
      <c r="AN750" s="122"/>
      <c r="AO750" s="122"/>
      <c r="AP750" s="122"/>
      <c r="AQ750" s="122"/>
      <c r="AR750" s="122"/>
      <c r="AS750" s="122"/>
      <c r="AT750" s="122"/>
      <c r="AU750" s="122"/>
      <c r="AV750" s="122"/>
      <c r="AW750" s="122"/>
      <c r="AX750" s="122"/>
      <c r="AY750" s="122"/>
      <c r="AZ750" s="122"/>
      <c r="BA750" s="122"/>
      <c r="BB750" s="122"/>
      <c r="BC750" s="122"/>
      <c r="BD750" s="122"/>
      <c r="BE750" s="122"/>
    </row>
    <row r="751" ht="12.0" customHeight="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  <c r="AE751" s="122"/>
      <c r="AF751" s="122"/>
      <c r="AG751" s="122"/>
      <c r="AH751" s="122"/>
      <c r="AI751" s="122"/>
      <c r="AJ751" s="122"/>
      <c r="AK751" s="122"/>
      <c r="AL751" s="122"/>
      <c r="AM751" s="122"/>
      <c r="AN751" s="122"/>
      <c r="AO751" s="122"/>
      <c r="AP751" s="122"/>
      <c r="AQ751" s="122"/>
      <c r="AR751" s="122"/>
      <c r="AS751" s="122"/>
      <c r="AT751" s="122"/>
      <c r="AU751" s="122"/>
      <c r="AV751" s="122"/>
      <c r="AW751" s="122"/>
      <c r="AX751" s="122"/>
      <c r="AY751" s="122"/>
      <c r="AZ751" s="122"/>
      <c r="BA751" s="122"/>
      <c r="BB751" s="122"/>
      <c r="BC751" s="122"/>
      <c r="BD751" s="122"/>
      <c r="BE751" s="122"/>
    </row>
    <row r="752" ht="12.0" customHeight="1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  <c r="AE752" s="122"/>
      <c r="AF752" s="122"/>
      <c r="AG752" s="122"/>
      <c r="AH752" s="122"/>
      <c r="AI752" s="122"/>
      <c r="AJ752" s="122"/>
      <c r="AK752" s="122"/>
      <c r="AL752" s="122"/>
      <c r="AM752" s="122"/>
      <c r="AN752" s="122"/>
      <c r="AO752" s="122"/>
      <c r="AP752" s="122"/>
      <c r="AQ752" s="122"/>
      <c r="AR752" s="122"/>
      <c r="AS752" s="122"/>
      <c r="AT752" s="122"/>
      <c r="AU752" s="122"/>
      <c r="AV752" s="122"/>
      <c r="AW752" s="122"/>
      <c r="AX752" s="122"/>
      <c r="AY752" s="122"/>
      <c r="AZ752" s="122"/>
      <c r="BA752" s="122"/>
      <c r="BB752" s="122"/>
      <c r="BC752" s="122"/>
      <c r="BD752" s="122"/>
      <c r="BE752" s="122"/>
    </row>
    <row r="753" ht="12.0" customHeight="1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  <c r="AE753" s="122"/>
      <c r="AF753" s="122"/>
      <c r="AG753" s="122"/>
      <c r="AH753" s="122"/>
      <c r="AI753" s="122"/>
      <c r="AJ753" s="122"/>
      <c r="AK753" s="122"/>
      <c r="AL753" s="122"/>
      <c r="AM753" s="122"/>
      <c r="AN753" s="122"/>
      <c r="AO753" s="122"/>
      <c r="AP753" s="122"/>
      <c r="AQ753" s="122"/>
      <c r="AR753" s="122"/>
      <c r="AS753" s="122"/>
      <c r="AT753" s="122"/>
      <c r="AU753" s="122"/>
      <c r="AV753" s="122"/>
      <c r="AW753" s="122"/>
      <c r="AX753" s="122"/>
      <c r="AY753" s="122"/>
      <c r="AZ753" s="122"/>
      <c r="BA753" s="122"/>
      <c r="BB753" s="122"/>
      <c r="BC753" s="122"/>
      <c r="BD753" s="122"/>
      <c r="BE753" s="122"/>
    </row>
    <row r="754" ht="12.0" customHeight="1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  <c r="AE754" s="122"/>
      <c r="AF754" s="122"/>
      <c r="AG754" s="122"/>
      <c r="AH754" s="122"/>
      <c r="AI754" s="122"/>
      <c r="AJ754" s="122"/>
      <c r="AK754" s="122"/>
      <c r="AL754" s="122"/>
      <c r="AM754" s="122"/>
      <c r="AN754" s="122"/>
      <c r="AO754" s="122"/>
      <c r="AP754" s="122"/>
      <c r="AQ754" s="122"/>
      <c r="AR754" s="122"/>
      <c r="AS754" s="122"/>
      <c r="AT754" s="122"/>
      <c r="AU754" s="122"/>
      <c r="AV754" s="122"/>
      <c r="AW754" s="122"/>
      <c r="AX754" s="122"/>
      <c r="AY754" s="122"/>
      <c r="AZ754" s="122"/>
      <c r="BA754" s="122"/>
      <c r="BB754" s="122"/>
      <c r="BC754" s="122"/>
      <c r="BD754" s="122"/>
      <c r="BE754" s="122"/>
    </row>
    <row r="755" ht="12.0" customHeight="1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  <c r="AE755" s="122"/>
      <c r="AF755" s="122"/>
      <c r="AG755" s="122"/>
      <c r="AH755" s="122"/>
      <c r="AI755" s="122"/>
      <c r="AJ755" s="122"/>
      <c r="AK755" s="122"/>
      <c r="AL755" s="122"/>
      <c r="AM755" s="122"/>
      <c r="AN755" s="122"/>
      <c r="AO755" s="122"/>
      <c r="AP755" s="122"/>
      <c r="AQ755" s="122"/>
      <c r="AR755" s="122"/>
      <c r="AS755" s="122"/>
      <c r="AT755" s="122"/>
      <c r="AU755" s="122"/>
      <c r="AV755" s="122"/>
      <c r="AW755" s="122"/>
      <c r="AX755" s="122"/>
      <c r="AY755" s="122"/>
      <c r="AZ755" s="122"/>
      <c r="BA755" s="122"/>
      <c r="BB755" s="122"/>
      <c r="BC755" s="122"/>
      <c r="BD755" s="122"/>
      <c r="BE755" s="122"/>
    </row>
    <row r="756" ht="12.0" customHeight="1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F756" s="122"/>
      <c r="AG756" s="122"/>
      <c r="AH756" s="122"/>
      <c r="AI756" s="122"/>
      <c r="AJ756" s="122"/>
      <c r="AK756" s="122"/>
      <c r="AL756" s="122"/>
      <c r="AM756" s="122"/>
      <c r="AN756" s="122"/>
      <c r="AO756" s="122"/>
      <c r="AP756" s="122"/>
      <c r="AQ756" s="122"/>
      <c r="AR756" s="122"/>
      <c r="AS756" s="122"/>
      <c r="AT756" s="122"/>
      <c r="AU756" s="122"/>
      <c r="AV756" s="122"/>
      <c r="AW756" s="122"/>
      <c r="AX756" s="122"/>
      <c r="AY756" s="122"/>
      <c r="AZ756" s="122"/>
      <c r="BA756" s="122"/>
      <c r="BB756" s="122"/>
      <c r="BC756" s="122"/>
      <c r="BD756" s="122"/>
      <c r="BE756" s="122"/>
    </row>
    <row r="757" ht="12.0" customHeight="1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  <c r="AE757" s="122"/>
      <c r="AF757" s="122"/>
      <c r="AG757" s="122"/>
      <c r="AH757" s="122"/>
      <c r="AI757" s="122"/>
      <c r="AJ757" s="122"/>
      <c r="AK757" s="122"/>
      <c r="AL757" s="122"/>
      <c r="AM757" s="122"/>
      <c r="AN757" s="122"/>
      <c r="AO757" s="122"/>
      <c r="AP757" s="122"/>
      <c r="AQ757" s="122"/>
      <c r="AR757" s="122"/>
      <c r="AS757" s="122"/>
      <c r="AT757" s="122"/>
      <c r="AU757" s="122"/>
      <c r="AV757" s="122"/>
      <c r="AW757" s="122"/>
      <c r="AX757" s="122"/>
      <c r="AY757" s="122"/>
      <c r="AZ757" s="122"/>
      <c r="BA757" s="122"/>
      <c r="BB757" s="122"/>
      <c r="BC757" s="122"/>
      <c r="BD757" s="122"/>
      <c r="BE757" s="122"/>
    </row>
    <row r="758" ht="12.0" customHeight="1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  <c r="AE758" s="122"/>
      <c r="AF758" s="122"/>
      <c r="AG758" s="122"/>
      <c r="AH758" s="122"/>
      <c r="AI758" s="122"/>
      <c r="AJ758" s="122"/>
      <c r="AK758" s="122"/>
      <c r="AL758" s="122"/>
      <c r="AM758" s="122"/>
      <c r="AN758" s="122"/>
      <c r="AO758" s="122"/>
      <c r="AP758" s="122"/>
      <c r="AQ758" s="122"/>
      <c r="AR758" s="122"/>
      <c r="AS758" s="122"/>
      <c r="AT758" s="122"/>
      <c r="AU758" s="122"/>
      <c r="AV758" s="122"/>
      <c r="AW758" s="122"/>
      <c r="AX758" s="122"/>
      <c r="AY758" s="122"/>
      <c r="AZ758" s="122"/>
      <c r="BA758" s="122"/>
      <c r="BB758" s="122"/>
      <c r="BC758" s="122"/>
      <c r="BD758" s="122"/>
      <c r="BE758" s="122"/>
    </row>
    <row r="759" ht="12.0" customHeight="1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  <c r="AE759" s="122"/>
      <c r="AF759" s="122"/>
      <c r="AG759" s="122"/>
      <c r="AH759" s="122"/>
      <c r="AI759" s="122"/>
      <c r="AJ759" s="122"/>
      <c r="AK759" s="122"/>
      <c r="AL759" s="122"/>
      <c r="AM759" s="122"/>
      <c r="AN759" s="122"/>
      <c r="AO759" s="122"/>
      <c r="AP759" s="122"/>
      <c r="AQ759" s="122"/>
      <c r="AR759" s="122"/>
      <c r="AS759" s="122"/>
      <c r="AT759" s="122"/>
      <c r="AU759" s="122"/>
      <c r="AV759" s="122"/>
      <c r="AW759" s="122"/>
      <c r="AX759" s="122"/>
      <c r="AY759" s="122"/>
      <c r="AZ759" s="122"/>
      <c r="BA759" s="122"/>
      <c r="BB759" s="122"/>
      <c r="BC759" s="122"/>
      <c r="BD759" s="122"/>
      <c r="BE759" s="122"/>
    </row>
    <row r="760" ht="12.0" customHeight="1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  <c r="AE760" s="122"/>
      <c r="AF760" s="122"/>
      <c r="AG760" s="122"/>
      <c r="AH760" s="122"/>
      <c r="AI760" s="122"/>
      <c r="AJ760" s="122"/>
      <c r="AK760" s="122"/>
      <c r="AL760" s="122"/>
      <c r="AM760" s="122"/>
      <c r="AN760" s="122"/>
      <c r="AO760" s="122"/>
      <c r="AP760" s="122"/>
      <c r="AQ760" s="122"/>
      <c r="AR760" s="122"/>
      <c r="AS760" s="122"/>
      <c r="AT760" s="122"/>
      <c r="AU760" s="122"/>
      <c r="AV760" s="122"/>
      <c r="AW760" s="122"/>
      <c r="AX760" s="122"/>
      <c r="AY760" s="122"/>
      <c r="AZ760" s="122"/>
      <c r="BA760" s="122"/>
      <c r="BB760" s="122"/>
      <c r="BC760" s="122"/>
      <c r="BD760" s="122"/>
      <c r="BE760" s="122"/>
    </row>
    <row r="761" ht="12.0" customHeight="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  <c r="AE761" s="122"/>
      <c r="AF761" s="122"/>
      <c r="AG761" s="122"/>
      <c r="AH761" s="122"/>
      <c r="AI761" s="122"/>
      <c r="AJ761" s="122"/>
      <c r="AK761" s="122"/>
      <c r="AL761" s="122"/>
      <c r="AM761" s="122"/>
      <c r="AN761" s="122"/>
      <c r="AO761" s="122"/>
      <c r="AP761" s="122"/>
      <c r="AQ761" s="122"/>
      <c r="AR761" s="122"/>
      <c r="AS761" s="122"/>
      <c r="AT761" s="122"/>
      <c r="AU761" s="122"/>
      <c r="AV761" s="122"/>
      <c r="AW761" s="122"/>
      <c r="AX761" s="122"/>
      <c r="AY761" s="122"/>
      <c r="AZ761" s="122"/>
      <c r="BA761" s="122"/>
      <c r="BB761" s="122"/>
      <c r="BC761" s="122"/>
      <c r="BD761" s="122"/>
      <c r="BE761" s="122"/>
    </row>
    <row r="762" ht="12.0" customHeight="1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  <c r="AE762" s="122"/>
      <c r="AF762" s="122"/>
      <c r="AG762" s="122"/>
      <c r="AH762" s="122"/>
      <c r="AI762" s="122"/>
      <c r="AJ762" s="122"/>
      <c r="AK762" s="122"/>
      <c r="AL762" s="122"/>
      <c r="AM762" s="122"/>
      <c r="AN762" s="122"/>
      <c r="AO762" s="122"/>
      <c r="AP762" s="122"/>
      <c r="AQ762" s="122"/>
      <c r="AR762" s="122"/>
      <c r="AS762" s="122"/>
      <c r="AT762" s="122"/>
      <c r="AU762" s="122"/>
      <c r="AV762" s="122"/>
      <c r="AW762" s="122"/>
      <c r="AX762" s="122"/>
      <c r="AY762" s="122"/>
      <c r="AZ762" s="122"/>
      <c r="BA762" s="122"/>
      <c r="BB762" s="122"/>
      <c r="BC762" s="122"/>
      <c r="BD762" s="122"/>
      <c r="BE762" s="122"/>
    </row>
    <row r="763" ht="12.0" customHeight="1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  <c r="AE763" s="122"/>
      <c r="AF763" s="122"/>
      <c r="AG763" s="122"/>
      <c r="AH763" s="122"/>
      <c r="AI763" s="122"/>
      <c r="AJ763" s="122"/>
      <c r="AK763" s="122"/>
      <c r="AL763" s="122"/>
      <c r="AM763" s="122"/>
      <c r="AN763" s="122"/>
      <c r="AO763" s="122"/>
      <c r="AP763" s="122"/>
      <c r="AQ763" s="122"/>
      <c r="AR763" s="122"/>
      <c r="AS763" s="122"/>
      <c r="AT763" s="122"/>
      <c r="AU763" s="122"/>
      <c r="AV763" s="122"/>
      <c r="AW763" s="122"/>
      <c r="AX763" s="122"/>
      <c r="AY763" s="122"/>
      <c r="AZ763" s="122"/>
      <c r="BA763" s="122"/>
      <c r="BB763" s="122"/>
      <c r="BC763" s="122"/>
      <c r="BD763" s="122"/>
      <c r="BE763" s="122"/>
    </row>
    <row r="764" ht="12.0" customHeight="1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  <c r="AE764" s="122"/>
      <c r="AF764" s="122"/>
      <c r="AG764" s="122"/>
      <c r="AH764" s="122"/>
      <c r="AI764" s="122"/>
      <c r="AJ764" s="122"/>
      <c r="AK764" s="122"/>
      <c r="AL764" s="122"/>
      <c r="AM764" s="122"/>
      <c r="AN764" s="122"/>
      <c r="AO764" s="122"/>
      <c r="AP764" s="122"/>
      <c r="AQ764" s="122"/>
      <c r="AR764" s="122"/>
      <c r="AS764" s="122"/>
      <c r="AT764" s="122"/>
      <c r="AU764" s="122"/>
      <c r="AV764" s="122"/>
      <c r="AW764" s="122"/>
      <c r="AX764" s="122"/>
      <c r="AY764" s="122"/>
      <c r="AZ764" s="122"/>
      <c r="BA764" s="122"/>
      <c r="BB764" s="122"/>
      <c r="BC764" s="122"/>
      <c r="BD764" s="122"/>
      <c r="BE764" s="122"/>
    </row>
    <row r="765" ht="12.0" customHeight="1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  <c r="AE765" s="122"/>
      <c r="AF765" s="122"/>
      <c r="AG765" s="122"/>
      <c r="AH765" s="122"/>
      <c r="AI765" s="122"/>
      <c r="AJ765" s="122"/>
      <c r="AK765" s="122"/>
      <c r="AL765" s="122"/>
      <c r="AM765" s="122"/>
      <c r="AN765" s="122"/>
      <c r="AO765" s="122"/>
      <c r="AP765" s="122"/>
      <c r="AQ765" s="122"/>
      <c r="AR765" s="122"/>
      <c r="AS765" s="122"/>
      <c r="AT765" s="122"/>
      <c r="AU765" s="122"/>
      <c r="AV765" s="122"/>
      <c r="AW765" s="122"/>
      <c r="AX765" s="122"/>
      <c r="AY765" s="122"/>
      <c r="AZ765" s="122"/>
      <c r="BA765" s="122"/>
      <c r="BB765" s="122"/>
      <c r="BC765" s="122"/>
      <c r="BD765" s="122"/>
      <c r="BE765" s="122"/>
    </row>
    <row r="766" ht="12.0" customHeight="1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2"/>
      <c r="AF766" s="122"/>
      <c r="AG766" s="122"/>
      <c r="AH766" s="122"/>
      <c r="AI766" s="122"/>
      <c r="AJ766" s="122"/>
      <c r="AK766" s="122"/>
      <c r="AL766" s="122"/>
      <c r="AM766" s="122"/>
      <c r="AN766" s="122"/>
      <c r="AO766" s="122"/>
      <c r="AP766" s="122"/>
      <c r="AQ766" s="122"/>
      <c r="AR766" s="122"/>
      <c r="AS766" s="122"/>
      <c r="AT766" s="122"/>
      <c r="AU766" s="122"/>
      <c r="AV766" s="122"/>
      <c r="AW766" s="122"/>
      <c r="AX766" s="122"/>
      <c r="AY766" s="122"/>
      <c r="AZ766" s="122"/>
      <c r="BA766" s="122"/>
      <c r="BB766" s="122"/>
      <c r="BC766" s="122"/>
      <c r="BD766" s="122"/>
      <c r="BE766" s="122"/>
    </row>
    <row r="767" ht="12.0" customHeight="1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2"/>
      <c r="AF767" s="122"/>
      <c r="AG767" s="122"/>
      <c r="AH767" s="122"/>
      <c r="AI767" s="122"/>
      <c r="AJ767" s="122"/>
      <c r="AK767" s="122"/>
      <c r="AL767" s="122"/>
      <c r="AM767" s="122"/>
      <c r="AN767" s="122"/>
      <c r="AO767" s="122"/>
      <c r="AP767" s="122"/>
      <c r="AQ767" s="122"/>
      <c r="AR767" s="122"/>
      <c r="AS767" s="122"/>
      <c r="AT767" s="122"/>
      <c r="AU767" s="122"/>
      <c r="AV767" s="122"/>
      <c r="AW767" s="122"/>
      <c r="AX767" s="122"/>
      <c r="AY767" s="122"/>
      <c r="AZ767" s="122"/>
      <c r="BA767" s="122"/>
      <c r="BB767" s="122"/>
      <c r="BC767" s="122"/>
      <c r="BD767" s="122"/>
      <c r="BE767" s="122"/>
    </row>
    <row r="768" ht="12.0" customHeight="1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  <c r="AE768" s="122"/>
      <c r="AF768" s="122"/>
      <c r="AG768" s="122"/>
      <c r="AH768" s="122"/>
      <c r="AI768" s="122"/>
      <c r="AJ768" s="122"/>
      <c r="AK768" s="122"/>
      <c r="AL768" s="122"/>
      <c r="AM768" s="122"/>
      <c r="AN768" s="122"/>
      <c r="AO768" s="122"/>
      <c r="AP768" s="122"/>
      <c r="AQ768" s="122"/>
      <c r="AR768" s="122"/>
      <c r="AS768" s="122"/>
      <c r="AT768" s="122"/>
      <c r="AU768" s="122"/>
      <c r="AV768" s="122"/>
      <c r="AW768" s="122"/>
      <c r="AX768" s="122"/>
      <c r="AY768" s="122"/>
      <c r="AZ768" s="122"/>
      <c r="BA768" s="122"/>
      <c r="BB768" s="122"/>
      <c r="BC768" s="122"/>
      <c r="BD768" s="122"/>
      <c r="BE768" s="122"/>
    </row>
    <row r="769" ht="12.0" customHeight="1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  <c r="AE769" s="122"/>
      <c r="AF769" s="122"/>
      <c r="AG769" s="122"/>
      <c r="AH769" s="122"/>
      <c r="AI769" s="122"/>
      <c r="AJ769" s="122"/>
      <c r="AK769" s="122"/>
      <c r="AL769" s="122"/>
      <c r="AM769" s="122"/>
      <c r="AN769" s="122"/>
      <c r="AO769" s="122"/>
      <c r="AP769" s="122"/>
      <c r="AQ769" s="122"/>
      <c r="AR769" s="122"/>
      <c r="AS769" s="122"/>
      <c r="AT769" s="122"/>
      <c r="AU769" s="122"/>
      <c r="AV769" s="122"/>
      <c r="AW769" s="122"/>
      <c r="AX769" s="122"/>
      <c r="AY769" s="122"/>
      <c r="AZ769" s="122"/>
      <c r="BA769" s="122"/>
      <c r="BB769" s="122"/>
      <c r="BC769" s="122"/>
      <c r="BD769" s="122"/>
      <c r="BE769" s="122"/>
    </row>
    <row r="770" ht="12.0" customHeight="1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F770" s="122"/>
      <c r="AG770" s="122"/>
      <c r="AH770" s="122"/>
      <c r="AI770" s="122"/>
      <c r="AJ770" s="122"/>
      <c r="AK770" s="122"/>
      <c r="AL770" s="122"/>
      <c r="AM770" s="122"/>
      <c r="AN770" s="122"/>
      <c r="AO770" s="122"/>
      <c r="AP770" s="122"/>
      <c r="AQ770" s="122"/>
      <c r="AR770" s="122"/>
      <c r="AS770" s="122"/>
      <c r="AT770" s="122"/>
      <c r="AU770" s="122"/>
      <c r="AV770" s="122"/>
      <c r="AW770" s="122"/>
      <c r="AX770" s="122"/>
      <c r="AY770" s="122"/>
      <c r="AZ770" s="122"/>
      <c r="BA770" s="122"/>
      <c r="BB770" s="122"/>
      <c r="BC770" s="122"/>
      <c r="BD770" s="122"/>
      <c r="BE770" s="122"/>
    </row>
    <row r="771" ht="12.0" customHeight="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  <c r="AE771" s="122"/>
      <c r="AF771" s="122"/>
      <c r="AG771" s="122"/>
      <c r="AH771" s="122"/>
      <c r="AI771" s="122"/>
      <c r="AJ771" s="122"/>
      <c r="AK771" s="122"/>
      <c r="AL771" s="122"/>
      <c r="AM771" s="122"/>
      <c r="AN771" s="122"/>
      <c r="AO771" s="122"/>
      <c r="AP771" s="122"/>
      <c r="AQ771" s="122"/>
      <c r="AR771" s="122"/>
      <c r="AS771" s="122"/>
      <c r="AT771" s="122"/>
      <c r="AU771" s="122"/>
      <c r="AV771" s="122"/>
      <c r="AW771" s="122"/>
      <c r="AX771" s="122"/>
      <c r="AY771" s="122"/>
      <c r="AZ771" s="122"/>
      <c r="BA771" s="122"/>
      <c r="BB771" s="122"/>
      <c r="BC771" s="122"/>
      <c r="BD771" s="122"/>
      <c r="BE771" s="122"/>
    </row>
    <row r="772" ht="12.0" customHeight="1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  <c r="AE772" s="122"/>
      <c r="AF772" s="122"/>
      <c r="AG772" s="122"/>
      <c r="AH772" s="122"/>
      <c r="AI772" s="122"/>
      <c r="AJ772" s="122"/>
      <c r="AK772" s="122"/>
      <c r="AL772" s="122"/>
      <c r="AM772" s="122"/>
      <c r="AN772" s="122"/>
      <c r="AO772" s="122"/>
      <c r="AP772" s="122"/>
      <c r="AQ772" s="122"/>
      <c r="AR772" s="122"/>
      <c r="AS772" s="122"/>
      <c r="AT772" s="122"/>
      <c r="AU772" s="122"/>
      <c r="AV772" s="122"/>
      <c r="AW772" s="122"/>
      <c r="AX772" s="122"/>
      <c r="AY772" s="122"/>
      <c r="AZ772" s="122"/>
      <c r="BA772" s="122"/>
      <c r="BB772" s="122"/>
      <c r="BC772" s="122"/>
      <c r="BD772" s="122"/>
      <c r="BE772" s="122"/>
    </row>
    <row r="773" ht="12.0" customHeight="1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  <c r="AE773" s="122"/>
      <c r="AF773" s="122"/>
      <c r="AG773" s="122"/>
      <c r="AH773" s="122"/>
      <c r="AI773" s="122"/>
      <c r="AJ773" s="122"/>
      <c r="AK773" s="122"/>
      <c r="AL773" s="122"/>
      <c r="AM773" s="122"/>
      <c r="AN773" s="122"/>
      <c r="AO773" s="122"/>
      <c r="AP773" s="122"/>
      <c r="AQ773" s="122"/>
      <c r="AR773" s="122"/>
      <c r="AS773" s="122"/>
      <c r="AT773" s="122"/>
      <c r="AU773" s="122"/>
      <c r="AV773" s="122"/>
      <c r="AW773" s="122"/>
      <c r="AX773" s="122"/>
      <c r="AY773" s="122"/>
      <c r="AZ773" s="122"/>
      <c r="BA773" s="122"/>
      <c r="BB773" s="122"/>
      <c r="BC773" s="122"/>
      <c r="BD773" s="122"/>
      <c r="BE773" s="122"/>
    </row>
    <row r="774" ht="12.0" customHeight="1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  <c r="AE774" s="122"/>
      <c r="AF774" s="122"/>
      <c r="AG774" s="122"/>
      <c r="AH774" s="122"/>
      <c r="AI774" s="122"/>
      <c r="AJ774" s="122"/>
      <c r="AK774" s="122"/>
      <c r="AL774" s="122"/>
      <c r="AM774" s="122"/>
      <c r="AN774" s="122"/>
      <c r="AO774" s="122"/>
      <c r="AP774" s="122"/>
      <c r="AQ774" s="122"/>
      <c r="AR774" s="122"/>
      <c r="AS774" s="122"/>
      <c r="AT774" s="122"/>
      <c r="AU774" s="122"/>
      <c r="AV774" s="122"/>
      <c r="AW774" s="122"/>
      <c r="AX774" s="122"/>
      <c r="AY774" s="122"/>
      <c r="AZ774" s="122"/>
      <c r="BA774" s="122"/>
      <c r="BB774" s="122"/>
      <c r="BC774" s="122"/>
      <c r="BD774" s="122"/>
      <c r="BE774" s="122"/>
    </row>
    <row r="775" ht="12.0" customHeight="1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  <c r="AE775" s="122"/>
      <c r="AF775" s="122"/>
      <c r="AG775" s="122"/>
      <c r="AH775" s="122"/>
      <c r="AI775" s="122"/>
      <c r="AJ775" s="122"/>
      <c r="AK775" s="122"/>
      <c r="AL775" s="122"/>
      <c r="AM775" s="122"/>
      <c r="AN775" s="122"/>
      <c r="AO775" s="122"/>
      <c r="AP775" s="122"/>
      <c r="AQ775" s="122"/>
      <c r="AR775" s="122"/>
      <c r="AS775" s="122"/>
      <c r="AT775" s="122"/>
      <c r="AU775" s="122"/>
      <c r="AV775" s="122"/>
      <c r="AW775" s="122"/>
      <c r="AX775" s="122"/>
      <c r="AY775" s="122"/>
      <c r="AZ775" s="122"/>
      <c r="BA775" s="122"/>
      <c r="BB775" s="122"/>
      <c r="BC775" s="122"/>
      <c r="BD775" s="122"/>
      <c r="BE775" s="122"/>
    </row>
    <row r="776" ht="12.0" customHeight="1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  <c r="AE776" s="122"/>
      <c r="AF776" s="122"/>
      <c r="AG776" s="122"/>
      <c r="AH776" s="122"/>
      <c r="AI776" s="122"/>
      <c r="AJ776" s="122"/>
      <c r="AK776" s="122"/>
      <c r="AL776" s="122"/>
      <c r="AM776" s="122"/>
      <c r="AN776" s="122"/>
      <c r="AO776" s="122"/>
      <c r="AP776" s="122"/>
      <c r="AQ776" s="122"/>
      <c r="AR776" s="122"/>
      <c r="AS776" s="122"/>
      <c r="AT776" s="122"/>
      <c r="AU776" s="122"/>
      <c r="AV776" s="122"/>
      <c r="AW776" s="122"/>
      <c r="AX776" s="122"/>
      <c r="AY776" s="122"/>
      <c r="AZ776" s="122"/>
      <c r="BA776" s="122"/>
      <c r="BB776" s="122"/>
      <c r="BC776" s="122"/>
      <c r="BD776" s="122"/>
      <c r="BE776" s="122"/>
    </row>
    <row r="777" ht="12.0" customHeight="1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  <c r="AE777" s="122"/>
      <c r="AF777" s="122"/>
      <c r="AG777" s="122"/>
      <c r="AH777" s="122"/>
      <c r="AI777" s="122"/>
      <c r="AJ777" s="122"/>
      <c r="AK777" s="122"/>
      <c r="AL777" s="122"/>
      <c r="AM777" s="122"/>
      <c r="AN777" s="122"/>
      <c r="AO777" s="122"/>
      <c r="AP777" s="122"/>
      <c r="AQ777" s="122"/>
      <c r="AR777" s="122"/>
      <c r="AS777" s="122"/>
      <c r="AT777" s="122"/>
      <c r="AU777" s="122"/>
      <c r="AV777" s="122"/>
      <c r="AW777" s="122"/>
      <c r="AX777" s="122"/>
      <c r="AY777" s="122"/>
      <c r="AZ777" s="122"/>
      <c r="BA777" s="122"/>
      <c r="BB777" s="122"/>
      <c r="BC777" s="122"/>
      <c r="BD777" s="122"/>
      <c r="BE777" s="122"/>
    </row>
    <row r="778" ht="12.0" customHeight="1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  <c r="AE778" s="122"/>
      <c r="AF778" s="122"/>
      <c r="AG778" s="122"/>
      <c r="AH778" s="122"/>
      <c r="AI778" s="122"/>
      <c r="AJ778" s="122"/>
      <c r="AK778" s="122"/>
      <c r="AL778" s="122"/>
      <c r="AM778" s="122"/>
      <c r="AN778" s="122"/>
      <c r="AO778" s="122"/>
      <c r="AP778" s="122"/>
      <c r="AQ778" s="122"/>
      <c r="AR778" s="122"/>
      <c r="AS778" s="122"/>
      <c r="AT778" s="122"/>
      <c r="AU778" s="122"/>
      <c r="AV778" s="122"/>
      <c r="AW778" s="122"/>
      <c r="AX778" s="122"/>
      <c r="AY778" s="122"/>
      <c r="AZ778" s="122"/>
      <c r="BA778" s="122"/>
      <c r="BB778" s="122"/>
      <c r="BC778" s="122"/>
      <c r="BD778" s="122"/>
      <c r="BE778" s="122"/>
    </row>
    <row r="779" ht="12.0" customHeight="1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  <c r="AB779" s="122"/>
      <c r="AC779" s="122"/>
      <c r="AD779" s="122"/>
      <c r="AE779" s="122"/>
      <c r="AF779" s="122"/>
      <c r="AG779" s="122"/>
      <c r="AH779" s="122"/>
      <c r="AI779" s="122"/>
      <c r="AJ779" s="122"/>
      <c r="AK779" s="122"/>
      <c r="AL779" s="122"/>
      <c r="AM779" s="122"/>
      <c r="AN779" s="122"/>
      <c r="AO779" s="122"/>
      <c r="AP779" s="122"/>
      <c r="AQ779" s="122"/>
      <c r="AR779" s="122"/>
      <c r="AS779" s="122"/>
      <c r="AT779" s="122"/>
      <c r="AU779" s="122"/>
      <c r="AV779" s="122"/>
      <c r="AW779" s="122"/>
      <c r="AX779" s="122"/>
      <c r="AY779" s="122"/>
      <c r="AZ779" s="122"/>
      <c r="BA779" s="122"/>
      <c r="BB779" s="122"/>
      <c r="BC779" s="122"/>
      <c r="BD779" s="122"/>
      <c r="BE779" s="122"/>
    </row>
    <row r="780" ht="12.0" customHeight="1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  <c r="AB780" s="122"/>
      <c r="AC780" s="122"/>
      <c r="AD780" s="122"/>
      <c r="AE780" s="122"/>
      <c r="AF780" s="122"/>
      <c r="AG780" s="122"/>
      <c r="AH780" s="122"/>
      <c r="AI780" s="122"/>
      <c r="AJ780" s="122"/>
      <c r="AK780" s="122"/>
      <c r="AL780" s="122"/>
      <c r="AM780" s="122"/>
      <c r="AN780" s="122"/>
      <c r="AO780" s="122"/>
      <c r="AP780" s="122"/>
      <c r="AQ780" s="122"/>
      <c r="AR780" s="122"/>
      <c r="AS780" s="122"/>
      <c r="AT780" s="122"/>
      <c r="AU780" s="122"/>
      <c r="AV780" s="122"/>
      <c r="AW780" s="122"/>
      <c r="AX780" s="122"/>
      <c r="AY780" s="122"/>
      <c r="AZ780" s="122"/>
      <c r="BA780" s="122"/>
      <c r="BB780" s="122"/>
      <c r="BC780" s="122"/>
      <c r="BD780" s="122"/>
      <c r="BE780" s="122"/>
    </row>
    <row r="781" ht="12.0" customHeight="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  <c r="AB781" s="122"/>
      <c r="AC781" s="122"/>
      <c r="AD781" s="122"/>
      <c r="AE781" s="122"/>
      <c r="AF781" s="122"/>
      <c r="AG781" s="122"/>
      <c r="AH781" s="122"/>
      <c r="AI781" s="122"/>
      <c r="AJ781" s="122"/>
      <c r="AK781" s="122"/>
      <c r="AL781" s="122"/>
      <c r="AM781" s="122"/>
      <c r="AN781" s="122"/>
      <c r="AO781" s="122"/>
      <c r="AP781" s="122"/>
      <c r="AQ781" s="122"/>
      <c r="AR781" s="122"/>
      <c r="AS781" s="122"/>
      <c r="AT781" s="122"/>
      <c r="AU781" s="122"/>
      <c r="AV781" s="122"/>
      <c r="AW781" s="122"/>
      <c r="AX781" s="122"/>
      <c r="AY781" s="122"/>
      <c r="AZ781" s="122"/>
      <c r="BA781" s="122"/>
      <c r="BB781" s="122"/>
      <c r="BC781" s="122"/>
      <c r="BD781" s="122"/>
      <c r="BE781" s="122"/>
    </row>
    <row r="782" ht="12.0" customHeight="1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  <c r="AB782" s="122"/>
      <c r="AC782" s="122"/>
      <c r="AD782" s="122"/>
      <c r="AE782" s="122"/>
      <c r="AF782" s="122"/>
      <c r="AG782" s="122"/>
      <c r="AH782" s="122"/>
      <c r="AI782" s="122"/>
      <c r="AJ782" s="122"/>
      <c r="AK782" s="122"/>
      <c r="AL782" s="122"/>
      <c r="AM782" s="122"/>
      <c r="AN782" s="122"/>
      <c r="AO782" s="122"/>
      <c r="AP782" s="122"/>
      <c r="AQ782" s="122"/>
      <c r="AR782" s="122"/>
      <c r="AS782" s="122"/>
      <c r="AT782" s="122"/>
      <c r="AU782" s="122"/>
      <c r="AV782" s="122"/>
      <c r="AW782" s="122"/>
      <c r="AX782" s="122"/>
      <c r="AY782" s="122"/>
      <c r="AZ782" s="122"/>
      <c r="BA782" s="122"/>
      <c r="BB782" s="122"/>
      <c r="BC782" s="122"/>
      <c r="BD782" s="122"/>
      <c r="BE782" s="122"/>
    </row>
    <row r="783" ht="12.0" customHeight="1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  <c r="AB783" s="122"/>
      <c r="AC783" s="122"/>
      <c r="AD783" s="122"/>
      <c r="AE783" s="122"/>
      <c r="AF783" s="122"/>
      <c r="AG783" s="122"/>
      <c r="AH783" s="122"/>
      <c r="AI783" s="122"/>
      <c r="AJ783" s="122"/>
      <c r="AK783" s="122"/>
      <c r="AL783" s="122"/>
      <c r="AM783" s="122"/>
      <c r="AN783" s="122"/>
      <c r="AO783" s="122"/>
      <c r="AP783" s="122"/>
      <c r="AQ783" s="122"/>
      <c r="AR783" s="122"/>
      <c r="AS783" s="122"/>
      <c r="AT783" s="122"/>
      <c r="AU783" s="122"/>
      <c r="AV783" s="122"/>
      <c r="AW783" s="122"/>
      <c r="AX783" s="122"/>
      <c r="AY783" s="122"/>
      <c r="AZ783" s="122"/>
      <c r="BA783" s="122"/>
      <c r="BB783" s="122"/>
      <c r="BC783" s="122"/>
      <c r="BD783" s="122"/>
      <c r="BE783" s="122"/>
    </row>
    <row r="784" ht="12.0" customHeight="1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  <c r="AB784" s="122"/>
      <c r="AC784" s="122"/>
      <c r="AD784" s="122"/>
      <c r="AE784" s="122"/>
      <c r="AF784" s="122"/>
      <c r="AG784" s="122"/>
      <c r="AH784" s="122"/>
      <c r="AI784" s="122"/>
      <c r="AJ784" s="122"/>
      <c r="AK784" s="122"/>
      <c r="AL784" s="122"/>
      <c r="AM784" s="122"/>
      <c r="AN784" s="122"/>
      <c r="AO784" s="122"/>
      <c r="AP784" s="122"/>
      <c r="AQ784" s="122"/>
      <c r="AR784" s="122"/>
      <c r="AS784" s="122"/>
      <c r="AT784" s="122"/>
      <c r="AU784" s="122"/>
      <c r="AV784" s="122"/>
      <c r="AW784" s="122"/>
      <c r="AX784" s="122"/>
      <c r="AY784" s="122"/>
      <c r="AZ784" s="122"/>
      <c r="BA784" s="122"/>
      <c r="BB784" s="122"/>
      <c r="BC784" s="122"/>
      <c r="BD784" s="122"/>
      <c r="BE784" s="122"/>
    </row>
    <row r="785" ht="12.0" customHeight="1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  <c r="AB785" s="122"/>
      <c r="AC785" s="122"/>
      <c r="AD785" s="122"/>
      <c r="AE785" s="122"/>
      <c r="AF785" s="122"/>
      <c r="AG785" s="122"/>
      <c r="AH785" s="122"/>
      <c r="AI785" s="122"/>
      <c r="AJ785" s="122"/>
      <c r="AK785" s="122"/>
      <c r="AL785" s="122"/>
      <c r="AM785" s="122"/>
      <c r="AN785" s="122"/>
      <c r="AO785" s="122"/>
      <c r="AP785" s="122"/>
      <c r="AQ785" s="122"/>
      <c r="AR785" s="122"/>
      <c r="AS785" s="122"/>
      <c r="AT785" s="122"/>
      <c r="AU785" s="122"/>
      <c r="AV785" s="122"/>
      <c r="AW785" s="122"/>
      <c r="AX785" s="122"/>
      <c r="AY785" s="122"/>
      <c r="AZ785" s="122"/>
      <c r="BA785" s="122"/>
      <c r="BB785" s="122"/>
      <c r="BC785" s="122"/>
      <c r="BD785" s="122"/>
      <c r="BE785" s="122"/>
    </row>
    <row r="786" ht="12.0" customHeight="1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  <c r="AB786" s="122"/>
      <c r="AC786" s="122"/>
      <c r="AD786" s="122"/>
      <c r="AE786" s="122"/>
      <c r="AF786" s="122"/>
      <c r="AG786" s="122"/>
      <c r="AH786" s="122"/>
      <c r="AI786" s="122"/>
      <c r="AJ786" s="122"/>
      <c r="AK786" s="122"/>
      <c r="AL786" s="122"/>
      <c r="AM786" s="122"/>
      <c r="AN786" s="122"/>
      <c r="AO786" s="122"/>
      <c r="AP786" s="122"/>
      <c r="AQ786" s="122"/>
      <c r="AR786" s="122"/>
      <c r="AS786" s="122"/>
      <c r="AT786" s="122"/>
      <c r="AU786" s="122"/>
      <c r="AV786" s="122"/>
      <c r="AW786" s="122"/>
      <c r="AX786" s="122"/>
      <c r="AY786" s="122"/>
      <c r="AZ786" s="122"/>
      <c r="BA786" s="122"/>
      <c r="BB786" s="122"/>
      <c r="BC786" s="122"/>
      <c r="BD786" s="122"/>
      <c r="BE786" s="122"/>
    </row>
    <row r="787" ht="12.0" customHeight="1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  <c r="AB787" s="122"/>
      <c r="AC787" s="122"/>
      <c r="AD787" s="122"/>
      <c r="AE787" s="122"/>
      <c r="AF787" s="122"/>
      <c r="AG787" s="122"/>
      <c r="AH787" s="122"/>
      <c r="AI787" s="122"/>
      <c r="AJ787" s="122"/>
      <c r="AK787" s="122"/>
      <c r="AL787" s="122"/>
      <c r="AM787" s="122"/>
      <c r="AN787" s="122"/>
      <c r="AO787" s="122"/>
      <c r="AP787" s="122"/>
      <c r="AQ787" s="122"/>
      <c r="AR787" s="122"/>
      <c r="AS787" s="122"/>
      <c r="AT787" s="122"/>
      <c r="AU787" s="122"/>
      <c r="AV787" s="122"/>
      <c r="AW787" s="122"/>
      <c r="AX787" s="122"/>
      <c r="AY787" s="122"/>
      <c r="AZ787" s="122"/>
      <c r="BA787" s="122"/>
      <c r="BB787" s="122"/>
      <c r="BC787" s="122"/>
      <c r="BD787" s="122"/>
      <c r="BE787" s="122"/>
    </row>
    <row r="788" ht="12.0" customHeight="1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  <c r="AB788" s="122"/>
      <c r="AC788" s="122"/>
      <c r="AD788" s="122"/>
      <c r="AE788" s="122"/>
      <c r="AF788" s="122"/>
      <c r="AG788" s="122"/>
      <c r="AH788" s="122"/>
      <c r="AI788" s="122"/>
      <c r="AJ788" s="122"/>
      <c r="AK788" s="122"/>
      <c r="AL788" s="122"/>
      <c r="AM788" s="122"/>
      <c r="AN788" s="122"/>
      <c r="AO788" s="122"/>
      <c r="AP788" s="122"/>
      <c r="AQ788" s="122"/>
      <c r="AR788" s="122"/>
      <c r="AS788" s="122"/>
      <c r="AT788" s="122"/>
      <c r="AU788" s="122"/>
      <c r="AV788" s="122"/>
      <c r="AW788" s="122"/>
      <c r="AX788" s="122"/>
      <c r="AY788" s="122"/>
      <c r="AZ788" s="122"/>
      <c r="BA788" s="122"/>
      <c r="BB788" s="122"/>
      <c r="BC788" s="122"/>
      <c r="BD788" s="122"/>
      <c r="BE788" s="122"/>
    </row>
    <row r="789" ht="12.0" customHeight="1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  <c r="AB789" s="122"/>
      <c r="AC789" s="122"/>
      <c r="AD789" s="122"/>
      <c r="AE789" s="122"/>
      <c r="AF789" s="122"/>
      <c r="AG789" s="122"/>
      <c r="AH789" s="122"/>
      <c r="AI789" s="122"/>
      <c r="AJ789" s="122"/>
      <c r="AK789" s="122"/>
      <c r="AL789" s="122"/>
      <c r="AM789" s="122"/>
      <c r="AN789" s="122"/>
      <c r="AO789" s="122"/>
      <c r="AP789" s="122"/>
      <c r="AQ789" s="122"/>
      <c r="AR789" s="122"/>
      <c r="AS789" s="122"/>
      <c r="AT789" s="122"/>
      <c r="AU789" s="122"/>
      <c r="AV789" s="122"/>
      <c r="AW789" s="122"/>
      <c r="AX789" s="122"/>
      <c r="AY789" s="122"/>
      <c r="AZ789" s="122"/>
      <c r="BA789" s="122"/>
      <c r="BB789" s="122"/>
      <c r="BC789" s="122"/>
      <c r="BD789" s="122"/>
      <c r="BE789" s="122"/>
    </row>
    <row r="790" ht="12.0" customHeight="1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  <c r="AB790" s="122"/>
      <c r="AC790" s="122"/>
      <c r="AD790" s="122"/>
      <c r="AE790" s="122"/>
      <c r="AF790" s="122"/>
      <c r="AG790" s="122"/>
      <c r="AH790" s="122"/>
      <c r="AI790" s="122"/>
      <c r="AJ790" s="122"/>
      <c r="AK790" s="122"/>
      <c r="AL790" s="122"/>
      <c r="AM790" s="122"/>
      <c r="AN790" s="122"/>
      <c r="AO790" s="122"/>
      <c r="AP790" s="122"/>
      <c r="AQ790" s="122"/>
      <c r="AR790" s="122"/>
      <c r="AS790" s="122"/>
      <c r="AT790" s="122"/>
      <c r="AU790" s="122"/>
      <c r="AV790" s="122"/>
      <c r="AW790" s="122"/>
      <c r="AX790" s="122"/>
      <c r="AY790" s="122"/>
      <c r="AZ790" s="122"/>
      <c r="BA790" s="122"/>
      <c r="BB790" s="122"/>
      <c r="BC790" s="122"/>
      <c r="BD790" s="122"/>
      <c r="BE790" s="122"/>
    </row>
    <row r="791" ht="12.0" customHeight="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  <c r="AB791" s="122"/>
      <c r="AC791" s="122"/>
      <c r="AD791" s="122"/>
      <c r="AE791" s="122"/>
      <c r="AF791" s="122"/>
      <c r="AG791" s="122"/>
      <c r="AH791" s="122"/>
      <c r="AI791" s="122"/>
      <c r="AJ791" s="122"/>
      <c r="AK791" s="122"/>
      <c r="AL791" s="122"/>
      <c r="AM791" s="122"/>
      <c r="AN791" s="122"/>
      <c r="AO791" s="122"/>
      <c r="AP791" s="122"/>
      <c r="AQ791" s="122"/>
      <c r="AR791" s="122"/>
      <c r="AS791" s="122"/>
      <c r="AT791" s="122"/>
      <c r="AU791" s="122"/>
      <c r="AV791" s="122"/>
      <c r="AW791" s="122"/>
      <c r="AX791" s="122"/>
      <c r="AY791" s="122"/>
      <c r="AZ791" s="122"/>
      <c r="BA791" s="122"/>
      <c r="BB791" s="122"/>
      <c r="BC791" s="122"/>
      <c r="BD791" s="122"/>
      <c r="BE791" s="122"/>
    </row>
    <row r="792" ht="12.0" customHeight="1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  <c r="AB792" s="122"/>
      <c r="AC792" s="122"/>
      <c r="AD792" s="122"/>
      <c r="AE792" s="122"/>
      <c r="AF792" s="122"/>
      <c r="AG792" s="122"/>
      <c r="AH792" s="122"/>
      <c r="AI792" s="122"/>
      <c r="AJ792" s="122"/>
      <c r="AK792" s="122"/>
      <c r="AL792" s="122"/>
      <c r="AM792" s="122"/>
      <c r="AN792" s="122"/>
      <c r="AO792" s="122"/>
      <c r="AP792" s="122"/>
      <c r="AQ792" s="122"/>
      <c r="AR792" s="122"/>
      <c r="AS792" s="122"/>
      <c r="AT792" s="122"/>
      <c r="AU792" s="122"/>
      <c r="AV792" s="122"/>
      <c r="AW792" s="122"/>
      <c r="AX792" s="122"/>
      <c r="AY792" s="122"/>
      <c r="AZ792" s="122"/>
      <c r="BA792" s="122"/>
      <c r="BB792" s="122"/>
      <c r="BC792" s="122"/>
      <c r="BD792" s="122"/>
      <c r="BE792" s="122"/>
    </row>
    <row r="793" ht="12.0" customHeight="1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  <c r="AB793" s="122"/>
      <c r="AC793" s="122"/>
      <c r="AD793" s="122"/>
      <c r="AE793" s="122"/>
      <c r="AF793" s="122"/>
      <c r="AG793" s="122"/>
      <c r="AH793" s="122"/>
      <c r="AI793" s="122"/>
      <c r="AJ793" s="122"/>
      <c r="AK793" s="122"/>
      <c r="AL793" s="122"/>
      <c r="AM793" s="122"/>
      <c r="AN793" s="122"/>
      <c r="AO793" s="122"/>
      <c r="AP793" s="122"/>
      <c r="AQ793" s="122"/>
      <c r="AR793" s="122"/>
      <c r="AS793" s="122"/>
      <c r="AT793" s="122"/>
      <c r="AU793" s="122"/>
      <c r="AV793" s="122"/>
      <c r="AW793" s="122"/>
      <c r="AX793" s="122"/>
      <c r="AY793" s="122"/>
      <c r="AZ793" s="122"/>
      <c r="BA793" s="122"/>
      <c r="BB793" s="122"/>
      <c r="BC793" s="122"/>
      <c r="BD793" s="122"/>
      <c r="BE793" s="122"/>
    </row>
    <row r="794" ht="12.0" customHeight="1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  <c r="AB794" s="122"/>
      <c r="AC794" s="122"/>
      <c r="AD794" s="122"/>
      <c r="AE794" s="122"/>
      <c r="AF794" s="122"/>
      <c r="AG794" s="122"/>
      <c r="AH794" s="122"/>
      <c r="AI794" s="122"/>
      <c r="AJ794" s="122"/>
      <c r="AK794" s="122"/>
      <c r="AL794" s="122"/>
      <c r="AM794" s="122"/>
      <c r="AN794" s="122"/>
      <c r="AO794" s="122"/>
      <c r="AP794" s="122"/>
      <c r="AQ794" s="122"/>
      <c r="AR794" s="122"/>
      <c r="AS794" s="122"/>
      <c r="AT794" s="122"/>
      <c r="AU794" s="122"/>
      <c r="AV794" s="122"/>
      <c r="AW794" s="122"/>
      <c r="AX794" s="122"/>
      <c r="AY794" s="122"/>
      <c r="AZ794" s="122"/>
      <c r="BA794" s="122"/>
      <c r="BB794" s="122"/>
      <c r="BC794" s="122"/>
      <c r="BD794" s="122"/>
      <c r="BE794" s="122"/>
    </row>
    <row r="795" ht="12.0" customHeight="1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  <c r="AB795" s="122"/>
      <c r="AC795" s="122"/>
      <c r="AD795" s="122"/>
      <c r="AE795" s="122"/>
      <c r="AF795" s="122"/>
      <c r="AG795" s="122"/>
      <c r="AH795" s="122"/>
      <c r="AI795" s="122"/>
      <c r="AJ795" s="122"/>
      <c r="AK795" s="122"/>
      <c r="AL795" s="122"/>
      <c r="AM795" s="122"/>
      <c r="AN795" s="122"/>
      <c r="AO795" s="122"/>
      <c r="AP795" s="122"/>
      <c r="AQ795" s="122"/>
      <c r="AR795" s="122"/>
      <c r="AS795" s="122"/>
      <c r="AT795" s="122"/>
      <c r="AU795" s="122"/>
      <c r="AV795" s="122"/>
      <c r="AW795" s="122"/>
      <c r="AX795" s="122"/>
      <c r="AY795" s="122"/>
      <c r="AZ795" s="122"/>
      <c r="BA795" s="122"/>
      <c r="BB795" s="122"/>
      <c r="BC795" s="122"/>
      <c r="BD795" s="122"/>
      <c r="BE795" s="122"/>
    </row>
    <row r="796" ht="12.0" customHeight="1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  <c r="AB796" s="122"/>
      <c r="AC796" s="122"/>
      <c r="AD796" s="122"/>
      <c r="AE796" s="122"/>
      <c r="AF796" s="122"/>
      <c r="AG796" s="122"/>
      <c r="AH796" s="122"/>
      <c r="AI796" s="122"/>
      <c r="AJ796" s="122"/>
      <c r="AK796" s="122"/>
      <c r="AL796" s="122"/>
      <c r="AM796" s="122"/>
      <c r="AN796" s="122"/>
      <c r="AO796" s="122"/>
      <c r="AP796" s="122"/>
      <c r="AQ796" s="122"/>
      <c r="AR796" s="122"/>
      <c r="AS796" s="122"/>
      <c r="AT796" s="122"/>
      <c r="AU796" s="122"/>
      <c r="AV796" s="122"/>
      <c r="AW796" s="122"/>
      <c r="AX796" s="122"/>
      <c r="AY796" s="122"/>
      <c r="AZ796" s="122"/>
      <c r="BA796" s="122"/>
      <c r="BB796" s="122"/>
      <c r="BC796" s="122"/>
      <c r="BD796" s="122"/>
      <c r="BE796" s="122"/>
    </row>
    <row r="797" ht="12.0" customHeight="1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  <c r="AB797" s="122"/>
      <c r="AC797" s="122"/>
      <c r="AD797" s="122"/>
      <c r="AE797" s="122"/>
      <c r="AF797" s="122"/>
      <c r="AG797" s="122"/>
      <c r="AH797" s="122"/>
      <c r="AI797" s="122"/>
      <c r="AJ797" s="122"/>
      <c r="AK797" s="122"/>
      <c r="AL797" s="122"/>
      <c r="AM797" s="122"/>
      <c r="AN797" s="122"/>
      <c r="AO797" s="122"/>
      <c r="AP797" s="122"/>
      <c r="AQ797" s="122"/>
      <c r="AR797" s="122"/>
      <c r="AS797" s="122"/>
      <c r="AT797" s="122"/>
      <c r="AU797" s="122"/>
      <c r="AV797" s="122"/>
      <c r="AW797" s="122"/>
      <c r="AX797" s="122"/>
      <c r="AY797" s="122"/>
      <c r="AZ797" s="122"/>
      <c r="BA797" s="122"/>
      <c r="BB797" s="122"/>
      <c r="BC797" s="122"/>
      <c r="BD797" s="122"/>
      <c r="BE797" s="122"/>
    </row>
    <row r="798" ht="12.0" customHeight="1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  <c r="AB798" s="122"/>
      <c r="AC798" s="122"/>
      <c r="AD798" s="122"/>
      <c r="AE798" s="122"/>
      <c r="AF798" s="122"/>
      <c r="AG798" s="122"/>
      <c r="AH798" s="122"/>
      <c r="AI798" s="122"/>
      <c r="AJ798" s="122"/>
      <c r="AK798" s="122"/>
      <c r="AL798" s="122"/>
      <c r="AM798" s="122"/>
      <c r="AN798" s="122"/>
      <c r="AO798" s="122"/>
      <c r="AP798" s="122"/>
      <c r="AQ798" s="122"/>
      <c r="AR798" s="122"/>
      <c r="AS798" s="122"/>
      <c r="AT798" s="122"/>
      <c r="AU798" s="122"/>
      <c r="AV798" s="122"/>
      <c r="AW798" s="122"/>
      <c r="AX798" s="122"/>
      <c r="AY798" s="122"/>
      <c r="AZ798" s="122"/>
      <c r="BA798" s="122"/>
      <c r="BB798" s="122"/>
      <c r="BC798" s="122"/>
      <c r="BD798" s="122"/>
      <c r="BE798" s="122"/>
    </row>
    <row r="799" ht="12.0" customHeight="1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  <c r="AB799" s="122"/>
      <c r="AC799" s="122"/>
      <c r="AD799" s="122"/>
      <c r="AE799" s="122"/>
      <c r="AF799" s="122"/>
      <c r="AG799" s="122"/>
      <c r="AH799" s="122"/>
      <c r="AI799" s="122"/>
      <c r="AJ799" s="122"/>
      <c r="AK799" s="122"/>
      <c r="AL799" s="122"/>
      <c r="AM799" s="122"/>
      <c r="AN799" s="122"/>
      <c r="AO799" s="122"/>
      <c r="AP799" s="122"/>
      <c r="AQ799" s="122"/>
      <c r="AR799" s="122"/>
      <c r="AS799" s="122"/>
      <c r="AT799" s="122"/>
      <c r="AU799" s="122"/>
      <c r="AV799" s="122"/>
      <c r="AW799" s="122"/>
      <c r="AX799" s="122"/>
      <c r="AY799" s="122"/>
      <c r="AZ799" s="122"/>
      <c r="BA799" s="122"/>
      <c r="BB799" s="122"/>
      <c r="BC799" s="122"/>
      <c r="BD799" s="122"/>
      <c r="BE799" s="122"/>
    </row>
    <row r="800" ht="12.0" customHeight="1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  <c r="AB800" s="122"/>
      <c r="AC800" s="122"/>
      <c r="AD800" s="122"/>
      <c r="AE800" s="122"/>
      <c r="AF800" s="122"/>
      <c r="AG800" s="122"/>
      <c r="AH800" s="122"/>
      <c r="AI800" s="122"/>
      <c r="AJ800" s="122"/>
      <c r="AK800" s="122"/>
      <c r="AL800" s="122"/>
      <c r="AM800" s="122"/>
      <c r="AN800" s="122"/>
      <c r="AO800" s="122"/>
      <c r="AP800" s="122"/>
      <c r="AQ800" s="122"/>
      <c r="AR800" s="122"/>
      <c r="AS800" s="122"/>
      <c r="AT800" s="122"/>
      <c r="AU800" s="122"/>
      <c r="AV800" s="122"/>
      <c r="AW800" s="122"/>
      <c r="AX800" s="122"/>
      <c r="AY800" s="122"/>
      <c r="AZ800" s="122"/>
      <c r="BA800" s="122"/>
      <c r="BB800" s="122"/>
      <c r="BC800" s="122"/>
      <c r="BD800" s="122"/>
      <c r="BE800" s="122"/>
    </row>
    <row r="801" ht="12.0" customHeight="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  <c r="AB801" s="122"/>
      <c r="AC801" s="122"/>
      <c r="AD801" s="122"/>
      <c r="AE801" s="122"/>
      <c r="AF801" s="122"/>
      <c r="AG801" s="122"/>
      <c r="AH801" s="122"/>
      <c r="AI801" s="122"/>
      <c r="AJ801" s="122"/>
      <c r="AK801" s="122"/>
      <c r="AL801" s="122"/>
      <c r="AM801" s="122"/>
      <c r="AN801" s="122"/>
      <c r="AO801" s="122"/>
      <c r="AP801" s="122"/>
      <c r="AQ801" s="122"/>
      <c r="AR801" s="122"/>
      <c r="AS801" s="122"/>
      <c r="AT801" s="122"/>
      <c r="AU801" s="122"/>
      <c r="AV801" s="122"/>
      <c r="AW801" s="122"/>
      <c r="AX801" s="122"/>
      <c r="AY801" s="122"/>
      <c r="AZ801" s="122"/>
      <c r="BA801" s="122"/>
      <c r="BB801" s="122"/>
      <c r="BC801" s="122"/>
      <c r="BD801" s="122"/>
      <c r="BE801" s="122"/>
    </row>
    <row r="802" ht="12.0" customHeight="1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  <c r="AB802" s="122"/>
      <c r="AC802" s="122"/>
      <c r="AD802" s="122"/>
      <c r="AE802" s="122"/>
      <c r="AF802" s="122"/>
      <c r="AG802" s="122"/>
      <c r="AH802" s="122"/>
      <c r="AI802" s="122"/>
      <c r="AJ802" s="122"/>
      <c r="AK802" s="122"/>
      <c r="AL802" s="122"/>
      <c r="AM802" s="122"/>
      <c r="AN802" s="122"/>
      <c r="AO802" s="122"/>
      <c r="AP802" s="122"/>
      <c r="AQ802" s="122"/>
      <c r="AR802" s="122"/>
      <c r="AS802" s="122"/>
      <c r="AT802" s="122"/>
      <c r="AU802" s="122"/>
      <c r="AV802" s="122"/>
      <c r="AW802" s="122"/>
      <c r="AX802" s="122"/>
      <c r="AY802" s="122"/>
      <c r="AZ802" s="122"/>
      <c r="BA802" s="122"/>
      <c r="BB802" s="122"/>
      <c r="BC802" s="122"/>
      <c r="BD802" s="122"/>
      <c r="BE802" s="122"/>
    </row>
    <row r="803" ht="12.0" customHeight="1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  <c r="AB803" s="122"/>
      <c r="AC803" s="122"/>
      <c r="AD803" s="122"/>
      <c r="AE803" s="122"/>
      <c r="AF803" s="122"/>
      <c r="AG803" s="122"/>
      <c r="AH803" s="122"/>
      <c r="AI803" s="122"/>
      <c r="AJ803" s="122"/>
      <c r="AK803" s="122"/>
      <c r="AL803" s="122"/>
      <c r="AM803" s="122"/>
      <c r="AN803" s="122"/>
      <c r="AO803" s="122"/>
      <c r="AP803" s="122"/>
      <c r="AQ803" s="122"/>
      <c r="AR803" s="122"/>
      <c r="AS803" s="122"/>
      <c r="AT803" s="122"/>
      <c r="AU803" s="122"/>
      <c r="AV803" s="122"/>
      <c r="AW803" s="122"/>
      <c r="AX803" s="122"/>
      <c r="AY803" s="122"/>
      <c r="AZ803" s="122"/>
      <c r="BA803" s="122"/>
      <c r="BB803" s="122"/>
      <c r="BC803" s="122"/>
      <c r="BD803" s="122"/>
      <c r="BE803" s="122"/>
    </row>
    <row r="804" ht="12.0" customHeight="1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  <c r="AB804" s="122"/>
      <c r="AC804" s="122"/>
      <c r="AD804" s="122"/>
      <c r="AE804" s="122"/>
      <c r="AF804" s="122"/>
      <c r="AG804" s="122"/>
      <c r="AH804" s="122"/>
      <c r="AI804" s="122"/>
      <c r="AJ804" s="122"/>
      <c r="AK804" s="122"/>
      <c r="AL804" s="122"/>
      <c r="AM804" s="122"/>
      <c r="AN804" s="122"/>
      <c r="AO804" s="122"/>
      <c r="AP804" s="122"/>
      <c r="AQ804" s="122"/>
      <c r="AR804" s="122"/>
      <c r="AS804" s="122"/>
      <c r="AT804" s="122"/>
      <c r="AU804" s="122"/>
      <c r="AV804" s="122"/>
      <c r="AW804" s="122"/>
      <c r="AX804" s="122"/>
      <c r="AY804" s="122"/>
      <c r="AZ804" s="122"/>
      <c r="BA804" s="122"/>
      <c r="BB804" s="122"/>
      <c r="BC804" s="122"/>
      <c r="BD804" s="122"/>
      <c r="BE804" s="122"/>
    </row>
    <row r="805" ht="12.0" customHeight="1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  <c r="AB805" s="122"/>
      <c r="AC805" s="122"/>
      <c r="AD805" s="122"/>
      <c r="AE805" s="122"/>
      <c r="AF805" s="122"/>
      <c r="AG805" s="122"/>
      <c r="AH805" s="122"/>
      <c r="AI805" s="122"/>
      <c r="AJ805" s="122"/>
      <c r="AK805" s="122"/>
      <c r="AL805" s="122"/>
      <c r="AM805" s="122"/>
      <c r="AN805" s="122"/>
      <c r="AO805" s="122"/>
      <c r="AP805" s="122"/>
      <c r="AQ805" s="122"/>
      <c r="AR805" s="122"/>
      <c r="AS805" s="122"/>
      <c r="AT805" s="122"/>
      <c r="AU805" s="122"/>
      <c r="AV805" s="122"/>
      <c r="AW805" s="122"/>
      <c r="AX805" s="122"/>
      <c r="AY805" s="122"/>
      <c r="AZ805" s="122"/>
      <c r="BA805" s="122"/>
      <c r="BB805" s="122"/>
      <c r="BC805" s="122"/>
      <c r="BD805" s="122"/>
      <c r="BE805" s="122"/>
    </row>
    <row r="806" ht="12.0" customHeight="1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  <c r="AB806" s="122"/>
      <c r="AC806" s="122"/>
      <c r="AD806" s="122"/>
      <c r="AE806" s="122"/>
      <c r="AF806" s="122"/>
      <c r="AG806" s="122"/>
      <c r="AH806" s="122"/>
      <c r="AI806" s="122"/>
      <c r="AJ806" s="122"/>
      <c r="AK806" s="122"/>
      <c r="AL806" s="122"/>
      <c r="AM806" s="122"/>
      <c r="AN806" s="122"/>
      <c r="AO806" s="122"/>
      <c r="AP806" s="122"/>
      <c r="AQ806" s="122"/>
      <c r="AR806" s="122"/>
      <c r="AS806" s="122"/>
      <c r="AT806" s="122"/>
      <c r="AU806" s="122"/>
      <c r="AV806" s="122"/>
      <c r="AW806" s="122"/>
      <c r="AX806" s="122"/>
      <c r="AY806" s="122"/>
      <c r="AZ806" s="122"/>
      <c r="BA806" s="122"/>
      <c r="BB806" s="122"/>
      <c r="BC806" s="122"/>
      <c r="BD806" s="122"/>
      <c r="BE806" s="122"/>
    </row>
    <row r="807" ht="12.0" customHeight="1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  <c r="AB807" s="122"/>
      <c r="AC807" s="122"/>
      <c r="AD807" s="122"/>
      <c r="AE807" s="122"/>
      <c r="AF807" s="122"/>
      <c r="AG807" s="122"/>
      <c r="AH807" s="122"/>
      <c r="AI807" s="122"/>
      <c r="AJ807" s="122"/>
      <c r="AK807" s="122"/>
      <c r="AL807" s="122"/>
      <c r="AM807" s="122"/>
      <c r="AN807" s="122"/>
      <c r="AO807" s="122"/>
      <c r="AP807" s="122"/>
      <c r="AQ807" s="122"/>
      <c r="AR807" s="122"/>
      <c r="AS807" s="122"/>
      <c r="AT807" s="122"/>
      <c r="AU807" s="122"/>
      <c r="AV807" s="122"/>
      <c r="AW807" s="122"/>
      <c r="AX807" s="122"/>
      <c r="AY807" s="122"/>
      <c r="AZ807" s="122"/>
      <c r="BA807" s="122"/>
      <c r="BB807" s="122"/>
      <c r="BC807" s="122"/>
      <c r="BD807" s="122"/>
      <c r="BE807" s="122"/>
    </row>
    <row r="808" ht="12.0" customHeight="1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  <c r="AB808" s="122"/>
      <c r="AC808" s="122"/>
      <c r="AD808" s="122"/>
      <c r="AE808" s="122"/>
      <c r="AF808" s="122"/>
      <c r="AG808" s="122"/>
      <c r="AH808" s="122"/>
      <c r="AI808" s="122"/>
      <c r="AJ808" s="122"/>
      <c r="AK808" s="122"/>
      <c r="AL808" s="122"/>
      <c r="AM808" s="122"/>
      <c r="AN808" s="122"/>
      <c r="AO808" s="122"/>
      <c r="AP808" s="122"/>
      <c r="AQ808" s="122"/>
      <c r="AR808" s="122"/>
      <c r="AS808" s="122"/>
      <c r="AT808" s="122"/>
      <c r="AU808" s="122"/>
      <c r="AV808" s="122"/>
      <c r="AW808" s="122"/>
      <c r="AX808" s="122"/>
      <c r="AY808" s="122"/>
      <c r="AZ808" s="122"/>
      <c r="BA808" s="122"/>
      <c r="BB808" s="122"/>
      <c r="BC808" s="122"/>
      <c r="BD808" s="122"/>
      <c r="BE808" s="122"/>
    </row>
    <row r="809" ht="12.0" customHeight="1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  <c r="AB809" s="122"/>
      <c r="AC809" s="122"/>
      <c r="AD809" s="122"/>
      <c r="AE809" s="122"/>
      <c r="AF809" s="122"/>
      <c r="AG809" s="122"/>
      <c r="AH809" s="122"/>
      <c r="AI809" s="122"/>
      <c r="AJ809" s="122"/>
      <c r="AK809" s="122"/>
      <c r="AL809" s="122"/>
      <c r="AM809" s="122"/>
      <c r="AN809" s="122"/>
      <c r="AO809" s="122"/>
      <c r="AP809" s="122"/>
      <c r="AQ809" s="122"/>
      <c r="AR809" s="122"/>
      <c r="AS809" s="122"/>
      <c r="AT809" s="122"/>
      <c r="AU809" s="122"/>
      <c r="AV809" s="122"/>
      <c r="AW809" s="122"/>
      <c r="AX809" s="122"/>
      <c r="AY809" s="122"/>
      <c r="AZ809" s="122"/>
      <c r="BA809" s="122"/>
      <c r="BB809" s="122"/>
      <c r="BC809" s="122"/>
      <c r="BD809" s="122"/>
      <c r="BE809" s="122"/>
    </row>
    <row r="810" ht="12.0" customHeight="1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  <c r="AB810" s="122"/>
      <c r="AC810" s="122"/>
      <c r="AD810" s="122"/>
      <c r="AE810" s="122"/>
      <c r="AF810" s="122"/>
      <c r="AG810" s="122"/>
      <c r="AH810" s="122"/>
      <c r="AI810" s="122"/>
      <c r="AJ810" s="122"/>
      <c r="AK810" s="122"/>
      <c r="AL810" s="122"/>
      <c r="AM810" s="122"/>
      <c r="AN810" s="122"/>
      <c r="AO810" s="122"/>
      <c r="AP810" s="122"/>
      <c r="AQ810" s="122"/>
      <c r="AR810" s="122"/>
      <c r="AS810" s="122"/>
      <c r="AT810" s="122"/>
      <c r="AU810" s="122"/>
      <c r="AV810" s="122"/>
      <c r="AW810" s="122"/>
      <c r="AX810" s="122"/>
      <c r="AY810" s="122"/>
      <c r="AZ810" s="122"/>
      <c r="BA810" s="122"/>
      <c r="BB810" s="122"/>
      <c r="BC810" s="122"/>
      <c r="BD810" s="122"/>
      <c r="BE810" s="122"/>
    </row>
    <row r="811" ht="12.0" customHeight="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  <c r="AB811" s="122"/>
      <c r="AC811" s="122"/>
      <c r="AD811" s="122"/>
      <c r="AE811" s="122"/>
      <c r="AF811" s="122"/>
      <c r="AG811" s="122"/>
      <c r="AH811" s="122"/>
      <c r="AI811" s="122"/>
      <c r="AJ811" s="122"/>
      <c r="AK811" s="122"/>
      <c r="AL811" s="122"/>
      <c r="AM811" s="122"/>
      <c r="AN811" s="122"/>
      <c r="AO811" s="122"/>
      <c r="AP811" s="122"/>
      <c r="AQ811" s="122"/>
      <c r="AR811" s="122"/>
      <c r="AS811" s="122"/>
      <c r="AT811" s="122"/>
      <c r="AU811" s="122"/>
      <c r="AV811" s="122"/>
      <c r="AW811" s="122"/>
      <c r="AX811" s="122"/>
      <c r="AY811" s="122"/>
      <c r="AZ811" s="122"/>
      <c r="BA811" s="122"/>
      <c r="BB811" s="122"/>
      <c r="BC811" s="122"/>
      <c r="BD811" s="122"/>
      <c r="BE811" s="122"/>
    </row>
    <row r="812" ht="12.0" customHeight="1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  <c r="AB812" s="122"/>
      <c r="AC812" s="122"/>
      <c r="AD812" s="122"/>
      <c r="AE812" s="122"/>
      <c r="AF812" s="122"/>
      <c r="AG812" s="122"/>
      <c r="AH812" s="122"/>
      <c r="AI812" s="122"/>
      <c r="AJ812" s="122"/>
      <c r="AK812" s="122"/>
      <c r="AL812" s="122"/>
      <c r="AM812" s="122"/>
      <c r="AN812" s="122"/>
      <c r="AO812" s="122"/>
      <c r="AP812" s="122"/>
      <c r="AQ812" s="122"/>
      <c r="AR812" s="122"/>
      <c r="AS812" s="122"/>
      <c r="AT812" s="122"/>
      <c r="AU812" s="122"/>
      <c r="AV812" s="122"/>
      <c r="AW812" s="122"/>
      <c r="AX812" s="122"/>
      <c r="AY812" s="122"/>
      <c r="AZ812" s="122"/>
      <c r="BA812" s="122"/>
      <c r="BB812" s="122"/>
      <c r="BC812" s="122"/>
      <c r="BD812" s="122"/>
      <c r="BE812" s="122"/>
    </row>
    <row r="813" ht="12.0" customHeight="1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  <c r="AB813" s="122"/>
      <c r="AC813" s="122"/>
      <c r="AD813" s="122"/>
      <c r="AE813" s="122"/>
      <c r="AF813" s="122"/>
      <c r="AG813" s="122"/>
      <c r="AH813" s="122"/>
      <c r="AI813" s="122"/>
      <c r="AJ813" s="122"/>
      <c r="AK813" s="122"/>
      <c r="AL813" s="122"/>
      <c r="AM813" s="122"/>
      <c r="AN813" s="122"/>
      <c r="AO813" s="122"/>
      <c r="AP813" s="122"/>
      <c r="AQ813" s="122"/>
      <c r="AR813" s="122"/>
      <c r="AS813" s="122"/>
      <c r="AT813" s="122"/>
      <c r="AU813" s="122"/>
      <c r="AV813" s="122"/>
      <c r="AW813" s="122"/>
      <c r="AX813" s="122"/>
      <c r="AY813" s="122"/>
      <c r="AZ813" s="122"/>
      <c r="BA813" s="122"/>
      <c r="BB813" s="122"/>
      <c r="BC813" s="122"/>
      <c r="BD813" s="122"/>
      <c r="BE813" s="122"/>
    </row>
    <row r="814" ht="12.0" customHeight="1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  <c r="AB814" s="122"/>
      <c r="AC814" s="122"/>
      <c r="AD814" s="122"/>
      <c r="AE814" s="122"/>
      <c r="AF814" s="122"/>
      <c r="AG814" s="122"/>
      <c r="AH814" s="122"/>
      <c r="AI814" s="122"/>
      <c r="AJ814" s="122"/>
      <c r="AK814" s="122"/>
      <c r="AL814" s="122"/>
      <c r="AM814" s="122"/>
      <c r="AN814" s="122"/>
      <c r="AO814" s="122"/>
      <c r="AP814" s="122"/>
      <c r="AQ814" s="122"/>
      <c r="AR814" s="122"/>
      <c r="AS814" s="122"/>
      <c r="AT814" s="122"/>
      <c r="AU814" s="122"/>
      <c r="AV814" s="122"/>
      <c r="AW814" s="122"/>
      <c r="AX814" s="122"/>
      <c r="AY814" s="122"/>
      <c r="AZ814" s="122"/>
      <c r="BA814" s="122"/>
      <c r="BB814" s="122"/>
      <c r="BC814" s="122"/>
      <c r="BD814" s="122"/>
      <c r="BE814" s="122"/>
    </row>
    <row r="815" ht="12.0" customHeight="1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122"/>
      <c r="AC815" s="122"/>
      <c r="AD815" s="122"/>
      <c r="AE815" s="122"/>
      <c r="AF815" s="122"/>
      <c r="AG815" s="122"/>
      <c r="AH815" s="122"/>
      <c r="AI815" s="122"/>
      <c r="AJ815" s="122"/>
      <c r="AK815" s="122"/>
      <c r="AL815" s="122"/>
      <c r="AM815" s="122"/>
      <c r="AN815" s="122"/>
      <c r="AO815" s="122"/>
      <c r="AP815" s="122"/>
      <c r="AQ815" s="122"/>
      <c r="AR815" s="122"/>
      <c r="AS815" s="122"/>
      <c r="AT815" s="122"/>
      <c r="AU815" s="122"/>
      <c r="AV815" s="122"/>
      <c r="AW815" s="122"/>
      <c r="AX815" s="122"/>
      <c r="AY815" s="122"/>
      <c r="AZ815" s="122"/>
      <c r="BA815" s="122"/>
      <c r="BB815" s="122"/>
      <c r="BC815" s="122"/>
      <c r="BD815" s="122"/>
      <c r="BE815" s="122"/>
    </row>
    <row r="816" ht="12.0" customHeight="1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122"/>
      <c r="AC816" s="122"/>
      <c r="AD816" s="122"/>
      <c r="AE816" s="122"/>
      <c r="AF816" s="122"/>
      <c r="AG816" s="122"/>
      <c r="AH816" s="122"/>
      <c r="AI816" s="122"/>
      <c r="AJ816" s="122"/>
      <c r="AK816" s="122"/>
      <c r="AL816" s="122"/>
      <c r="AM816" s="122"/>
      <c r="AN816" s="122"/>
      <c r="AO816" s="122"/>
      <c r="AP816" s="122"/>
      <c r="AQ816" s="122"/>
      <c r="AR816" s="122"/>
      <c r="AS816" s="122"/>
      <c r="AT816" s="122"/>
      <c r="AU816" s="122"/>
      <c r="AV816" s="122"/>
      <c r="AW816" s="122"/>
      <c r="AX816" s="122"/>
      <c r="AY816" s="122"/>
      <c r="AZ816" s="122"/>
      <c r="BA816" s="122"/>
      <c r="BB816" s="122"/>
      <c r="BC816" s="122"/>
      <c r="BD816" s="122"/>
      <c r="BE816" s="122"/>
    </row>
    <row r="817" ht="12.0" customHeight="1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122"/>
      <c r="AC817" s="122"/>
      <c r="AD817" s="122"/>
      <c r="AE817" s="122"/>
      <c r="AF817" s="122"/>
      <c r="AG817" s="122"/>
      <c r="AH817" s="122"/>
      <c r="AI817" s="122"/>
      <c r="AJ817" s="122"/>
      <c r="AK817" s="122"/>
      <c r="AL817" s="122"/>
      <c r="AM817" s="122"/>
      <c r="AN817" s="122"/>
      <c r="AO817" s="122"/>
      <c r="AP817" s="122"/>
      <c r="AQ817" s="122"/>
      <c r="AR817" s="122"/>
      <c r="AS817" s="122"/>
      <c r="AT817" s="122"/>
      <c r="AU817" s="122"/>
      <c r="AV817" s="122"/>
      <c r="AW817" s="122"/>
      <c r="AX817" s="122"/>
      <c r="AY817" s="122"/>
      <c r="AZ817" s="122"/>
      <c r="BA817" s="122"/>
      <c r="BB817" s="122"/>
      <c r="BC817" s="122"/>
      <c r="BD817" s="122"/>
      <c r="BE817" s="122"/>
    </row>
    <row r="818" ht="12.0" customHeight="1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122"/>
      <c r="AC818" s="122"/>
      <c r="AD818" s="122"/>
      <c r="AE818" s="122"/>
      <c r="AF818" s="122"/>
      <c r="AG818" s="122"/>
      <c r="AH818" s="122"/>
      <c r="AI818" s="122"/>
      <c r="AJ818" s="122"/>
      <c r="AK818" s="122"/>
      <c r="AL818" s="122"/>
      <c r="AM818" s="122"/>
      <c r="AN818" s="122"/>
      <c r="AO818" s="122"/>
      <c r="AP818" s="122"/>
      <c r="AQ818" s="122"/>
      <c r="AR818" s="122"/>
      <c r="AS818" s="122"/>
      <c r="AT818" s="122"/>
      <c r="AU818" s="122"/>
      <c r="AV818" s="122"/>
      <c r="AW818" s="122"/>
      <c r="AX818" s="122"/>
      <c r="AY818" s="122"/>
      <c r="AZ818" s="122"/>
      <c r="BA818" s="122"/>
      <c r="BB818" s="122"/>
      <c r="BC818" s="122"/>
      <c r="BD818" s="122"/>
      <c r="BE818" s="122"/>
    </row>
    <row r="819" ht="12.0" customHeight="1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122"/>
      <c r="AC819" s="122"/>
      <c r="AD819" s="122"/>
      <c r="AE819" s="122"/>
      <c r="AF819" s="122"/>
      <c r="AG819" s="122"/>
      <c r="AH819" s="122"/>
      <c r="AI819" s="122"/>
      <c r="AJ819" s="122"/>
      <c r="AK819" s="122"/>
      <c r="AL819" s="122"/>
      <c r="AM819" s="122"/>
      <c r="AN819" s="122"/>
      <c r="AO819" s="122"/>
      <c r="AP819" s="122"/>
      <c r="AQ819" s="122"/>
      <c r="AR819" s="122"/>
      <c r="AS819" s="122"/>
      <c r="AT819" s="122"/>
      <c r="AU819" s="122"/>
      <c r="AV819" s="122"/>
      <c r="AW819" s="122"/>
      <c r="AX819" s="122"/>
      <c r="AY819" s="122"/>
      <c r="AZ819" s="122"/>
      <c r="BA819" s="122"/>
      <c r="BB819" s="122"/>
      <c r="BC819" s="122"/>
      <c r="BD819" s="122"/>
      <c r="BE819" s="122"/>
    </row>
    <row r="820" ht="12.0" customHeight="1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122"/>
      <c r="AC820" s="122"/>
      <c r="AD820" s="122"/>
      <c r="AE820" s="122"/>
      <c r="AF820" s="122"/>
      <c r="AG820" s="122"/>
      <c r="AH820" s="122"/>
      <c r="AI820" s="122"/>
      <c r="AJ820" s="122"/>
      <c r="AK820" s="122"/>
      <c r="AL820" s="122"/>
      <c r="AM820" s="122"/>
      <c r="AN820" s="122"/>
      <c r="AO820" s="122"/>
      <c r="AP820" s="122"/>
      <c r="AQ820" s="122"/>
      <c r="AR820" s="122"/>
      <c r="AS820" s="122"/>
      <c r="AT820" s="122"/>
      <c r="AU820" s="122"/>
      <c r="AV820" s="122"/>
      <c r="AW820" s="122"/>
      <c r="AX820" s="122"/>
      <c r="AY820" s="122"/>
      <c r="AZ820" s="122"/>
      <c r="BA820" s="122"/>
      <c r="BB820" s="122"/>
      <c r="BC820" s="122"/>
      <c r="BD820" s="122"/>
      <c r="BE820" s="122"/>
    </row>
    <row r="821" ht="12.0" customHeight="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  <c r="AB821" s="122"/>
      <c r="AC821" s="122"/>
      <c r="AD821" s="122"/>
      <c r="AE821" s="122"/>
      <c r="AF821" s="122"/>
      <c r="AG821" s="122"/>
      <c r="AH821" s="122"/>
      <c r="AI821" s="122"/>
      <c r="AJ821" s="122"/>
      <c r="AK821" s="122"/>
      <c r="AL821" s="122"/>
      <c r="AM821" s="122"/>
      <c r="AN821" s="122"/>
      <c r="AO821" s="122"/>
      <c r="AP821" s="122"/>
      <c r="AQ821" s="122"/>
      <c r="AR821" s="122"/>
      <c r="AS821" s="122"/>
      <c r="AT821" s="122"/>
      <c r="AU821" s="122"/>
      <c r="AV821" s="122"/>
      <c r="AW821" s="122"/>
      <c r="AX821" s="122"/>
      <c r="AY821" s="122"/>
      <c r="AZ821" s="122"/>
      <c r="BA821" s="122"/>
      <c r="BB821" s="122"/>
      <c r="BC821" s="122"/>
      <c r="BD821" s="122"/>
      <c r="BE821" s="122"/>
    </row>
    <row r="822" ht="12.0" customHeight="1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  <c r="AB822" s="122"/>
      <c r="AC822" s="122"/>
      <c r="AD822" s="122"/>
      <c r="AE822" s="122"/>
      <c r="AF822" s="122"/>
      <c r="AG822" s="122"/>
      <c r="AH822" s="122"/>
      <c r="AI822" s="122"/>
      <c r="AJ822" s="122"/>
      <c r="AK822" s="122"/>
      <c r="AL822" s="122"/>
      <c r="AM822" s="122"/>
      <c r="AN822" s="122"/>
      <c r="AO822" s="122"/>
      <c r="AP822" s="122"/>
      <c r="AQ822" s="122"/>
      <c r="AR822" s="122"/>
      <c r="AS822" s="122"/>
      <c r="AT822" s="122"/>
      <c r="AU822" s="122"/>
      <c r="AV822" s="122"/>
      <c r="AW822" s="122"/>
      <c r="AX822" s="122"/>
      <c r="AY822" s="122"/>
      <c r="AZ822" s="122"/>
      <c r="BA822" s="122"/>
      <c r="BB822" s="122"/>
      <c r="BC822" s="122"/>
      <c r="BD822" s="122"/>
      <c r="BE822" s="122"/>
    </row>
    <row r="823" ht="12.0" customHeight="1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  <c r="AB823" s="122"/>
      <c r="AC823" s="122"/>
      <c r="AD823" s="122"/>
      <c r="AE823" s="122"/>
      <c r="AF823" s="122"/>
      <c r="AG823" s="122"/>
      <c r="AH823" s="122"/>
      <c r="AI823" s="122"/>
      <c r="AJ823" s="122"/>
      <c r="AK823" s="122"/>
      <c r="AL823" s="122"/>
      <c r="AM823" s="122"/>
      <c r="AN823" s="122"/>
      <c r="AO823" s="122"/>
      <c r="AP823" s="122"/>
      <c r="AQ823" s="122"/>
      <c r="AR823" s="122"/>
      <c r="AS823" s="122"/>
      <c r="AT823" s="122"/>
      <c r="AU823" s="122"/>
      <c r="AV823" s="122"/>
      <c r="AW823" s="122"/>
      <c r="AX823" s="122"/>
      <c r="AY823" s="122"/>
      <c r="AZ823" s="122"/>
      <c r="BA823" s="122"/>
      <c r="BB823" s="122"/>
      <c r="BC823" s="122"/>
      <c r="BD823" s="122"/>
      <c r="BE823" s="122"/>
    </row>
    <row r="824" ht="12.0" customHeight="1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  <c r="AB824" s="122"/>
      <c r="AC824" s="122"/>
      <c r="AD824" s="122"/>
      <c r="AE824" s="122"/>
      <c r="AF824" s="122"/>
      <c r="AG824" s="122"/>
      <c r="AH824" s="122"/>
      <c r="AI824" s="122"/>
      <c r="AJ824" s="122"/>
      <c r="AK824" s="122"/>
      <c r="AL824" s="122"/>
      <c r="AM824" s="122"/>
      <c r="AN824" s="122"/>
      <c r="AO824" s="122"/>
      <c r="AP824" s="122"/>
      <c r="AQ824" s="122"/>
      <c r="AR824" s="122"/>
      <c r="AS824" s="122"/>
      <c r="AT824" s="122"/>
      <c r="AU824" s="122"/>
      <c r="AV824" s="122"/>
      <c r="AW824" s="122"/>
      <c r="AX824" s="122"/>
      <c r="AY824" s="122"/>
      <c r="AZ824" s="122"/>
      <c r="BA824" s="122"/>
      <c r="BB824" s="122"/>
      <c r="BC824" s="122"/>
      <c r="BD824" s="122"/>
      <c r="BE824" s="122"/>
    </row>
    <row r="825" ht="12.0" customHeight="1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  <c r="AB825" s="122"/>
      <c r="AC825" s="122"/>
      <c r="AD825" s="122"/>
      <c r="AE825" s="122"/>
      <c r="AF825" s="122"/>
      <c r="AG825" s="122"/>
      <c r="AH825" s="122"/>
      <c r="AI825" s="122"/>
      <c r="AJ825" s="122"/>
      <c r="AK825" s="122"/>
      <c r="AL825" s="122"/>
      <c r="AM825" s="122"/>
      <c r="AN825" s="122"/>
      <c r="AO825" s="122"/>
      <c r="AP825" s="122"/>
      <c r="AQ825" s="122"/>
      <c r="AR825" s="122"/>
      <c r="AS825" s="122"/>
      <c r="AT825" s="122"/>
      <c r="AU825" s="122"/>
      <c r="AV825" s="122"/>
      <c r="AW825" s="122"/>
      <c r="AX825" s="122"/>
      <c r="AY825" s="122"/>
      <c r="AZ825" s="122"/>
      <c r="BA825" s="122"/>
      <c r="BB825" s="122"/>
      <c r="BC825" s="122"/>
      <c r="BD825" s="122"/>
      <c r="BE825" s="122"/>
    </row>
    <row r="826" ht="12.0" customHeight="1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  <c r="AB826" s="122"/>
      <c r="AC826" s="122"/>
      <c r="AD826" s="122"/>
      <c r="AE826" s="122"/>
      <c r="AF826" s="122"/>
      <c r="AG826" s="122"/>
      <c r="AH826" s="122"/>
      <c r="AI826" s="122"/>
      <c r="AJ826" s="122"/>
      <c r="AK826" s="122"/>
      <c r="AL826" s="122"/>
      <c r="AM826" s="122"/>
      <c r="AN826" s="122"/>
      <c r="AO826" s="122"/>
      <c r="AP826" s="122"/>
      <c r="AQ826" s="122"/>
      <c r="AR826" s="122"/>
      <c r="AS826" s="122"/>
      <c r="AT826" s="122"/>
      <c r="AU826" s="122"/>
      <c r="AV826" s="122"/>
      <c r="AW826" s="122"/>
      <c r="AX826" s="122"/>
      <c r="AY826" s="122"/>
      <c r="AZ826" s="122"/>
      <c r="BA826" s="122"/>
      <c r="BB826" s="122"/>
      <c r="BC826" s="122"/>
      <c r="BD826" s="122"/>
      <c r="BE826" s="122"/>
    </row>
    <row r="827" ht="12.0" customHeight="1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  <c r="AB827" s="122"/>
      <c r="AC827" s="122"/>
      <c r="AD827" s="122"/>
      <c r="AE827" s="122"/>
      <c r="AF827" s="122"/>
      <c r="AG827" s="122"/>
      <c r="AH827" s="122"/>
      <c r="AI827" s="122"/>
      <c r="AJ827" s="122"/>
      <c r="AK827" s="122"/>
      <c r="AL827" s="122"/>
      <c r="AM827" s="122"/>
      <c r="AN827" s="122"/>
      <c r="AO827" s="122"/>
      <c r="AP827" s="122"/>
      <c r="AQ827" s="122"/>
      <c r="AR827" s="122"/>
      <c r="AS827" s="122"/>
      <c r="AT827" s="122"/>
      <c r="AU827" s="122"/>
      <c r="AV827" s="122"/>
      <c r="AW827" s="122"/>
      <c r="AX827" s="122"/>
      <c r="AY827" s="122"/>
      <c r="AZ827" s="122"/>
      <c r="BA827" s="122"/>
      <c r="BB827" s="122"/>
      <c r="BC827" s="122"/>
      <c r="BD827" s="122"/>
      <c r="BE827" s="122"/>
    </row>
    <row r="828" ht="12.0" customHeight="1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  <c r="AB828" s="122"/>
      <c r="AC828" s="122"/>
      <c r="AD828" s="122"/>
      <c r="AE828" s="122"/>
      <c r="AF828" s="122"/>
      <c r="AG828" s="122"/>
      <c r="AH828" s="122"/>
      <c r="AI828" s="122"/>
      <c r="AJ828" s="122"/>
      <c r="AK828" s="122"/>
      <c r="AL828" s="122"/>
      <c r="AM828" s="122"/>
      <c r="AN828" s="122"/>
      <c r="AO828" s="122"/>
      <c r="AP828" s="122"/>
      <c r="AQ828" s="122"/>
      <c r="AR828" s="122"/>
      <c r="AS828" s="122"/>
      <c r="AT828" s="122"/>
      <c r="AU828" s="122"/>
      <c r="AV828" s="122"/>
      <c r="AW828" s="122"/>
      <c r="AX828" s="122"/>
      <c r="AY828" s="122"/>
      <c r="AZ828" s="122"/>
      <c r="BA828" s="122"/>
      <c r="BB828" s="122"/>
      <c r="BC828" s="122"/>
      <c r="BD828" s="122"/>
      <c r="BE828" s="122"/>
    </row>
    <row r="829" ht="12.0" customHeight="1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  <c r="AB829" s="122"/>
      <c r="AC829" s="122"/>
      <c r="AD829" s="122"/>
      <c r="AE829" s="122"/>
      <c r="AF829" s="122"/>
      <c r="AG829" s="122"/>
      <c r="AH829" s="122"/>
      <c r="AI829" s="122"/>
      <c r="AJ829" s="122"/>
      <c r="AK829" s="122"/>
      <c r="AL829" s="122"/>
      <c r="AM829" s="122"/>
      <c r="AN829" s="122"/>
      <c r="AO829" s="122"/>
      <c r="AP829" s="122"/>
      <c r="AQ829" s="122"/>
      <c r="AR829" s="122"/>
      <c r="AS829" s="122"/>
      <c r="AT829" s="122"/>
      <c r="AU829" s="122"/>
      <c r="AV829" s="122"/>
      <c r="AW829" s="122"/>
      <c r="AX829" s="122"/>
      <c r="AY829" s="122"/>
      <c r="AZ829" s="122"/>
      <c r="BA829" s="122"/>
      <c r="BB829" s="122"/>
      <c r="BC829" s="122"/>
      <c r="BD829" s="122"/>
      <c r="BE829" s="122"/>
    </row>
    <row r="830" ht="12.0" customHeight="1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  <c r="AB830" s="122"/>
      <c r="AC830" s="122"/>
      <c r="AD830" s="122"/>
      <c r="AE830" s="122"/>
      <c r="AF830" s="122"/>
      <c r="AG830" s="122"/>
      <c r="AH830" s="122"/>
      <c r="AI830" s="122"/>
      <c r="AJ830" s="122"/>
      <c r="AK830" s="122"/>
      <c r="AL830" s="122"/>
      <c r="AM830" s="122"/>
      <c r="AN830" s="122"/>
      <c r="AO830" s="122"/>
      <c r="AP830" s="122"/>
      <c r="AQ830" s="122"/>
      <c r="AR830" s="122"/>
      <c r="AS830" s="122"/>
      <c r="AT830" s="122"/>
      <c r="AU830" s="122"/>
      <c r="AV830" s="122"/>
      <c r="AW830" s="122"/>
      <c r="AX830" s="122"/>
      <c r="AY830" s="122"/>
      <c r="AZ830" s="122"/>
      <c r="BA830" s="122"/>
      <c r="BB830" s="122"/>
      <c r="BC830" s="122"/>
      <c r="BD830" s="122"/>
      <c r="BE830" s="122"/>
    </row>
    <row r="831" ht="12.0" customHeight="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  <c r="AB831" s="122"/>
      <c r="AC831" s="122"/>
      <c r="AD831" s="122"/>
      <c r="AE831" s="122"/>
      <c r="AF831" s="122"/>
      <c r="AG831" s="122"/>
      <c r="AH831" s="122"/>
      <c r="AI831" s="122"/>
      <c r="AJ831" s="122"/>
      <c r="AK831" s="122"/>
      <c r="AL831" s="122"/>
      <c r="AM831" s="122"/>
      <c r="AN831" s="122"/>
      <c r="AO831" s="122"/>
      <c r="AP831" s="122"/>
      <c r="AQ831" s="122"/>
      <c r="AR831" s="122"/>
      <c r="AS831" s="122"/>
      <c r="AT831" s="122"/>
      <c r="AU831" s="122"/>
      <c r="AV831" s="122"/>
      <c r="AW831" s="122"/>
      <c r="AX831" s="122"/>
      <c r="AY831" s="122"/>
      <c r="AZ831" s="122"/>
      <c r="BA831" s="122"/>
      <c r="BB831" s="122"/>
      <c r="BC831" s="122"/>
      <c r="BD831" s="122"/>
      <c r="BE831" s="122"/>
    </row>
    <row r="832" ht="12.0" customHeight="1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  <c r="AB832" s="122"/>
      <c r="AC832" s="122"/>
      <c r="AD832" s="122"/>
      <c r="AE832" s="122"/>
      <c r="AF832" s="122"/>
      <c r="AG832" s="122"/>
      <c r="AH832" s="122"/>
      <c r="AI832" s="122"/>
      <c r="AJ832" s="122"/>
      <c r="AK832" s="122"/>
      <c r="AL832" s="122"/>
      <c r="AM832" s="122"/>
      <c r="AN832" s="122"/>
      <c r="AO832" s="122"/>
      <c r="AP832" s="122"/>
      <c r="AQ832" s="122"/>
      <c r="AR832" s="122"/>
      <c r="AS832" s="122"/>
      <c r="AT832" s="122"/>
      <c r="AU832" s="122"/>
      <c r="AV832" s="122"/>
      <c r="AW832" s="122"/>
      <c r="AX832" s="122"/>
      <c r="AY832" s="122"/>
      <c r="AZ832" s="122"/>
      <c r="BA832" s="122"/>
      <c r="BB832" s="122"/>
      <c r="BC832" s="122"/>
      <c r="BD832" s="122"/>
      <c r="BE832" s="122"/>
    </row>
    <row r="833" ht="12.0" customHeight="1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  <c r="AB833" s="122"/>
      <c r="AC833" s="122"/>
      <c r="AD833" s="122"/>
      <c r="AE833" s="122"/>
      <c r="AF833" s="122"/>
      <c r="AG833" s="122"/>
      <c r="AH833" s="122"/>
      <c r="AI833" s="122"/>
      <c r="AJ833" s="122"/>
      <c r="AK833" s="122"/>
      <c r="AL833" s="122"/>
      <c r="AM833" s="122"/>
      <c r="AN833" s="122"/>
      <c r="AO833" s="122"/>
      <c r="AP833" s="122"/>
      <c r="AQ833" s="122"/>
      <c r="AR833" s="122"/>
      <c r="AS833" s="122"/>
      <c r="AT833" s="122"/>
      <c r="AU833" s="122"/>
      <c r="AV833" s="122"/>
      <c r="AW833" s="122"/>
      <c r="AX833" s="122"/>
      <c r="AY833" s="122"/>
      <c r="AZ833" s="122"/>
      <c r="BA833" s="122"/>
      <c r="BB833" s="122"/>
      <c r="BC833" s="122"/>
      <c r="BD833" s="122"/>
      <c r="BE833" s="122"/>
    </row>
    <row r="834" ht="12.0" customHeight="1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  <c r="AB834" s="122"/>
      <c r="AC834" s="122"/>
      <c r="AD834" s="122"/>
      <c r="AE834" s="122"/>
      <c r="AF834" s="122"/>
      <c r="AG834" s="122"/>
      <c r="AH834" s="122"/>
      <c r="AI834" s="122"/>
      <c r="AJ834" s="122"/>
      <c r="AK834" s="122"/>
      <c r="AL834" s="122"/>
      <c r="AM834" s="122"/>
      <c r="AN834" s="122"/>
      <c r="AO834" s="122"/>
      <c r="AP834" s="122"/>
      <c r="AQ834" s="122"/>
      <c r="AR834" s="122"/>
      <c r="AS834" s="122"/>
      <c r="AT834" s="122"/>
      <c r="AU834" s="122"/>
      <c r="AV834" s="122"/>
      <c r="AW834" s="122"/>
      <c r="AX834" s="122"/>
      <c r="AY834" s="122"/>
      <c r="AZ834" s="122"/>
      <c r="BA834" s="122"/>
      <c r="BB834" s="122"/>
      <c r="BC834" s="122"/>
      <c r="BD834" s="122"/>
      <c r="BE834" s="122"/>
    </row>
    <row r="835" ht="12.0" customHeight="1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  <c r="AB835" s="122"/>
      <c r="AC835" s="122"/>
      <c r="AD835" s="122"/>
      <c r="AE835" s="122"/>
      <c r="AF835" s="122"/>
      <c r="AG835" s="122"/>
      <c r="AH835" s="122"/>
      <c r="AI835" s="122"/>
      <c r="AJ835" s="122"/>
      <c r="AK835" s="122"/>
      <c r="AL835" s="122"/>
      <c r="AM835" s="122"/>
      <c r="AN835" s="122"/>
      <c r="AO835" s="122"/>
      <c r="AP835" s="122"/>
      <c r="AQ835" s="122"/>
      <c r="AR835" s="122"/>
      <c r="AS835" s="122"/>
      <c r="AT835" s="122"/>
      <c r="AU835" s="122"/>
      <c r="AV835" s="122"/>
      <c r="AW835" s="122"/>
      <c r="AX835" s="122"/>
      <c r="AY835" s="122"/>
      <c r="AZ835" s="122"/>
      <c r="BA835" s="122"/>
      <c r="BB835" s="122"/>
      <c r="BC835" s="122"/>
      <c r="BD835" s="122"/>
      <c r="BE835" s="122"/>
    </row>
    <row r="836" ht="12.0" customHeight="1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  <c r="AB836" s="122"/>
      <c r="AC836" s="122"/>
      <c r="AD836" s="122"/>
      <c r="AE836" s="122"/>
      <c r="AF836" s="122"/>
      <c r="AG836" s="122"/>
      <c r="AH836" s="122"/>
      <c r="AI836" s="122"/>
      <c r="AJ836" s="122"/>
      <c r="AK836" s="122"/>
      <c r="AL836" s="122"/>
      <c r="AM836" s="122"/>
      <c r="AN836" s="122"/>
      <c r="AO836" s="122"/>
      <c r="AP836" s="122"/>
      <c r="AQ836" s="122"/>
      <c r="AR836" s="122"/>
      <c r="AS836" s="122"/>
      <c r="AT836" s="122"/>
      <c r="AU836" s="122"/>
      <c r="AV836" s="122"/>
      <c r="AW836" s="122"/>
      <c r="AX836" s="122"/>
      <c r="AY836" s="122"/>
      <c r="AZ836" s="122"/>
      <c r="BA836" s="122"/>
      <c r="BB836" s="122"/>
      <c r="BC836" s="122"/>
      <c r="BD836" s="122"/>
      <c r="BE836" s="122"/>
    </row>
    <row r="837" ht="12.0" customHeight="1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  <c r="AB837" s="122"/>
      <c r="AC837" s="122"/>
      <c r="AD837" s="122"/>
      <c r="AE837" s="122"/>
      <c r="AF837" s="122"/>
      <c r="AG837" s="122"/>
      <c r="AH837" s="122"/>
      <c r="AI837" s="122"/>
      <c r="AJ837" s="122"/>
      <c r="AK837" s="122"/>
      <c r="AL837" s="122"/>
      <c r="AM837" s="122"/>
      <c r="AN837" s="122"/>
      <c r="AO837" s="122"/>
      <c r="AP837" s="122"/>
      <c r="AQ837" s="122"/>
      <c r="AR837" s="122"/>
      <c r="AS837" s="122"/>
      <c r="AT837" s="122"/>
      <c r="AU837" s="122"/>
      <c r="AV837" s="122"/>
      <c r="AW837" s="122"/>
      <c r="AX837" s="122"/>
      <c r="AY837" s="122"/>
      <c r="AZ837" s="122"/>
      <c r="BA837" s="122"/>
      <c r="BB837" s="122"/>
      <c r="BC837" s="122"/>
      <c r="BD837" s="122"/>
      <c r="BE837" s="122"/>
    </row>
    <row r="838" ht="12.0" customHeight="1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  <c r="AB838" s="122"/>
      <c r="AC838" s="122"/>
      <c r="AD838" s="122"/>
      <c r="AE838" s="122"/>
      <c r="AF838" s="122"/>
      <c r="AG838" s="122"/>
      <c r="AH838" s="122"/>
      <c r="AI838" s="122"/>
      <c r="AJ838" s="122"/>
      <c r="AK838" s="122"/>
      <c r="AL838" s="122"/>
      <c r="AM838" s="122"/>
      <c r="AN838" s="122"/>
      <c r="AO838" s="122"/>
      <c r="AP838" s="122"/>
      <c r="AQ838" s="122"/>
      <c r="AR838" s="122"/>
      <c r="AS838" s="122"/>
      <c r="AT838" s="122"/>
      <c r="AU838" s="122"/>
      <c r="AV838" s="122"/>
      <c r="AW838" s="122"/>
      <c r="AX838" s="122"/>
      <c r="AY838" s="122"/>
      <c r="AZ838" s="122"/>
      <c r="BA838" s="122"/>
      <c r="BB838" s="122"/>
      <c r="BC838" s="122"/>
      <c r="BD838" s="122"/>
      <c r="BE838" s="122"/>
    </row>
    <row r="839" ht="12.0" customHeight="1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  <c r="AB839" s="122"/>
      <c r="AC839" s="122"/>
      <c r="AD839" s="122"/>
      <c r="AE839" s="122"/>
      <c r="AF839" s="122"/>
      <c r="AG839" s="122"/>
      <c r="AH839" s="122"/>
      <c r="AI839" s="122"/>
      <c r="AJ839" s="122"/>
      <c r="AK839" s="122"/>
      <c r="AL839" s="122"/>
      <c r="AM839" s="122"/>
      <c r="AN839" s="122"/>
      <c r="AO839" s="122"/>
      <c r="AP839" s="122"/>
      <c r="AQ839" s="122"/>
      <c r="AR839" s="122"/>
      <c r="AS839" s="122"/>
      <c r="AT839" s="122"/>
      <c r="AU839" s="122"/>
      <c r="AV839" s="122"/>
      <c r="AW839" s="122"/>
      <c r="AX839" s="122"/>
      <c r="AY839" s="122"/>
      <c r="AZ839" s="122"/>
      <c r="BA839" s="122"/>
      <c r="BB839" s="122"/>
      <c r="BC839" s="122"/>
      <c r="BD839" s="122"/>
      <c r="BE839" s="122"/>
    </row>
    <row r="840" ht="12.0" customHeight="1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  <c r="AB840" s="122"/>
      <c r="AC840" s="122"/>
      <c r="AD840" s="122"/>
      <c r="AE840" s="122"/>
      <c r="AF840" s="122"/>
      <c r="AG840" s="122"/>
      <c r="AH840" s="122"/>
      <c r="AI840" s="122"/>
      <c r="AJ840" s="122"/>
      <c r="AK840" s="122"/>
      <c r="AL840" s="122"/>
      <c r="AM840" s="122"/>
      <c r="AN840" s="122"/>
      <c r="AO840" s="122"/>
      <c r="AP840" s="122"/>
      <c r="AQ840" s="122"/>
      <c r="AR840" s="122"/>
      <c r="AS840" s="122"/>
      <c r="AT840" s="122"/>
      <c r="AU840" s="122"/>
      <c r="AV840" s="122"/>
      <c r="AW840" s="122"/>
      <c r="AX840" s="122"/>
      <c r="AY840" s="122"/>
      <c r="AZ840" s="122"/>
      <c r="BA840" s="122"/>
      <c r="BB840" s="122"/>
      <c r="BC840" s="122"/>
      <c r="BD840" s="122"/>
      <c r="BE840" s="122"/>
    </row>
    <row r="841" ht="12.0" customHeight="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  <c r="AB841" s="122"/>
      <c r="AC841" s="122"/>
      <c r="AD841" s="122"/>
      <c r="AE841" s="122"/>
      <c r="AF841" s="122"/>
      <c r="AG841" s="122"/>
      <c r="AH841" s="122"/>
      <c r="AI841" s="122"/>
      <c r="AJ841" s="122"/>
      <c r="AK841" s="122"/>
      <c r="AL841" s="122"/>
      <c r="AM841" s="122"/>
      <c r="AN841" s="122"/>
      <c r="AO841" s="122"/>
      <c r="AP841" s="122"/>
      <c r="AQ841" s="122"/>
      <c r="AR841" s="122"/>
      <c r="AS841" s="122"/>
      <c r="AT841" s="122"/>
      <c r="AU841" s="122"/>
      <c r="AV841" s="122"/>
      <c r="AW841" s="122"/>
      <c r="AX841" s="122"/>
      <c r="AY841" s="122"/>
      <c r="AZ841" s="122"/>
      <c r="BA841" s="122"/>
      <c r="BB841" s="122"/>
      <c r="BC841" s="122"/>
      <c r="BD841" s="122"/>
      <c r="BE841" s="122"/>
    </row>
    <row r="842" ht="12.0" customHeight="1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  <c r="AB842" s="122"/>
      <c r="AC842" s="122"/>
      <c r="AD842" s="122"/>
      <c r="AE842" s="122"/>
      <c r="AF842" s="122"/>
      <c r="AG842" s="122"/>
      <c r="AH842" s="122"/>
      <c r="AI842" s="122"/>
      <c r="AJ842" s="122"/>
      <c r="AK842" s="122"/>
      <c r="AL842" s="122"/>
      <c r="AM842" s="122"/>
      <c r="AN842" s="122"/>
      <c r="AO842" s="122"/>
      <c r="AP842" s="122"/>
      <c r="AQ842" s="122"/>
      <c r="AR842" s="122"/>
      <c r="AS842" s="122"/>
      <c r="AT842" s="122"/>
      <c r="AU842" s="122"/>
      <c r="AV842" s="122"/>
      <c r="AW842" s="122"/>
      <c r="AX842" s="122"/>
      <c r="AY842" s="122"/>
      <c r="AZ842" s="122"/>
      <c r="BA842" s="122"/>
      <c r="BB842" s="122"/>
      <c r="BC842" s="122"/>
      <c r="BD842" s="122"/>
      <c r="BE842" s="122"/>
    </row>
    <row r="843" ht="12.0" customHeight="1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  <c r="AB843" s="122"/>
      <c r="AC843" s="122"/>
      <c r="AD843" s="122"/>
      <c r="AE843" s="122"/>
      <c r="AF843" s="122"/>
      <c r="AG843" s="122"/>
      <c r="AH843" s="122"/>
      <c r="AI843" s="122"/>
      <c r="AJ843" s="122"/>
      <c r="AK843" s="122"/>
      <c r="AL843" s="122"/>
      <c r="AM843" s="122"/>
      <c r="AN843" s="122"/>
      <c r="AO843" s="122"/>
      <c r="AP843" s="122"/>
      <c r="AQ843" s="122"/>
      <c r="AR843" s="122"/>
      <c r="AS843" s="122"/>
      <c r="AT843" s="122"/>
      <c r="AU843" s="122"/>
      <c r="AV843" s="122"/>
      <c r="AW843" s="122"/>
      <c r="AX843" s="122"/>
      <c r="AY843" s="122"/>
      <c r="AZ843" s="122"/>
      <c r="BA843" s="122"/>
      <c r="BB843" s="122"/>
      <c r="BC843" s="122"/>
      <c r="BD843" s="122"/>
      <c r="BE843" s="122"/>
    </row>
    <row r="844" ht="12.0" customHeight="1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  <c r="AB844" s="122"/>
      <c r="AC844" s="122"/>
      <c r="AD844" s="122"/>
      <c r="AE844" s="122"/>
      <c r="AF844" s="122"/>
      <c r="AG844" s="122"/>
      <c r="AH844" s="122"/>
      <c r="AI844" s="122"/>
      <c r="AJ844" s="122"/>
      <c r="AK844" s="122"/>
      <c r="AL844" s="122"/>
      <c r="AM844" s="122"/>
      <c r="AN844" s="122"/>
      <c r="AO844" s="122"/>
      <c r="AP844" s="122"/>
      <c r="AQ844" s="122"/>
      <c r="AR844" s="122"/>
      <c r="AS844" s="122"/>
      <c r="AT844" s="122"/>
      <c r="AU844" s="122"/>
      <c r="AV844" s="122"/>
      <c r="AW844" s="122"/>
      <c r="AX844" s="122"/>
      <c r="AY844" s="122"/>
      <c r="AZ844" s="122"/>
      <c r="BA844" s="122"/>
      <c r="BB844" s="122"/>
      <c r="BC844" s="122"/>
      <c r="BD844" s="122"/>
      <c r="BE844" s="122"/>
    </row>
    <row r="845" ht="12.0" customHeight="1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  <c r="AB845" s="122"/>
      <c r="AC845" s="122"/>
      <c r="AD845" s="122"/>
      <c r="AE845" s="122"/>
      <c r="AF845" s="122"/>
      <c r="AG845" s="122"/>
      <c r="AH845" s="122"/>
      <c r="AI845" s="122"/>
      <c r="AJ845" s="122"/>
      <c r="AK845" s="122"/>
      <c r="AL845" s="122"/>
      <c r="AM845" s="122"/>
      <c r="AN845" s="122"/>
      <c r="AO845" s="122"/>
      <c r="AP845" s="122"/>
      <c r="AQ845" s="122"/>
      <c r="AR845" s="122"/>
      <c r="AS845" s="122"/>
      <c r="AT845" s="122"/>
      <c r="AU845" s="122"/>
      <c r="AV845" s="122"/>
      <c r="AW845" s="122"/>
      <c r="AX845" s="122"/>
      <c r="AY845" s="122"/>
      <c r="AZ845" s="122"/>
      <c r="BA845" s="122"/>
      <c r="BB845" s="122"/>
      <c r="BC845" s="122"/>
      <c r="BD845" s="122"/>
      <c r="BE845" s="122"/>
    </row>
    <row r="846" ht="12.0" customHeight="1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  <c r="AB846" s="122"/>
      <c r="AC846" s="122"/>
      <c r="AD846" s="122"/>
      <c r="AE846" s="122"/>
      <c r="AF846" s="122"/>
      <c r="AG846" s="122"/>
      <c r="AH846" s="122"/>
      <c r="AI846" s="122"/>
      <c r="AJ846" s="122"/>
      <c r="AK846" s="122"/>
      <c r="AL846" s="122"/>
      <c r="AM846" s="122"/>
      <c r="AN846" s="122"/>
      <c r="AO846" s="122"/>
      <c r="AP846" s="122"/>
      <c r="AQ846" s="122"/>
      <c r="AR846" s="122"/>
      <c r="AS846" s="122"/>
      <c r="AT846" s="122"/>
      <c r="AU846" s="122"/>
      <c r="AV846" s="122"/>
      <c r="AW846" s="122"/>
      <c r="AX846" s="122"/>
      <c r="AY846" s="122"/>
      <c r="AZ846" s="122"/>
      <c r="BA846" s="122"/>
      <c r="BB846" s="122"/>
      <c r="BC846" s="122"/>
      <c r="BD846" s="122"/>
      <c r="BE846" s="122"/>
    </row>
    <row r="847" ht="12.0" customHeight="1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  <c r="AB847" s="122"/>
      <c r="AC847" s="122"/>
      <c r="AD847" s="122"/>
      <c r="AE847" s="122"/>
      <c r="AF847" s="122"/>
      <c r="AG847" s="122"/>
      <c r="AH847" s="122"/>
      <c r="AI847" s="122"/>
      <c r="AJ847" s="122"/>
      <c r="AK847" s="122"/>
      <c r="AL847" s="122"/>
      <c r="AM847" s="122"/>
      <c r="AN847" s="122"/>
      <c r="AO847" s="122"/>
      <c r="AP847" s="122"/>
      <c r="AQ847" s="122"/>
      <c r="AR847" s="122"/>
      <c r="AS847" s="122"/>
      <c r="AT847" s="122"/>
      <c r="AU847" s="122"/>
      <c r="AV847" s="122"/>
      <c r="AW847" s="122"/>
      <c r="AX847" s="122"/>
      <c r="AY847" s="122"/>
      <c r="AZ847" s="122"/>
      <c r="BA847" s="122"/>
      <c r="BB847" s="122"/>
      <c r="BC847" s="122"/>
      <c r="BD847" s="122"/>
      <c r="BE847" s="122"/>
    </row>
    <row r="848" ht="12.0" customHeight="1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  <c r="AB848" s="122"/>
      <c r="AC848" s="122"/>
      <c r="AD848" s="122"/>
      <c r="AE848" s="122"/>
      <c r="AF848" s="122"/>
      <c r="AG848" s="122"/>
      <c r="AH848" s="122"/>
      <c r="AI848" s="122"/>
      <c r="AJ848" s="122"/>
      <c r="AK848" s="122"/>
      <c r="AL848" s="122"/>
      <c r="AM848" s="122"/>
      <c r="AN848" s="122"/>
      <c r="AO848" s="122"/>
      <c r="AP848" s="122"/>
      <c r="AQ848" s="122"/>
      <c r="AR848" s="122"/>
      <c r="AS848" s="122"/>
      <c r="AT848" s="122"/>
      <c r="AU848" s="122"/>
      <c r="AV848" s="122"/>
      <c r="AW848" s="122"/>
      <c r="AX848" s="122"/>
      <c r="AY848" s="122"/>
      <c r="AZ848" s="122"/>
      <c r="BA848" s="122"/>
      <c r="BB848" s="122"/>
      <c r="BC848" s="122"/>
      <c r="BD848" s="122"/>
      <c r="BE848" s="122"/>
    </row>
    <row r="849" ht="12.0" customHeight="1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  <c r="AB849" s="122"/>
      <c r="AC849" s="122"/>
      <c r="AD849" s="122"/>
      <c r="AE849" s="122"/>
      <c r="AF849" s="122"/>
      <c r="AG849" s="122"/>
      <c r="AH849" s="122"/>
      <c r="AI849" s="122"/>
      <c r="AJ849" s="122"/>
      <c r="AK849" s="122"/>
      <c r="AL849" s="122"/>
      <c r="AM849" s="122"/>
      <c r="AN849" s="122"/>
      <c r="AO849" s="122"/>
      <c r="AP849" s="122"/>
      <c r="AQ849" s="122"/>
      <c r="AR849" s="122"/>
      <c r="AS849" s="122"/>
      <c r="AT849" s="122"/>
      <c r="AU849" s="122"/>
      <c r="AV849" s="122"/>
      <c r="AW849" s="122"/>
      <c r="AX849" s="122"/>
      <c r="AY849" s="122"/>
      <c r="AZ849" s="122"/>
      <c r="BA849" s="122"/>
      <c r="BB849" s="122"/>
      <c r="BC849" s="122"/>
      <c r="BD849" s="122"/>
      <c r="BE849" s="122"/>
    </row>
    <row r="850" ht="12.0" customHeight="1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  <c r="AB850" s="122"/>
      <c r="AC850" s="122"/>
      <c r="AD850" s="122"/>
      <c r="AE850" s="122"/>
      <c r="AF850" s="122"/>
      <c r="AG850" s="122"/>
      <c r="AH850" s="122"/>
      <c r="AI850" s="122"/>
      <c r="AJ850" s="122"/>
      <c r="AK850" s="122"/>
      <c r="AL850" s="122"/>
      <c r="AM850" s="122"/>
      <c r="AN850" s="122"/>
      <c r="AO850" s="122"/>
      <c r="AP850" s="122"/>
      <c r="AQ850" s="122"/>
      <c r="AR850" s="122"/>
      <c r="AS850" s="122"/>
      <c r="AT850" s="122"/>
      <c r="AU850" s="122"/>
      <c r="AV850" s="122"/>
      <c r="AW850" s="122"/>
      <c r="AX850" s="122"/>
      <c r="AY850" s="122"/>
      <c r="AZ850" s="122"/>
      <c r="BA850" s="122"/>
      <c r="BB850" s="122"/>
      <c r="BC850" s="122"/>
      <c r="BD850" s="122"/>
      <c r="BE850" s="122"/>
    </row>
    <row r="851" ht="12.0" customHeight="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  <c r="AB851" s="122"/>
      <c r="AC851" s="122"/>
      <c r="AD851" s="122"/>
      <c r="AE851" s="122"/>
      <c r="AF851" s="122"/>
      <c r="AG851" s="122"/>
      <c r="AH851" s="122"/>
      <c r="AI851" s="122"/>
      <c r="AJ851" s="122"/>
      <c r="AK851" s="122"/>
      <c r="AL851" s="122"/>
      <c r="AM851" s="122"/>
      <c r="AN851" s="122"/>
      <c r="AO851" s="122"/>
      <c r="AP851" s="122"/>
      <c r="AQ851" s="122"/>
      <c r="AR851" s="122"/>
      <c r="AS851" s="122"/>
      <c r="AT851" s="122"/>
      <c r="AU851" s="122"/>
      <c r="AV851" s="122"/>
      <c r="AW851" s="122"/>
      <c r="AX851" s="122"/>
      <c r="AY851" s="122"/>
      <c r="AZ851" s="122"/>
      <c r="BA851" s="122"/>
      <c r="BB851" s="122"/>
      <c r="BC851" s="122"/>
      <c r="BD851" s="122"/>
      <c r="BE851" s="122"/>
    </row>
    <row r="852" ht="12.0" customHeight="1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  <c r="AB852" s="122"/>
      <c r="AC852" s="122"/>
      <c r="AD852" s="122"/>
      <c r="AE852" s="122"/>
      <c r="AF852" s="122"/>
      <c r="AG852" s="122"/>
      <c r="AH852" s="122"/>
      <c r="AI852" s="122"/>
      <c r="AJ852" s="122"/>
      <c r="AK852" s="122"/>
      <c r="AL852" s="122"/>
      <c r="AM852" s="122"/>
      <c r="AN852" s="122"/>
      <c r="AO852" s="122"/>
      <c r="AP852" s="122"/>
      <c r="AQ852" s="122"/>
      <c r="AR852" s="122"/>
      <c r="AS852" s="122"/>
      <c r="AT852" s="122"/>
      <c r="AU852" s="122"/>
      <c r="AV852" s="122"/>
      <c r="AW852" s="122"/>
      <c r="AX852" s="122"/>
      <c r="AY852" s="122"/>
      <c r="AZ852" s="122"/>
      <c r="BA852" s="122"/>
      <c r="BB852" s="122"/>
      <c r="BC852" s="122"/>
      <c r="BD852" s="122"/>
      <c r="BE852" s="122"/>
    </row>
    <row r="853" ht="12.0" customHeight="1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  <c r="AB853" s="122"/>
      <c r="AC853" s="122"/>
      <c r="AD853" s="122"/>
      <c r="AE853" s="122"/>
      <c r="AF853" s="122"/>
      <c r="AG853" s="122"/>
      <c r="AH853" s="122"/>
      <c r="AI853" s="122"/>
      <c r="AJ853" s="122"/>
      <c r="AK853" s="122"/>
      <c r="AL853" s="122"/>
      <c r="AM853" s="122"/>
      <c r="AN853" s="122"/>
      <c r="AO853" s="122"/>
      <c r="AP853" s="122"/>
      <c r="AQ853" s="122"/>
      <c r="AR853" s="122"/>
      <c r="AS853" s="122"/>
      <c r="AT853" s="122"/>
      <c r="AU853" s="122"/>
      <c r="AV853" s="122"/>
      <c r="AW853" s="122"/>
      <c r="AX853" s="122"/>
      <c r="AY853" s="122"/>
      <c r="AZ853" s="122"/>
      <c r="BA853" s="122"/>
      <c r="BB853" s="122"/>
      <c r="BC853" s="122"/>
      <c r="BD853" s="122"/>
      <c r="BE853" s="122"/>
    </row>
    <row r="854" ht="12.0" customHeight="1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  <c r="AB854" s="122"/>
      <c r="AC854" s="122"/>
      <c r="AD854" s="122"/>
      <c r="AE854" s="122"/>
      <c r="AF854" s="122"/>
      <c r="AG854" s="122"/>
      <c r="AH854" s="122"/>
      <c r="AI854" s="122"/>
      <c r="AJ854" s="122"/>
      <c r="AK854" s="122"/>
      <c r="AL854" s="122"/>
      <c r="AM854" s="122"/>
      <c r="AN854" s="122"/>
      <c r="AO854" s="122"/>
      <c r="AP854" s="122"/>
      <c r="AQ854" s="122"/>
      <c r="AR854" s="122"/>
      <c r="AS854" s="122"/>
      <c r="AT854" s="122"/>
      <c r="AU854" s="122"/>
      <c r="AV854" s="122"/>
      <c r="AW854" s="122"/>
      <c r="AX854" s="122"/>
      <c r="AY854" s="122"/>
      <c r="AZ854" s="122"/>
      <c r="BA854" s="122"/>
      <c r="BB854" s="122"/>
      <c r="BC854" s="122"/>
      <c r="BD854" s="122"/>
      <c r="BE854" s="122"/>
    </row>
    <row r="855" ht="12.0" customHeight="1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  <c r="AB855" s="122"/>
      <c r="AC855" s="122"/>
      <c r="AD855" s="122"/>
      <c r="AE855" s="122"/>
      <c r="AF855" s="122"/>
      <c r="AG855" s="122"/>
      <c r="AH855" s="122"/>
      <c r="AI855" s="122"/>
      <c r="AJ855" s="122"/>
      <c r="AK855" s="122"/>
      <c r="AL855" s="122"/>
      <c r="AM855" s="122"/>
      <c r="AN855" s="122"/>
      <c r="AO855" s="122"/>
      <c r="AP855" s="122"/>
      <c r="AQ855" s="122"/>
      <c r="AR855" s="122"/>
      <c r="AS855" s="122"/>
      <c r="AT855" s="122"/>
      <c r="AU855" s="122"/>
      <c r="AV855" s="122"/>
      <c r="AW855" s="122"/>
      <c r="AX855" s="122"/>
      <c r="AY855" s="122"/>
      <c r="AZ855" s="122"/>
      <c r="BA855" s="122"/>
      <c r="BB855" s="122"/>
      <c r="BC855" s="122"/>
      <c r="BD855" s="122"/>
      <c r="BE855" s="122"/>
    </row>
    <row r="856" ht="12.0" customHeight="1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  <c r="AB856" s="122"/>
      <c r="AC856" s="122"/>
      <c r="AD856" s="122"/>
      <c r="AE856" s="122"/>
      <c r="AF856" s="122"/>
      <c r="AG856" s="122"/>
      <c r="AH856" s="122"/>
      <c r="AI856" s="122"/>
      <c r="AJ856" s="122"/>
      <c r="AK856" s="122"/>
      <c r="AL856" s="122"/>
      <c r="AM856" s="122"/>
      <c r="AN856" s="122"/>
      <c r="AO856" s="122"/>
      <c r="AP856" s="122"/>
      <c r="AQ856" s="122"/>
      <c r="AR856" s="122"/>
      <c r="AS856" s="122"/>
      <c r="AT856" s="122"/>
      <c r="AU856" s="122"/>
      <c r="AV856" s="122"/>
      <c r="AW856" s="122"/>
      <c r="AX856" s="122"/>
      <c r="AY856" s="122"/>
      <c r="AZ856" s="122"/>
      <c r="BA856" s="122"/>
      <c r="BB856" s="122"/>
      <c r="BC856" s="122"/>
      <c r="BD856" s="122"/>
      <c r="BE856" s="122"/>
    </row>
    <row r="857" ht="12.0" customHeight="1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  <c r="AB857" s="122"/>
      <c r="AC857" s="122"/>
      <c r="AD857" s="122"/>
      <c r="AE857" s="122"/>
      <c r="AF857" s="122"/>
      <c r="AG857" s="122"/>
      <c r="AH857" s="122"/>
      <c r="AI857" s="122"/>
      <c r="AJ857" s="122"/>
      <c r="AK857" s="122"/>
      <c r="AL857" s="122"/>
      <c r="AM857" s="122"/>
      <c r="AN857" s="122"/>
      <c r="AO857" s="122"/>
      <c r="AP857" s="122"/>
      <c r="AQ857" s="122"/>
      <c r="AR857" s="122"/>
      <c r="AS857" s="122"/>
      <c r="AT857" s="122"/>
      <c r="AU857" s="122"/>
      <c r="AV857" s="122"/>
      <c r="AW857" s="122"/>
      <c r="AX857" s="122"/>
      <c r="AY857" s="122"/>
      <c r="AZ857" s="122"/>
      <c r="BA857" s="122"/>
      <c r="BB857" s="122"/>
      <c r="BC857" s="122"/>
      <c r="BD857" s="122"/>
      <c r="BE857" s="122"/>
    </row>
    <row r="858" ht="12.0" customHeight="1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  <c r="AB858" s="122"/>
      <c r="AC858" s="122"/>
      <c r="AD858" s="122"/>
      <c r="AE858" s="122"/>
      <c r="AF858" s="122"/>
      <c r="AG858" s="122"/>
      <c r="AH858" s="122"/>
      <c r="AI858" s="122"/>
      <c r="AJ858" s="122"/>
      <c r="AK858" s="122"/>
      <c r="AL858" s="122"/>
      <c r="AM858" s="122"/>
      <c r="AN858" s="122"/>
      <c r="AO858" s="122"/>
      <c r="AP858" s="122"/>
      <c r="AQ858" s="122"/>
      <c r="AR858" s="122"/>
      <c r="AS858" s="122"/>
      <c r="AT858" s="122"/>
      <c r="AU858" s="122"/>
      <c r="AV858" s="122"/>
      <c r="AW858" s="122"/>
      <c r="AX858" s="122"/>
      <c r="AY858" s="122"/>
      <c r="AZ858" s="122"/>
      <c r="BA858" s="122"/>
      <c r="BB858" s="122"/>
      <c r="BC858" s="122"/>
      <c r="BD858" s="122"/>
      <c r="BE858" s="122"/>
    </row>
    <row r="859" ht="12.0" customHeight="1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  <c r="AB859" s="122"/>
      <c r="AC859" s="122"/>
      <c r="AD859" s="122"/>
      <c r="AE859" s="122"/>
      <c r="AF859" s="122"/>
      <c r="AG859" s="122"/>
      <c r="AH859" s="122"/>
      <c r="AI859" s="122"/>
      <c r="AJ859" s="122"/>
      <c r="AK859" s="122"/>
      <c r="AL859" s="122"/>
      <c r="AM859" s="122"/>
      <c r="AN859" s="122"/>
      <c r="AO859" s="122"/>
      <c r="AP859" s="122"/>
      <c r="AQ859" s="122"/>
      <c r="AR859" s="122"/>
      <c r="AS859" s="122"/>
      <c r="AT859" s="122"/>
      <c r="AU859" s="122"/>
      <c r="AV859" s="122"/>
      <c r="AW859" s="122"/>
      <c r="AX859" s="122"/>
      <c r="AY859" s="122"/>
      <c r="AZ859" s="122"/>
      <c r="BA859" s="122"/>
      <c r="BB859" s="122"/>
      <c r="BC859" s="122"/>
      <c r="BD859" s="122"/>
      <c r="BE859" s="122"/>
    </row>
    <row r="860" ht="12.0" customHeight="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  <c r="AB860" s="122"/>
      <c r="AC860" s="122"/>
      <c r="AD860" s="122"/>
      <c r="AE860" s="122"/>
      <c r="AF860" s="122"/>
      <c r="AG860" s="122"/>
      <c r="AH860" s="122"/>
      <c r="AI860" s="122"/>
      <c r="AJ860" s="122"/>
      <c r="AK860" s="122"/>
      <c r="AL860" s="122"/>
      <c r="AM860" s="122"/>
      <c r="AN860" s="122"/>
      <c r="AO860" s="122"/>
      <c r="AP860" s="122"/>
      <c r="AQ860" s="122"/>
      <c r="AR860" s="122"/>
      <c r="AS860" s="122"/>
      <c r="AT860" s="122"/>
      <c r="AU860" s="122"/>
      <c r="AV860" s="122"/>
      <c r="AW860" s="122"/>
      <c r="AX860" s="122"/>
      <c r="AY860" s="122"/>
      <c r="AZ860" s="122"/>
      <c r="BA860" s="122"/>
      <c r="BB860" s="122"/>
      <c r="BC860" s="122"/>
      <c r="BD860" s="122"/>
      <c r="BE860" s="122"/>
    </row>
    <row r="861" ht="12.0" customHeight="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  <c r="AB861" s="122"/>
      <c r="AC861" s="122"/>
      <c r="AD861" s="122"/>
      <c r="AE861" s="122"/>
      <c r="AF861" s="122"/>
      <c r="AG861" s="122"/>
      <c r="AH861" s="122"/>
      <c r="AI861" s="122"/>
      <c r="AJ861" s="122"/>
      <c r="AK861" s="122"/>
      <c r="AL861" s="122"/>
      <c r="AM861" s="122"/>
      <c r="AN861" s="122"/>
      <c r="AO861" s="122"/>
      <c r="AP861" s="122"/>
      <c r="AQ861" s="122"/>
      <c r="AR861" s="122"/>
      <c r="AS861" s="122"/>
      <c r="AT861" s="122"/>
      <c r="AU861" s="122"/>
      <c r="AV861" s="122"/>
      <c r="AW861" s="122"/>
      <c r="AX861" s="122"/>
      <c r="AY861" s="122"/>
      <c r="AZ861" s="122"/>
      <c r="BA861" s="122"/>
      <c r="BB861" s="122"/>
      <c r="BC861" s="122"/>
      <c r="BD861" s="122"/>
      <c r="BE861" s="122"/>
    </row>
    <row r="862" ht="12.0" customHeight="1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  <c r="AB862" s="122"/>
      <c r="AC862" s="122"/>
      <c r="AD862" s="122"/>
      <c r="AE862" s="122"/>
      <c r="AF862" s="122"/>
      <c r="AG862" s="122"/>
      <c r="AH862" s="122"/>
      <c r="AI862" s="122"/>
      <c r="AJ862" s="122"/>
      <c r="AK862" s="122"/>
      <c r="AL862" s="122"/>
      <c r="AM862" s="122"/>
      <c r="AN862" s="122"/>
      <c r="AO862" s="122"/>
      <c r="AP862" s="122"/>
      <c r="AQ862" s="122"/>
      <c r="AR862" s="122"/>
      <c r="AS862" s="122"/>
      <c r="AT862" s="122"/>
      <c r="AU862" s="122"/>
      <c r="AV862" s="122"/>
      <c r="AW862" s="122"/>
      <c r="AX862" s="122"/>
      <c r="AY862" s="122"/>
      <c r="AZ862" s="122"/>
      <c r="BA862" s="122"/>
      <c r="BB862" s="122"/>
      <c r="BC862" s="122"/>
      <c r="BD862" s="122"/>
      <c r="BE862" s="122"/>
    </row>
    <row r="863" ht="12.0" customHeight="1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  <c r="AB863" s="122"/>
      <c r="AC863" s="122"/>
      <c r="AD863" s="122"/>
      <c r="AE863" s="122"/>
      <c r="AF863" s="122"/>
      <c r="AG863" s="122"/>
      <c r="AH863" s="122"/>
      <c r="AI863" s="122"/>
      <c r="AJ863" s="122"/>
      <c r="AK863" s="122"/>
      <c r="AL863" s="122"/>
      <c r="AM863" s="122"/>
      <c r="AN863" s="122"/>
      <c r="AO863" s="122"/>
      <c r="AP863" s="122"/>
      <c r="AQ863" s="122"/>
      <c r="AR863" s="122"/>
      <c r="AS863" s="122"/>
      <c r="AT863" s="122"/>
      <c r="AU863" s="122"/>
      <c r="AV863" s="122"/>
      <c r="AW863" s="122"/>
      <c r="AX863" s="122"/>
      <c r="AY863" s="122"/>
      <c r="AZ863" s="122"/>
      <c r="BA863" s="122"/>
      <c r="BB863" s="122"/>
      <c r="BC863" s="122"/>
      <c r="BD863" s="122"/>
      <c r="BE863" s="122"/>
    </row>
    <row r="864" ht="12.0" customHeight="1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  <c r="AB864" s="122"/>
      <c r="AC864" s="122"/>
      <c r="AD864" s="122"/>
      <c r="AE864" s="122"/>
      <c r="AF864" s="122"/>
      <c r="AG864" s="122"/>
      <c r="AH864" s="122"/>
      <c r="AI864" s="122"/>
      <c r="AJ864" s="122"/>
      <c r="AK864" s="122"/>
      <c r="AL864" s="122"/>
      <c r="AM864" s="122"/>
      <c r="AN864" s="122"/>
      <c r="AO864" s="122"/>
      <c r="AP864" s="122"/>
      <c r="AQ864" s="122"/>
      <c r="AR864" s="122"/>
      <c r="AS864" s="122"/>
      <c r="AT864" s="122"/>
      <c r="AU864" s="122"/>
      <c r="AV864" s="122"/>
      <c r="AW864" s="122"/>
      <c r="AX864" s="122"/>
      <c r="AY864" s="122"/>
      <c r="AZ864" s="122"/>
      <c r="BA864" s="122"/>
      <c r="BB864" s="122"/>
      <c r="BC864" s="122"/>
      <c r="BD864" s="122"/>
      <c r="BE864" s="122"/>
    </row>
    <row r="865" ht="12.0" customHeight="1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  <c r="AB865" s="122"/>
      <c r="AC865" s="122"/>
      <c r="AD865" s="122"/>
      <c r="AE865" s="122"/>
      <c r="AF865" s="122"/>
      <c r="AG865" s="122"/>
      <c r="AH865" s="122"/>
      <c r="AI865" s="122"/>
      <c r="AJ865" s="122"/>
      <c r="AK865" s="122"/>
      <c r="AL865" s="122"/>
      <c r="AM865" s="122"/>
      <c r="AN865" s="122"/>
      <c r="AO865" s="122"/>
      <c r="AP865" s="122"/>
      <c r="AQ865" s="122"/>
      <c r="AR865" s="122"/>
      <c r="AS865" s="122"/>
      <c r="AT865" s="122"/>
      <c r="AU865" s="122"/>
      <c r="AV865" s="122"/>
      <c r="AW865" s="122"/>
      <c r="AX865" s="122"/>
      <c r="AY865" s="122"/>
      <c r="AZ865" s="122"/>
      <c r="BA865" s="122"/>
      <c r="BB865" s="122"/>
      <c r="BC865" s="122"/>
      <c r="BD865" s="122"/>
      <c r="BE865" s="122"/>
    </row>
    <row r="866" ht="12.0" customHeight="1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  <c r="AB866" s="122"/>
      <c r="AC866" s="122"/>
      <c r="AD866" s="122"/>
      <c r="AE866" s="122"/>
      <c r="AF866" s="122"/>
      <c r="AG866" s="122"/>
      <c r="AH866" s="122"/>
      <c r="AI866" s="122"/>
      <c r="AJ866" s="122"/>
      <c r="AK866" s="122"/>
      <c r="AL866" s="122"/>
      <c r="AM866" s="122"/>
      <c r="AN866" s="122"/>
      <c r="AO866" s="122"/>
      <c r="AP866" s="122"/>
      <c r="AQ866" s="122"/>
      <c r="AR866" s="122"/>
      <c r="AS866" s="122"/>
      <c r="AT866" s="122"/>
      <c r="AU866" s="122"/>
      <c r="AV866" s="122"/>
      <c r="AW866" s="122"/>
      <c r="AX866" s="122"/>
      <c r="AY866" s="122"/>
      <c r="AZ866" s="122"/>
      <c r="BA866" s="122"/>
      <c r="BB866" s="122"/>
      <c r="BC866" s="122"/>
      <c r="BD866" s="122"/>
      <c r="BE866" s="122"/>
    </row>
    <row r="867" ht="12.0" customHeight="1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  <c r="AB867" s="122"/>
      <c r="AC867" s="122"/>
      <c r="AD867" s="122"/>
      <c r="AE867" s="122"/>
      <c r="AF867" s="122"/>
      <c r="AG867" s="122"/>
      <c r="AH867" s="122"/>
      <c r="AI867" s="122"/>
      <c r="AJ867" s="122"/>
      <c r="AK867" s="122"/>
      <c r="AL867" s="122"/>
      <c r="AM867" s="122"/>
      <c r="AN867" s="122"/>
      <c r="AO867" s="122"/>
      <c r="AP867" s="122"/>
      <c r="AQ867" s="122"/>
      <c r="AR867" s="122"/>
      <c r="AS867" s="122"/>
      <c r="AT867" s="122"/>
      <c r="AU867" s="122"/>
      <c r="AV867" s="122"/>
      <c r="AW867" s="122"/>
      <c r="AX867" s="122"/>
      <c r="AY867" s="122"/>
      <c r="AZ867" s="122"/>
      <c r="BA867" s="122"/>
      <c r="BB867" s="122"/>
      <c r="BC867" s="122"/>
      <c r="BD867" s="122"/>
      <c r="BE867" s="122"/>
    </row>
    <row r="868" ht="12.0" customHeight="1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  <c r="AB868" s="122"/>
      <c r="AC868" s="122"/>
      <c r="AD868" s="122"/>
      <c r="AE868" s="122"/>
      <c r="AF868" s="122"/>
      <c r="AG868" s="122"/>
      <c r="AH868" s="122"/>
      <c r="AI868" s="122"/>
      <c r="AJ868" s="122"/>
      <c r="AK868" s="122"/>
      <c r="AL868" s="122"/>
      <c r="AM868" s="122"/>
      <c r="AN868" s="122"/>
      <c r="AO868" s="122"/>
      <c r="AP868" s="122"/>
      <c r="AQ868" s="122"/>
      <c r="AR868" s="122"/>
      <c r="AS868" s="122"/>
      <c r="AT868" s="122"/>
      <c r="AU868" s="122"/>
      <c r="AV868" s="122"/>
      <c r="AW868" s="122"/>
      <c r="AX868" s="122"/>
      <c r="AY868" s="122"/>
      <c r="AZ868" s="122"/>
      <c r="BA868" s="122"/>
      <c r="BB868" s="122"/>
      <c r="BC868" s="122"/>
      <c r="BD868" s="122"/>
      <c r="BE868" s="122"/>
    </row>
    <row r="869" ht="12.0" customHeight="1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  <c r="AB869" s="122"/>
      <c r="AC869" s="122"/>
      <c r="AD869" s="122"/>
      <c r="AE869" s="122"/>
      <c r="AF869" s="122"/>
      <c r="AG869" s="122"/>
      <c r="AH869" s="122"/>
      <c r="AI869" s="122"/>
      <c r="AJ869" s="122"/>
      <c r="AK869" s="122"/>
      <c r="AL869" s="122"/>
      <c r="AM869" s="122"/>
      <c r="AN869" s="122"/>
      <c r="AO869" s="122"/>
      <c r="AP869" s="122"/>
      <c r="AQ869" s="122"/>
      <c r="AR869" s="122"/>
      <c r="AS869" s="122"/>
      <c r="AT869" s="122"/>
      <c r="AU869" s="122"/>
      <c r="AV869" s="122"/>
      <c r="AW869" s="122"/>
      <c r="AX869" s="122"/>
      <c r="AY869" s="122"/>
      <c r="AZ869" s="122"/>
      <c r="BA869" s="122"/>
      <c r="BB869" s="122"/>
      <c r="BC869" s="122"/>
      <c r="BD869" s="122"/>
      <c r="BE869" s="122"/>
    </row>
    <row r="870" ht="12.0" customHeight="1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  <c r="AB870" s="122"/>
      <c r="AC870" s="122"/>
      <c r="AD870" s="122"/>
      <c r="AE870" s="122"/>
      <c r="AF870" s="122"/>
      <c r="AG870" s="122"/>
      <c r="AH870" s="122"/>
      <c r="AI870" s="122"/>
      <c r="AJ870" s="122"/>
      <c r="AK870" s="122"/>
      <c r="AL870" s="122"/>
      <c r="AM870" s="122"/>
      <c r="AN870" s="122"/>
      <c r="AO870" s="122"/>
      <c r="AP870" s="122"/>
      <c r="AQ870" s="122"/>
      <c r="AR870" s="122"/>
      <c r="AS870" s="122"/>
      <c r="AT870" s="122"/>
      <c r="AU870" s="122"/>
      <c r="AV870" s="122"/>
      <c r="AW870" s="122"/>
      <c r="AX870" s="122"/>
      <c r="AY870" s="122"/>
      <c r="AZ870" s="122"/>
      <c r="BA870" s="122"/>
      <c r="BB870" s="122"/>
      <c r="BC870" s="122"/>
      <c r="BD870" s="122"/>
      <c r="BE870" s="122"/>
    </row>
    <row r="871" ht="12.0" customHeight="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  <c r="AB871" s="122"/>
      <c r="AC871" s="122"/>
      <c r="AD871" s="122"/>
      <c r="AE871" s="122"/>
      <c r="AF871" s="122"/>
      <c r="AG871" s="122"/>
      <c r="AH871" s="122"/>
      <c r="AI871" s="122"/>
      <c r="AJ871" s="122"/>
      <c r="AK871" s="122"/>
      <c r="AL871" s="122"/>
      <c r="AM871" s="122"/>
      <c r="AN871" s="122"/>
      <c r="AO871" s="122"/>
      <c r="AP871" s="122"/>
      <c r="AQ871" s="122"/>
      <c r="AR871" s="122"/>
      <c r="AS871" s="122"/>
      <c r="AT871" s="122"/>
      <c r="AU871" s="122"/>
      <c r="AV871" s="122"/>
      <c r="AW871" s="122"/>
      <c r="AX871" s="122"/>
      <c r="AY871" s="122"/>
      <c r="AZ871" s="122"/>
      <c r="BA871" s="122"/>
      <c r="BB871" s="122"/>
      <c r="BC871" s="122"/>
      <c r="BD871" s="122"/>
      <c r="BE871" s="122"/>
    </row>
    <row r="872" ht="12.0" customHeight="1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  <c r="AB872" s="122"/>
      <c r="AC872" s="122"/>
      <c r="AD872" s="122"/>
      <c r="AE872" s="122"/>
      <c r="AF872" s="122"/>
      <c r="AG872" s="122"/>
      <c r="AH872" s="122"/>
      <c r="AI872" s="122"/>
      <c r="AJ872" s="122"/>
      <c r="AK872" s="122"/>
      <c r="AL872" s="122"/>
      <c r="AM872" s="122"/>
      <c r="AN872" s="122"/>
      <c r="AO872" s="122"/>
      <c r="AP872" s="122"/>
      <c r="AQ872" s="122"/>
      <c r="AR872" s="122"/>
      <c r="AS872" s="122"/>
      <c r="AT872" s="122"/>
      <c r="AU872" s="122"/>
      <c r="AV872" s="122"/>
      <c r="AW872" s="122"/>
      <c r="AX872" s="122"/>
      <c r="AY872" s="122"/>
      <c r="AZ872" s="122"/>
      <c r="BA872" s="122"/>
      <c r="BB872" s="122"/>
      <c r="BC872" s="122"/>
      <c r="BD872" s="122"/>
      <c r="BE872" s="122"/>
    </row>
    <row r="873" ht="12.0" customHeight="1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  <c r="AB873" s="122"/>
      <c r="AC873" s="122"/>
      <c r="AD873" s="122"/>
      <c r="AE873" s="122"/>
      <c r="AF873" s="122"/>
      <c r="AG873" s="122"/>
      <c r="AH873" s="122"/>
      <c r="AI873" s="122"/>
      <c r="AJ873" s="122"/>
      <c r="AK873" s="122"/>
      <c r="AL873" s="122"/>
      <c r="AM873" s="122"/>
      <c r="AN873" s="122"/>
      <c r="AO873" s="122"/>
      <c r="AP873" s="122"/>
      <c r="AQ873" s="122"/>
      <c r="AR873" s="122"/>
      <c r="AS873" s="122"/>
      <c r="AT873" s="122"/>
      <c r="AU873" s="122"/>
      <c r="AV873" s="122"/>
      <c r="AW873" s="122"/>
      <c r="AX873" s="122"/>
      <c r="AY873" s="122"/>
      <c r="AZ873" s="122"/>
      <c r="BA873" s="122"/>
      <c r="BB873" s="122"/>
      <c r="BC873" s="122"/>
      <c r="BD873" s="122"/>
      <c r="BE873" s="122"/>
    </row>
    <row r="874" ht="12.0" customHeight="1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  <c r="AB874" s="122"/>
      <c r="AC874" s="122"/>
      <c r="AD874" s="122"/>
      <c r="AE874" s="122"/>
      <c r="AF874" s="122"/>
      <c r="AG874" s="122"/>
      <c r="AH874" s="122"/>
      <c r="AI874" s="122"/>
      <c r="AJ874" s="122"/>
      <c r="AK874" s="122"/>
      <c r="AL874" s="122"/>
      <c r="AM874" s="122"/>
      <c r="AN874" s="122"/>
      <c r="AO874" s="122"/>
      <c r="AP874" s="122"/>
      <c r="AQ874" s="122"/>
      <c r="AR874" s="122"/>
      <c r="AS874" s="122"/>
      <c r="AT874" s="122"/>
      <c r="AU874" s="122"/>
      <c r="AV874" s="122"/>
      <c r="AW874" s="122"/>
      <c r="AX874" s="122"/>
      <c r="AY874" s="122"/>
      <c r="AZ874" s="122"/>
      <c r="BA874" s="122"/>
      <c r="BB874" s="122"/>
      <c r="BC874" s="122"/>
      <c r="BD874" s="122"/>
      <c r="BE874" s="122"/>
    </row>
    <row r="875" ht="12.0" customHeight="1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  <c r="AB875" s="122"/>
      <c r="AC875" s="122"/>
      <c r="AD875" s="122"/>
      <c r="AE875" s="122"/>
      <c r="AF875" s="122"/>
      <c r="AG875" s="122"/>
      <c r="AH875" s="122"/>
      <c r="AI875" s="122"/>
      <c r="AJ875" s="122"/>
      <c r="AK875" s="122"/>
      <c r="AL875" s="122"/>
      <c r="AM875" s="122"/>
      <c r="AN875" s="122"/>
      <c r="AO875" s="122"/>
      <c r="AP875" s="122"/>
      <c r="AQ875" s="122"/>
      <c r="AR875" s="122"/>
      <c r="AS875" s="122"/>
      <c r="AT875" s="122"/>
      <c r="AU875" s="122"/>
      <c r="AV875" s="122"/>
      <c r="AW875" s="122"/>
      <c r="AX875" s="122"/>
      <c r="AY875" s="122"/>
      <c r="AZ875" s="122"/>
      <c r="BA875" s="122"/>
      <c r="BB875" s="122"/>
      <c r="BC875" s="122"/>
      <c r="BD875" s="122"/>
      <c r="BE875" s="122"/>
    </row>
    <row r="876" ht="12.0" customHeight="1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  <c r="AB876" s="122"/>
      <c r="AC876" s="122"/>
      <c r="AD876" s="122"/>
      <c r="AE876" s="122"/>
      <c r="AF876" s="122"/>
      <c r="AG876" s="122"/>
      <c r="AH876" s="122"/>
      <c r="AI876" s="122"/>
      <c r="AJ876" s="122"/>
      <c r="AK876" s="122"/>
      <c r="AL876" s="122"/>
      <c r="AM876" s="122"/>
      <c r="AN876" s="122"/>
      <c r="AO876" s="122"/>
      <c r="AP876" s="122"/>
      <c r="AQ876" s="122"/>
      <c r="AR876" s="122"/>
      <c r="AS876" s="122"/>
      <c r="AT876" s="122"/>
      <c r="AU876" s="122"/>
      <c r="AV876" s="122"/>
      <c r="AW876" s="122"/>
      <c r="AX876" s="122"/>
      <c r="AY876" s="122"/>
      <c r="AZ876" s="122"/>
      <c r="BA876" s="122"/>
      <c r="BB876" s="122"/>
      <c r="BC876" s="122"/>
      <c r="BD876" s="122"/>
      <c r="BE876" s="122"/>
    </row>
    <row r="877" ht="12.0" customHeight="1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  <c r="AB877" s="122"/>
      <c r="AC877" s="122"/>
      <c r="AD877" s="122"/>
      <c r="AE877" s="122"/>
      <c r="AF877" s="122"/>
      <c r="AG877" s="122"/>
      <c r="AH877" s="122"/>
      <c r="AI877" s="122"/>
      <c r="AJ877" s="122"/>
      <c r="AK877" s="122"/>
      <c r="AL877" s="122"/>
      <c r="AM877" s="122"/>
      <c r="AN877" s="122"/>
      <c r="AO877" s="122"/>
      <c r="AP877" s="122"/>
      <c r="AQ877" s="122"/>
      <c r="AR877" s="122"/>
      <c r="AS877" s="122"/>
      <c r="AT877" s="122"/>
      <c r="AU877" s="122"/>
      <c r="AV877" s="122"/>
      <c r="AW877" s="122"/>
      <c r="AX877" s="122"/>
      <c r="AY877" s="122"/>
      <c r="AZ877" s="122"/>
      <c r="BA877" s="122"/>
      <c r="BB877" s="122"/>
      <c r="BC877" s="122"/>
      <c r="BD877" s="122"/>
      <c r="BE877" s="122"/>
    </row>
    <row r="878" ht="12.0" customHeight="1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  <c r="AB878" s="122"/>
      <c r="AC878" s="122"/>
      <c r="AD878" s="122"/>
      <c r="AE878" s="122"/>
      <c r="AF878" s="122"/>
      <c r="AG878" s="122"/>
      <c r="AH878" s="122"/>
      <c r="AI878" s="122"/>
      <c r="AJ878" s="122"/>
      <c r="AK878" s="122"/>
      <c r="AL878" s="122"/>
      <c r="AM878" s="122"/>
      <c r="AN878" s="122"/>
      <c r="AO878" s="122"/>
      <c r="AP878" s="122"/>
      <c r="AQ878" s="122"/>
      <c r="AR878" s="122"/>
      <c r="AS878" s="122"/>
      <c r="AT878" s="122"/>
      <c r="AU878" s="122"/>
      <c r="AV878" s="122"/>
      <c r="AW878" s="122"/>
      <c r="AX878" s="122"/>
      <c r="AY878" s="122"/>
      <c r="AZ878" s="122"/>
      <c r="BA878" s="122"/>
      <c r="BB878" s="122"/>
      <c r="BC878" s="122"/>
      <c r="BD878" s="122"/>
      <c r="BE878" s="122"/>
    </row>
    <row r="879" ht="12.0" customHeight="1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  <c r="AB879" s="122"/>
      <c r="AC879" s="122"/>
      <c r="AD879" s="122"/>
      <c r="AE879" s="122"/>
      <c r="AF879" s="122"/>
      <c r="AG879" s="122"/>
      <c r="AH879" s="122"/>
      <c r="AI879" s="122"/>
      <c r="AJ879" s="122"/>
      <c r="AK879" s="122"/>
      <c r="AL879" s="122"/>
      <c r="AM879" s="122"/>
      <c r="AN879" s="122"/>
      <c r="AO879" s="122"/>
      <c r="AP879" s="122"/>
      <c r="AQ879" s="122"/>
      <c r="AR879" s="122"/>
      <c r="AS879" s="122"/>
      <c r="AT879" s="122"/>
      <c r="AU879" s="122"/>
      <c r="AV879" s="122"/>
      <c r="AW879" s="122"/>
      <c r="AX879" s="122"/>
      <c r="AY879" s="122"/>
      <c r="AZ879" s="122"/>
      <c r="BA879" s="122"/>
      <c r="BB879" s="122"/>
      <c r="BC879" s="122"/>
      <c r="BD879" s="122"/>
      <c r="BE879" s="122"/>
    </row>
    <row r="880" ht="12.0" customHeight="1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  <c r="AB880" s="122"/>
      <c r="AC880" s="122"/>
      <c r="AD880" s="122"/>
      <c r="AE880" s="122"/>
      <c r="AF880" s="122"/>
      <c r="AG880" s="122"/>
      <c r="AH880" s="122"/>
      <c r="AI880" s="122"/>
      <c r="AJ880" s="122"/>
      <c r="AK880" s="122"/>
      <c r="AL880" s="122"/>
      <c r="AM880" s="122"/>
      <c r="AN880" s="122"/>
      <c r="AO880" s="122"/>
      <c r="AP880" s="122"/>
      <c r="AQ880" s="122"/>
      <c r="AR880" s="122"/>
      <c r="AS880" s="122"/>
      <c r="AT880" s="122"/>
      <c r="AU880" s="122"/>
      <c r="AV880" s="122"/>
      <c r="AW880" s="122"/>
      <c r="AX880" s="122"/>
      <c r="AY880" s="122"/>
      <c r="AZ880" s="122"/>
      <c r="BA880" s="122"/>
      <c r="BB880" s="122"/>
      <c r="BC880" s="122"/>
      <c r="BD880" s="122"/>
      <c r="BE880" s="122"/>
    </row>
    <row r="881" ht="12.0" customHeight="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  <c r="AB881" s="122"/>
      <c r="AC881" s="122"/>
      <c r="AD881" s="122"/>
      <c r="AE881" s="122"/>
      <c r="AF881" s="122"/>
      <c r="AG881" s="122"/>
      <c r="AH881" s="122"/>
      <c r="AI881" s="122"/>
      <c r="AJ881" s="122"/>
      <c r="AK881" s="122"/>
      <c r="AL881" s="122"/>
      <c r="AM881" s="122"/>
      <c r="AN881" s="122"/>
      <c r="AO881" s="122"/>
      <c r="AP881" s="122"/>
      <c r="AQ881" s="122"/>
      <c r="AR881" s="122"/>
      <c r="AS881" s="122"/>
      <c r="AT881" s="122"/>
      <c r="AU881" s="122"/>
      <c r="AV881" s="122"/>
      <c r="AW881" s="122"/>
      <c r="AX881" s="122"/>
      <c r="AY881" s="122"/>
      <c r="AZ881" s="122"/>
      <c r="BA881" s="122"/>
      <c r="BB881" s="122"/>
      <c r="BC881" s="122"/>
      <c r="BD881" s="122"/>
      <c r="BE881" s="122"/>
    </row>
    <row r="882" ht="12.0" customHeight="1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  <c r="AB882" s="122"/>
      <c r="AC882" s="122"/>
      <c r="AD882" s="122"/>
      <c r="AE882" s="122"/>
      <c r="AF882" s="122"/>
      <c r="AG882" s="122"/>
      <c r="AH882" s="122"/>
      <c r="AI882" s="122"/>
      <c r="AJ882" s="122"/>
      <c r="AK882" s="122"/>
      <c r="AL882" s="122"/>
      <c r="AM882" s="122"/>
      <c r="AN882" s="122"/>
      <c r="AO882" s="122"/>
      <c r="AP882" s="122"/>
      <c r="AQ882" s="122"/>
      <c r="AR882" s="122"/>
      <c r="AS882" s="122"/>
      <c r="AT882" s="122"/>
      <c r="AU882" s="122"/>
      <c r="AV882" s="122"/>
      <c r="AW882" s="122"/>
      <c r="AX882" s="122"/>
      <c r="AY882" s="122"/>
      <c r="AZ882" s="122"/>
      <c r="BA882" s="122"/>
      <c r="BB882" s="122"/>
      <c r="BC882" s="122"/>
      <c r="BD882" s="122"/>
      <c r="BE882" s="122"/>
    </row>
    <row r="883" ht="12.0" customHeight="1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  <c r="AB883" s="122"/>
      <c r="AC883" s="122"/>
      <c r="AD883" s="122"/>
      <c r="AE883" s="122"/>
      <c r="AF883" s="122"/>
      <c r="AG883" s="122"/>
      <c r="AH883" s="122"/>
      <c r="AI883" s="122"/>
      <c r="AJ883" s="122"/>
      <c r="AK883" s="122"/>
      <c r="AL883" s="122"/>
      <c r="AM883" s="122"/>
      <c r="AN883" s="122"/>
      <c r="AO883" s="122"/>
      <c r="AP883" s="122"/>
      <c r="AQ883" s="122"/>
      <c r="AR883" s="122"/>
      <c r="AS883" s="122"/>
      <c r="AT883" s="122"/>
      <c r="AU883" s="122"/>
      <c r="AV883" s="122"/>
      <c r="AW883" s="122"/>
      <c r="AX883" s="122"/>
      <c r="AY883" s="122"/>
      <c r="AZ883" s="122"/>
      <c r="BA883" s="122"/>
      <c r="BB883" s="122"/>
      <c r="BC883" s="122"/>
      <c r="BD883" s="122"/>
      <c r="BE883" s="122"/>
    </row>
    <row r="884" ht="12.0" customHeight="1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  <c r="AB884" s="122"/>
      <c r="AC884" s="122"/>
      <c r="AD884" s="122"/>
      <c r="AE884" s="122"/>
      <c r="AF884" s="122"/>
      <c r="AG884" s="122"/>
      <c r="AH884" s="122"/>
      <c r="AI884" s="122"/>
      <c r="AJ884" s="122"/>
      <c r="AK884" s="122"/>
      <c r="AL884" s="122"/>
      <c r="AM884" s="122"/>
      <c r="AN884" s="122"/>
      <c r="AO884" s="122"/>
      <c r="AP884" s="122"/>
      <c r="AQ884" s="122"/>
      <c r="AR884" s="122"/>
      <c r="AS884" s="122"/>
      <c r="AT884" s="122"/>
      <c r="AU884" s="122"/>
      <c r="AV884" s="122"/>
      <c r="AW884" s="122"/>
      <c r="AX884" s="122"/>
      <c r="AY884" s="122"/>
      <c r="AZ884" s="122"/>
      <c r="BA884" s="122"/>
      <c r="BB884" s="122"/>
      <c r="BC884" s="122"/>
      <c r="BD884" s="122"/>
      <c r="BE884" s="122"/>
    </row>
    <row r="885" ht="12.0" customHeight="1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  <c r="AB885" s="122"/>
      <c r="AC885" s="122"/>
      <c r="AD885" s="122"/>
      <c r="AE885" s="122"/>
      <c r="AF885" s="122"/>
      <c r="AG885" s="122"/>
      <c r="AH885" s="122"/>
      <c r="AI885" s="122"/>
      <c r="AJ885" s="122"/>
      <c r="AK885" s="122"/>
      <c r="AL885" s="122"/>
      <c r="AM885" s="122"/>
      <c r="AN885" s="122"/>
      <c r="AO885" s="122"/>
      <c r="AP885" s="122"/>
      <c r="AQ885" s="122"/>
      <c r="AR885" s="122"/>
      <c r="AS885" s="122"/>
      <c r="AT885" s="122"/>
      <c r="AU885" s="122"/>
      <c r="AV885" s="122"/>
      <c r="AW885" s="122"/>
      <c r="AX885" s="122"/>
      <c r="AY885" s="122"/>
      <c r="AZ885" s="122"/>
      <c r="BA885" s="122"/>
      <c r="BB885" s="122"/>
      <c r="BC885" s="122"/>
      <c r="BD885" s="122"/>
      <c r="BE885" s="122"/>
    </row>
    <row r="886" ht="12.0" customHeight="1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  <c r="AB886" s="122"/>
      <c r="AC886" s="122"/>
      <c r="AD886" s="122"/>
      <c r="AE886" s="122"/>
      <c r="AF886" s="122"/>
      <c r="AG886" s="122"/>
      <c r="AH886" s="122"/>
      <c r="AI886" s="122"/>
      <c r="AJ886" s="122"/>
      <c r="AK886" s="122"/>
      <c r="AL886" s="122"/>
      <c r="AM886" s="122"/>
      <c r="AN886" s="122"/>
      <c r="AO886" s="122"/>
      <c r="AP886" s="122"/>
      <c r="AQ886" s="122"/>
      <c r="AR886" s="122"/>
      <c r="AS886" s="122"/>
      <c r="AT886" s="122"/>
      <c r="AU886" s="122"/>
      <c r="AV886" s="122"/>
      <c r="AW886" s="122"/>
      <c r="AX886" s="122"/>
      <c r="AY886" s="122"/>
      <c r="AZ886" s="122"/>
      <c r="BA886" s="122"/>
      <c r="BB886" s="122"/>
      <c r="BC886" s="122"/>
      <c r="BD886" s="122"/>
      <c r="BE886" s="122"/>
    </row>
    <row r="887" ht="12.0" customHeight="1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  <c r="AB887" s="122"/>
      <c r="AC887" s="122"/>
      <c r="AD887" s="122"/>
      <c r="AE887" s="122"/>
      <c r="AF887" s="122"/>
      <c r="AG887" s="122"/>
      <c r="AH887" s="122"/>
      <c r="AI887" s="122"/>
      <c r="AJ887" s="122"/>
      <c r="AK887" s="122"/>
      <c r="AL887" s="122"/>
      <c r="AM887" s="122"/>
      <c r="AN887" s="122"/>
      <c r="AO887" s="122"/>
      <c r="AP887" s="122"/>
      <c r="AQ887" s="122"/>
      <c r="AR887" s="122"/>
      <c r="AS887" s="122"/>
      <c r="AT887" s="122"/>
      <c r="AU887" s="122"/>
      <c r="AV887" s="122"/>
      <c r="AW887" s="122"/>
      <c r="AX887" s="122"/>
      <c r="AY887" s="122"/>
      <c r="AZ887" s="122"/>
      <c r="BA887" s="122"/>
      <c r="BB887" s="122"/>
      <c r="BC887" s="122"/>
      <c r="BD887" s="122"/>
      <c r="BE887" s="122"/>
    </row>
    <row r="888" ht="12.0" customHeight="1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  <c r="AB888" s="122"/>
      <c r="AC888" s="122"/>
      <c r="AD888" s="122"/>
      <c r="AE888" s="122"/>
      <c r="AF888" s="122"/>
      <c r="AG888" s="122"/>
      <c r="AH888" s="122"/>
      <c r="AI888" s="122"/>
      <c r="AJ888" s="122"/>
      <c r="AK888" s="122"/>
      <c r="AL888" s="122"/>
      <c r="AM888" s="122"/>
      <c r="AN888" s="122"/>
      <c r="AO888" s="122"/>
      <c r="AP888" s="122"/>
      <c r="AQ888" s="122"/>
      <c r="AR888" s="122"/>
      <c r="AS888" s="122"/>
      <c r="AT888" s="122"/>
      <c r="AU888" s="122"/>
      <c r="AV888" s="122"/>
      <c r="AW888" s="122"/>
      <c r="AX888" s="122"/>
      <c r="AY888" s="122"/>
      <c r="AZ888" s="122"/>
      <c r="BA888" s="122"/>
      <c r="BB888" s="122"/>
      <c r="BC888" s="122"/>
      <c r="BD888" s="122"/>
      <c r="BE888" s="122"/>
    </row>
    <row r="889" ht="12.0" customHeight="1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  <c r="AB889" s="122"/>
      <c r="AC889" s="122"/>
      <c r="AD889" s="122"/>
      <c r="AE889" s="122"/>
      <c r="AF889" s="122"/>
      <c r="AG889" s="122"/>
      <c r="AH889" s="122"/>
      <c r="AI889" s="122"/>
      <c r="AJ889" s="122"/>
      <c r="AK889" s="122"/>
      <c r="AL889" s="122"/>
      <c r="AM889" s="122"/>
      <c r="AN889" s="122"/>
      <c r="AO889" s="122"/>
      <c r="AP889" s="122"/>
      <c r="AQ889" s="122"/>
      <c r="AR889" s="122"/>
      <c r="AS889" s="122"/>
      <c r="AT889" s="122"/>
      <c r="AU889" s="122"/>
      <c r="AV889" s="122"/>
      <c r="AW889" s="122"/>
      <c r="AX889" s="122"/>
      <c r="AY889" s="122"/>
      <c r="AZ889" s="122"/>
      <c r="BA889" s="122"/>
      <c r="BB889" s="122"/>
      <c r="BC889" s="122"/>
      <c r="BD889" s="122"/>
      <c r="BE889" s="122"/>
    </row>
    <row r="890" ht="12.0" customHeight="1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  <c r="AB890" s="122"/>
      <c r="AC890" s="122"/>
      <c r="AD890" s="122"/>
      <c r="AE890" s="122"/>
      <c r="AF890" s="122"/>
      <c r="AG890" s="122"/>
      <c r="AH890" s="122"/>
      <c r="AI890" s="122"/>
      <c r="AJ890" s="122"/>
      <c r="AK890" s="122"/>
      <c r="AL890" s="122"/>
      <c r="AM890" s="122"/>
      <c r="AN890" s="122"/>
      <c r="AO890" s="122"/>
      <c r="AP890" s="122"/>
      <c r="AQ890" s="122"/>
      <c r="AR890" s="122"/>
      <c r="AS890" s="122"/>
      <c r="AT890" s="122"/>
      <c r="AU890" s="122"/>
      <c r="AV890" s="122"/>
      <c r="AW890" s="122"/>
      <c r="AX890" s="122"/>
      <c r="AY890" s="122"/>
      <c r="AZ890" s="122"/>
      <c r="BA890" s="122"/>
      <c r="BB890" s="122"/>
      <c r="BC890" s="122"/>
      <c r="BD890" s="122"/>
      <c r="BE890" s="122"/>
    </row>
    <row r="891" ht="12.0" customHeight="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  <c r="AB891" s="122"/>
      <c r="AC891" s="122"/>
      <c r="AD891" s="122"/>
      <c r="AE891" s="122"/>
      <c r="AF891" s="122"/>
      <c r="AG891" s="122"/>
      <c r="AH891" s="122"/>
      <c r="AI891" s="122"/>
      <c r="AJ891" s="122"/>
      <c r="AK891" s="122"/>
      <c r="AL891" s="122"/>
      <c r="AM891" s="122"/>
      <c r="AN891" s="122"/>
      <c r="AO891" s="122"/>
      <c r="AP891" s="122"/>
      <c r="AQ891" s="122"/>
      <c r="AR891" s="122"/>
      <c r="AS891" s="122"/>
      <c r="AT891" s="122"/>
      <c r="AU891" s="122"/>
      <c r="AV891" s="122"/>
      <c r="AW891" s="122"/>
      <c r="AX891" s="122"/>
      <c r="AY891" s="122"/>
      <c r="AZ891" s="122"/>
      <c r="BA891" s="122"/>
      <c r="BB891" s="122"/>
      <c r="BC891" s="122"/>
      <c r="BD891" s="122"/>
      <c r="BE891" s="122"/>
    </row>
    <row r="892" ht="12.0" customHeight="1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  <c r="AB892" s="122"/>
      <c r="AC892" s="122"/>
      <c r="AD892" s="122"/>
      <c r="AE892" s="122"/>
      <c r="AF892" s="122"/>
      <c r="AG892" s="122"/>
      <c r="AH892" s="122"/>
      <c r="AI892" s="122"/>
      <c r="AJ892" s="122"/>
      <c r="AK892" s="122"/>
      <c r="AL892" s="122"/>
      <c r="AM892" s="122"/>
      <c r="AN892" s="122"/>
      <c r="AO892" s="122"/>
      <c r="AP892" s="122"/>
      <c r="AQ892" s="122"/>
      <c r="AR892" s="122"/>
      <c r="AS892" s="122"/>
      <c r="AT892" s="122"/>
      <c r="AU892" s="122"/>
      <c r="AV892" s="122"/>
      <c r="AW892" s="122"/>
      <c r="AX892" s="122"/>
      <c r="AY892" s="122"/>
      <c r="AZ892" s="122"/>
      <c r="BA892" s="122"/>
      <c r="BB892" s="122"/>
      <c r="BC892" s="122"/>
      <c r="BD892" s="122"/>
      <c r="BE892" s="122"/>
    </row>
    <row r="893" ht="12.0" customHeight="1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  <c r="AB893" s="122"/>
      <c r="AC893" s="122"/>
      <c r="AD893" s="122"/>
      <c r="AE893" s="122"/>
      <c r="AF893" s="122"/>
      <c r="AG893" s="122"/>
      <c r="AH893" s="122"/>
      <c r="AI893" s="122"/>
      <c r="AJ893" s="122"/>
      <c r="AK893" s="122"/>
      <c r="AL893" s="122"/>
      <c r="AM893" s="122"/>
      <c r="AN893" s="122"/>
      <c r="AO893" s="122"/>
      <c r="AP893" s="122"/>
      <c r="AQ893" s="122"/>
      <c r="AR893" s="122"/>
      <c r="AS893" s="122"/>
      <c r="AT893" s="122"/>
      <c r="AU893" s="122"/>
      <c r="AV893" s="122"/>
      <c r="AW893" s="122"/>
      <c r="AX893" s="122"/>
      <c r="AY893" s="122"/>
      <c r="AZ893" s="122"/>
      <c r="BA893" s="122"/>
      <c r="BB893" s="122"/>
      <c r="BC893" s="122"/>
      <c r="BD893" s="122"/>
      <c r="BE893" s="122"/>
    </row>
    <row r="894" ht="12.0" customHeight="1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  <c r="AB894" s="122"/>
      <c r="AC894" s="122"/>
      <c r="AD894" s="122"/>
      <c r="AE894" s="122"/>
      <c r="AF894" s="122"/>
      <c r="AG894" s="122"/>
      <c r="AH894" s="122"/>
      <c r="AI894" s="122"/>
      <c r="AJ894" s="122"/>
      <c r="AK894" s="122"/>
      <c r="AL894" s="122"/>
      <c r="AM894" s="122"/>
      <c r="AN894" s="122"/>
      <c r="AO894" s="122"/>
      <c r="AP894" s="122"/>
      <c r="AQ894" s="122"/>
      <c r="AR894" s="122"/>
      <c r="AS894" s="122"/>
      <c r="AT894" s="122"/>
      <c r="AU894" s="122"/>
      <c r="AV894" s="122"/>
      <c r="AW894" s="122"/>
      <c r="AX894" s="122"/>
      <c r="AY894" s="122"/>
      <c r="AZ894" s="122"/>
      <c r="BA894" s="122"/>
      <c r="BB894" s="122"/>
      <c r="BC894" s="122"/>
      <c r="BD894" s="122"/>
      <c r="BE894" s="122"/>
    </row>
    <row r="895" ht="12.0" customHeight="1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  <c r="AB895" s="122"/>
      <c r="AC895" s="122"/>
      <c r="AD895" s="122"/>
      <c r="AE895" s="122"/>
      <c r="AF895" s="122"/>
      <c r="AG895" s="122"/>
      <c r="AH895" s="122"/>
      <c r="AI895" s="122"/>
      <c r="AJ895" s="122"/>
      <c r="AK895" s="122"/>
      <c r="AL895" s="122"/>
      <c r="AM895" s="122"/>
      <c r="AN895" s="122"/>
      <c r="AO895" s="122"/>
      <c r="AP895" s="122"/>
      <c r="AQ895" s="122"/>
      <c r="AR895" s="122"/>
      <c r="AS895" s="122"/>
      <c r="AT895" s="122"/>
      <c r="AU895" s="122"/>
      <c r="AV895" s="122"/>
      <c r="AW895" s="122"/>
      <c r="AX895" s="122"/>
      <c r="AY895" s="122"/>
      <c r="AZ895" s="122"/>
      <c r="BA895" s="122"/>
      <c r="BB895" s="122"/>
      <c r="BC895" s="122"/>
      <c r="BD895" s="122"/>
      <c r="BE895" s="122"/>
    </row>
    <row r="896" ht="12.0" customHeight="1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  <c r="AB896" s="122"/>
      <c r="AC896" s="122"/>
      <c r="AD896" s="122"/>
      <c r="AE896" s="122"/>
      <c r="AF896" s="122"/>
      <c r="AG896" s="122"/>
      <c r="AH896" s="122"/>
      <c r="AI896" s="122"/>
      <c r="AJ896" s="122"/>
      <c r="AK896" s="122"/>
      <c r="AL896" s="122"/>
      <c r="AM896" s="122"/>
      <c r="AN896" s="122"/>
      <c r="AO896" s="122"/>
      <c r="AP896" s="122"/>
      <c r="AQ896" s="122"/>
      <c r="AR896" s="122"/>
      <c r="AS896" s="122"/>
      <c r="AT896" s="122"/>
      <c r="AU896" s="122"/>
      <c r="AV896" s="122"/>
      <c r="AW896" s="122"/>
      <c r="AX896" s="122"/>
      <c r="AY896" s="122"/>
      <c r="AZ896" s="122"/>
      <c r="BA896" s="122"/>
      <c r="BB896" s="122"/>
      <c r="BC896" s="122"/>
      <c r="BD896" s="122"/>
      <c r="BE896" s="122"/>
    </row>
    <row r="897" ht="12.0" customHeight="1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  <c r="AB897" s="122"/>
      <c r="AC897" s="122"/>
      <c r="AD897" s="122"/>
      <c r="AE897" s="122"/>
      <c r="AF897" s="122"/>
      <c r="AG897" s="122"/>
      <c r="AH897" s="122"/>
      <c r="AI897" s="122"/>
      <c r="AJ897" s="122"/>
      <c r="AK897" s="122"/>
      <c r="AL897" s="122"/>
      <c r="AM897" s="122"/>
      <c r="AN897" s="122"/>
      <c r="AO897" s="122"/>
      <c r="AP897" s="122"/>
      <c r="AQ897" s="122"/>
      <c r="AR897" s="122"/>
      <c r="AS897" s="122"/>
      <c r="AT897" s="122"/>
      <c r="AU897" s="122"/>
      <c r="AV897" s="122"/>
      <c r="AW897" s="122"/>
      <c r="AX897" s="122"/>
      <c r="AY897" s="122"/>
      <c r="AZ897" s="122"/>
      <c r="BA897" s="122"/>
      <c r="BB897" s="122"/>
      <c r="BC897" s="122"/>
      <c r="BD897" s="122"/>
      <c r="BE897" s="122"/>
    </row>
    <row r="898" ht="12.0" customHeight="1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  <c r="AB898" s="122"/>
      <c r="AC898" s="122"/>
      <c r="AD898" s="122"/>
      <c r="AE898" s="122"/>
      <c r="AF898" s="122"/>
      <c r="AG898" s="122"/>
      <c r="AH898" s="122"/>
      <c r="AI898" s="122"/>
      <c r="AJ898" s="122"/>
      <c r="AK898" s="122"/>
      <c r="AL898" s="122"/>
      <c r="AM898" s="122"/>
      <c r="AN898" s="122"/>
      <c r="AO898" s="122"/>
      <c r="AP898" s="122"/>
      <c r="AQ898" s="122"/>
      <c r="AR898" s="122"/>
      <c r="AS898" s="122"/>
      <c r="AT898" s="122"/>
      <c r="AU898" s="122"/>
      <c r="AV898" s="122"/>
      <c r="AW898" s="122"/>
      <c r="AX898" s="122"/>
      <c r="AY898" s="122"/>
      <c r="AZ898" s="122"/>
      <c r="BA898" s="122"/>
      <c r="BB898" s="122"/>
      <c r="BC898" s="122"/>
      <c r="BD898" s="122"/>
      <c r="BE898" s="122"/>
    </row>
    <row r="899" ht="12.0" customHeight="1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  <c r="AB899" s="122"/>
      <c r="AC899" s="122"/>
      <c r="AD899" s="122"/>
      <c r="AE899" s="122"/>
      <c r="AF899" s="122"/>
      <c r="AG899" s="122"/>
      <c r="AH899" s="122"/>
      <c r="AI899" s="122"/>
      <c r="AJ899" s="122"/>
      <c r="AK899" s="122"/>
      <c r="AL899" s="122"/>
      <c r="AM899" s="122"/>
      <c r="AN899" s="122"/>
      <c r="AO899" s="122"/>
      <c r="AP899" s="122"/>
      <c r="AQ899" s="122"/>
      <c r="AR899" s="122"/>
      <c r="AS899" s="122"/>
      <c r="AT899" s="122"/>
      <c r="AU899" s="122"/>
      <c r="AV899" s="122"/>
      <c r="AW899" s="122"/>
      <c r="AX899" s="122"/>
      <c r="AY899" s="122"/>
      <c r="AZ899" s="122"/>
      <c r="BA899" s="122"/>
      <c r="BB899" s="122"/>
      <c r="BC899" s="122"/>
      <c r="BD899" s="122"/>
      <c r="BE899" s="122"/>
    </row>
    <row r="900" ht="12.0" customHeight="1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  <c r="AB900" s="122"/>
      <c r="AC900" s="122"/>
      <c r="AD900" s="122"/>
      <c r="AE900" s="122"/>
      <c r="AF900" s="122"/>
      <c r="AG900" s="122"/>
      <c r="AH900" s="122"/>
      <c r="AI900" s="122"/>
      <c r="AJ900" s="122"/>
      <c r="AK900" s="122"/>
      <c r="AL900" s="122"/>
      <c r="AM900" s="122"/>
      <c r="AN900" s="122"/>
      <c r="AO900" s="122"/>
      <c r="AP900" s="122"/>
      <c r="AQ900" s="122"/>
      <c r="AR900" s="122"/>
      <c r="AS900" s="122"/>
      <c r="AT900" s="122"/>
      <c r="AU900" s="122"/>
      <c r="AV900" s="122"/>
      <c r="AW900" s="122"/>
      <c r="AX900" s="122"/>
      <c r="AY900" s="122"/>
      <c r="AZ900" s="122"/>
      <c r="BA900" s="122"/>
      <c r="BB900" s="122"/>
      <c r="BC900" s="122"/>
      <c r="BD900" s="122"/>
      <c r="BE900" s="122"/>
    </row>
    <row r="901" ht="12.0" customHeight="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  <c r="AB901" s="122"/>
      <c r="AC901" s="122"/>
      <c r="AD901" s="122"/>
      <c r="AE901" s="122"/>
      <c r="AF901" s="122"/>
      <c r="AG901" s="122"/>
      <c r="AH901" s="122"/>
      <c r="AI901" s="122"/>
      <c r="AJ901" s="122"/>
      <c r="AK901" s="122"/>
      <c r="AL901" s="122"/>
      <c r="AM901" s="122"/>
      <c r="AN901" s="122"/>
      <c r="AO901" s="122"/>
      <c r="AP901" s="122"/>
      <c r="AQ901" s="122"/>
      <c r="AR901" s="122"/>
      <c r="AS901" s="122"/>
      <c r="AT901" s="122"/>
      <c r="AU901" s="122"/>
      <c r="AV901" s="122"/>
      <c r="AW901" s="122"/>
      <c r="AX901" s="122"/>
      <c r="AY901" s="122"/>
      <c r="AZ901" s="122"/>
      <c r="BA901" s="122"/>
      <c r="BB901" s="122"/>
      <c r="BC901" s="122"/>
      <c r="BD901" s="122"/>
      <c r="BE901" s="122"/>
    </row>
    <row r="902" ht="12.0" customHeight="1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  <c r="AB902" s="122"/>
      <c r="AC902" s="122"/>
      <c r="AD902" s="122"/>
      <c r="AE902" s="122"/>
      <c r="AF902" s="122"/>
      <c r="AG902" s="122"/>
      <c r="AH902" s="122"/>
      <c r="AI902" s="122"/>
      <c r="AJ902" s="122"/>
      <c r="AK902" s="122"/>
      <c r="AL902" s="122"/>
      <c r="AM902" s="122"/>
      <c r="AN902" s="122"/>
      <c r="AO902" s="122"/>
      <c r="AP902" s="122"/>
      <c r="AQ902" s="122"/>
      <c r="AR902" s="122"/>
      <c r="AS902" s="122"/>
      <c r="AT902" s="122"/>
      <c r="AU902" s="122"/>
      <c r="AV902" s="122"/>
      <c r="AW902" s="122"/>
      <c r="AX902" s="122"/>
      <c r="AY902" s="122"/>
      <c r="AZ902" s="122"/>
      <c r="BA902" s="122"/>
      <c r="BB902" s="122"/>
      <c r="BC902" s="122"/>
      <c r="BD902" s="122"/>
      <c r="BE902" s="122"/>
    </row>
    <row r="903" ht="12.0" customHeight="1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  <c r="AB903" s="122"/>
      <c r="AC903" s="122"/>
      <c r="AD903" s="122"/>
      <c r="AE903" s="122"/>
      <c r="AF903" s="122"/>
      <c r="AG903" s="122"/>
      <c r="AH903" s="122"/>
      <c r="AI903" s="122"/>
      <c r="AJ903" s="122"/>
      <c r="AK903" s="122"/>
      <c r="AL903" s="122"/>
      <c r="AM903" s="122"/>
      <c r="AN903" s="122"/>
      <c r="AO903" s="122"/>
      <c r="AP903" s="122"/>
      <c r="AQ903" s="122"/>
      <c r="AR903" s="122"/>
      <c r="AS903" s="122"/>
      <c r="AT903" s="122"/>
      <c r="AU903" s="122"/>
      <c r="AV903" s="122"/>
      <c r="AW903" s="122"/>
      <c r="AX903" s="122"/>
      <c r="AY903" s="122"/>
      <c r="AZ903" s="122"/>
      <c r="BA903" s="122"/>
      <c r="BB903" s="122"/>
      <c r="BC903" s="122"/>
      <c r="BD903" s="122"/>
      <c r="BE903" s="122"/>
    </row>
    <row r="904" ht="12.0" customHeight="1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  <c r="AB904" s="122"/>
      <c r="AC904" s="122"/>
      <c r="AD904" s="122"/>
      <c r="AE904" s="122"/>
      <c r="AF904" s="122"/>
      <c r="AG904" s="122"/>
      <c r="AH904" s="122"/>
      <c r="AI904" s="122"/>
      <c r="AJ904" s="122"/>
      <c r="AK904" s="122"/>
      <c r="AL904" s="122"/>
      <c r="AM904" s="122"/>
      <c r="AN904" s="122"/>
      <c r="AO904" s="122"/>
      <c r="AP904" s="122"/>
      <c r="AQ904" s="122"/>
      <c r="AR904" s="122"/>
      <c r="AS904" s="122"/>
      <c r="AT904" s="122"/>
      <c r="AU904" s="122"/>
      <c r="AV904" s="122"/>
      <c r="AW904" s="122"/>
      <c r="AX904" s="122"/>
      <c r="AY904" s="122"/>
      <c r="AZ904" s="122"/>
      <c r="BA904" s="122"/>
      <c r="BB904" s="122"/>
      <c r="BC904" s="122"/>
      <c r="BD904" s="122"/>
      <c r="BE904" s="122"/>
    </row>
    <row r="905" ht="12.0" customHeight="1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  <c r="AB905" s="122"/>
      <c r="AC905" s="122"/>
      <c r="AD905" s="122"/>
      <c r="AE905" s="122"/>
      <c r="AF905" s="122"/>
      <c r="AG905" s="122"/>
      <c r="AH905" s="122"/>
      <c r="AI905" s="122"/>
      <c r="AJ905" s="122"/>
      <c r="AK905" s="122"/>
      <c r="AL905" s="122"/>
      <c r="AM905" s="122"/>
      <c r="AN905" s="122"/>
      <c r="AO905" s="122"/>
      <c r="AP905" s="122"/>
      <c r="AQ905" s="122"/>
      <c r="AR905" s="122"/>
      <c r="AS905" s="122"/>
      <c r="AT905" s="122"/>
      <c r="AU905" s="122"/>
      <c r="AV905" s="122"/>
      <c r="AW905" s="122"/>
      <c r="AX905" s="122"/>
      <c r="AY905" s="122"/>
      <c r="AZ905" s="122"/>
      <c r="BA905" s="122"/>
      <c r="BB905" s="122"/>
      <c r="BC905" s="122"/>
      <c r="BD905" s="122"/>
      <c r="BE905" s="122"/>
    </row>
    <row r="906" ht="12.0" customHeight="1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  <c r="AB906" s="122"/>
      <c r="AC906" s="122"/>
      <c r="AD906" s="122"/>
      <c r="AE906" s="122"/>
      <c r="AF906" s="122"/>
      <c r="AG906" s="122"/>
      <c r="AH906" s="122"/>
      <c r="AI906" s="122"/>
      <c r="AJ906" s="122"/>
      <c r="AK906" s="122"/>
      <c r="AL906" s="122"/>
      <c r="AM906" s="122"/>
      <c r="AN906" s="122"/>
      <c r="AO906" s="122"/>
      <c r="AP906" s="122"/>
      <c r="AQ906" s="122"/>
      <c r="AR906" s="122"/>
      <c r="AS906" s="122"/>
      <c r="AT906" s="122"/>
      <c r="AU906" s="122"/>
      <c r="AV906" s="122"/>
      <c r="AW906" s="122"/>
      <c r="AX906" s="122"/>
      <c r="AY906" s="122"/>
      <c r="AZ906" s="122"/>
      <c r="BA906" s="122"/>
      <c r="BB906" s="122"/>
      <c r="BC906" s="122"/>
      <c r="BD906" s="122"/>
      <c r="BE906" s="122"/>
    </row>
    <row r="907" ht="12.0" customHeight="1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  <c r="AB907" s="122"/>
      <c r="AC907" s="122"/>
      <c r="AD907" s="122"/>
      <c r="AE907" s="122"/>
      <c r="AF907" s="122"/>
      <c r="AG907" s="122"/>
      <c r="AH907" s="122"/>
      <c r="AI907" s="122"/>
      <c r="AJ907" s="122"/>
      <c r="AK907" s="122"/>
      <c r="AL907" s="122"/>
      <c r="AM907" s="122"/>
      <c r="AN907" s="122"/>
      <c r="AO907" s="122"/>
      <c r="AP907" s="122"/>
      <c r="AQ907" s="122"/>
      <c r="AR907" s="122"/>
      <c r="AS907" s="122"/>
      <c r="AT907" s="122"/>
      <c r="AU907" s="122"/>
      <c r="AV907" s="122"/>
      <c r="AW907" s="122"/>
      <c r="AX907" s="122"/>
      <c r="AY907" s="122"/>
      <c r="AZ907" s="122"/>
      <c r="BA907" s="122"/>
      <c r="BB907" s="122"/>
      <c r="BC907" s="122"/>
      <c r="BD907" s="122"/>
      <c r="BE907" s="122"/>
    </row>
    <row r="908" ht="12.0" customHeight="1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  <c r="AB908" s="122"/>
      <c r="AC908" s="122"/>
      <c r="AD908" s="122"/>
      <c r="AE908" s="122"/>
      <c r="AF908" s="122"/>
      <c r="AG908" s="122"/>
      <c r="AH908" s="122"/>
      <c r="AI908" s="122"/>
      <c r="AJ908" s="122"/>
      <c r="AK908" s="122"/>
      <c r="AL908" s="122"/>
      <c r="AM908" s="122"/>
      <c r="AN908" s="122"/>
      <c r="AO908" s="122"/>
      <c r="AP908" s="122"/>
      <c r="AQ908" s="122"/>
      <c r="AR908" s="122"/>
      <c r="AS908" s="122"/>
      <c r="AT908" s="122"/>
      <c r="AU908" s="122"/>
      <c r="AV908" s="122"/>
      <c r="AW908" s="122"/>
      <c r="AX908" s="122"/>
      <c r="AY908" s="122"/>
      <c r="AZ908" s="122"/>
      <c r="BA908" s="122"/>
      <c r="BB908" s="122"/>
      <c r="BC908" s="122"/>
      <c r="BD908" s="122"/>
      <c r="BE908" s="122"/>
    </row>
    <row r="909" ht="12.0" customHeight="1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  <c r="AB909" s="122"/>
      <c r="AC909" s="122"/>
      <c r="AD909" s="122"/>
      <c r="AE909" s="122"/>
      <c r="AF909" s="122"/>
      <c r="AG909" s="122"/>
      <c r="AH909" s="122"/>
      <c r="AI909" s="122"/>
      <c r="AJ909" s="122"/>
      <c r="AK909" s="122"/>
      <c r="AL909" s="122"/>
      <c r="AM909" s="122"/>
      <c r="AN909" s="122"/>
      <c r="AO909" s="122"/>
      <c r="AP909" s="122"/>
      <c r="AQ909" s="122"/>
      <c r="AR909" s="122"/>
      <c r="AS909" s="122"/>
      <c r="AT909" s="122"/>
      <c r="AU909" s="122"/>
      <c r="AV909" s="122"/>
      <c r="AW909" s="122"/>
      <c r="AX909" s="122"/>
      <c r="AY909" s="122"/>
      <c r="AZ909" s="122"/>
      <c r="BA909" s="122"/>
      <c r="BB909" s="122"/>
      <c r="BC909" s="122"/>
      <c r="BD909" s="122"/>
      <c r="BE909" s="122"/>
    </row>
    <row r="910" ht="12.0" customHeight="1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  <c r="AB910" s="122"/>
      <c r="AC910" s="122"/>
      <c r="AD910" s="122"/>
      <c r="AE910" s="122"/>
      <c r="AF910" s="122"/>
      <c r="AG910" s="122"/>
      <c r="AH910" s="122"/>
      <c r="AI910" s="122"/>
      <c r="AJ910" s="122"/>
      <c r="AK910" s="122"/>
      <c r="AL910" s="122"/>
      <c r="AM910" s="122"/>
      <c r="AN910" s="122"/>
      <c r="AO910" s="122"/>
      <c r="AP910" s="122"/>
      <c r="AQ910" s="122"/>
      <c r="AR910" s="122"/>
      <c r="AS910" s="122"/>
      <c r="AT910" s="122"/>
      <c r="AU910" s="122"/>
      <c r="AV910" s="122"/>
      <c r="AW910" s="122"/>
      <c r="AX910" s="122"/>
      <c r="AY910" s="122"/>
      <c r="AZ910" s="122"/>
      <c r="BA910" s="122"/>
      <c r="BB910" s="122"/>
      <c r="BC910" s="122"/>
      <c r="BD910" s="122"/>
      <c r="BE910" s="122"/>
    </row>
    <row r="911" ht="12.0" customHeight="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  <c r="AB911" s="122"/>
      <c r="AC911" s="122"/>
      <c r="AD911" s="122"/>
      <c r="AE911" s="122"/>
      <c r="AF911" s="122"/>
      <c r="AG911" s="122"/>
      <c r="AH911" s="122"/>
      <c r="AI911" s="122"/>
      <c r="AJ911" s="122"/>
      <c r="AK911" s="122"/>
      <c r="AL911" s="122"/>
      <c r="AM911" s="122"/>
      <c r="AN911" s="122"/>
      <c r="AO911" s="122"/>
      <c r="AP911" s="122"/>
      <c r="AQ911" s="122"/>
      <c r="AR911" s="122"/>
      <c r="AS911" s="122"/>
      <c r="AT911" s="122"/>
      <c r="AU911" s="122"/>
      <c r="AV911" s="122"/>
      <c r="AW911" s="122"/>
      <c r="AX911" s="122"/>
      <c r="AY911" s="122"/>
      <c r="AZ911" s="122"/>
      <c r="BA911" s="122"/>
      <c r="BB911" s="122"/>
      <c r="BC911" s="122"/>
      <c r="BD911" s="122"/>
      <c r="BE911" s="122"/>
    </row>
    <row r="912" ht="12.0" customHeight="1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  <c r="AB912" s="122"/>
      <c r="AC912" s="122"/>
      <c r="AD912" s="122"/>
      <c r="AE912" s="122"/>
      <c r="AF912" s="122"/>
      <c r="AG912" s="122"/>
      <c r="AH912" s="122"/>
      <c r="AI912" s="122"/>
      <c r="AJ912" s="122"/>
      <c r="AK912" s="122"/>
      <c r="AL912" s="122"/>
      <c r="AM912" s="122"/>
      <c r="AN912" s="122"/>
      <c r="AO912" s="122"/>
      <c r="AP912" s="122"/>
      <c r="AQ912" s="122"/>
      <c r="AR912" s="122"/>
      <c r="AS912" s="122"/>
      <c r="AT912" s="122"/>
      <c r="AU912" s="122"/>
      <c r="AV912" s="122"/>
      <c r="AW912" s="122"/>
      <c r="AX912" s="122"/>
      <c r="AY912" s="122"/>
      <c r="AZ912" s="122"/>
      <c r="BA912" s="122"/>
      <c r="BB912" s="122"/>
      <c r="BC912" s="122"/>
      <c r="BD912" s="122"/>
      <c r="BE912" s="122"/>
    </row>
    <row r="913" ht="12.0" customHeight="1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  <c r="AB913" s="122"/>
      <c r="AC913" s="122"/>
      <c r="AD913" s="122"/>
      <c r="AE913" s="122"/>
      <c r="AF913" s="122"/>
      <c r="AG913" s="122"/>
      <c r="AH913" s="122"/>
      <c r="AI913" s="122"/>
      <c r="AJ913" s="122"/>
      <c r="AK913" s="122"/>
      <c r="AL913" s="122"/>
      <c r="AM913" s="122"/>
      <c r="AN913" s="122"/>
      <c r="AO913" s="122"/>
      <c r="AP913" s="122"/>
      <c r="AQ913" s="122"/>
      <c r="AR913" s="122"/>
      <c r="AS913" s="122"/>
      <c r="AT913" s="122"/>
      <c r="AU913" s="122"/>
      <c r="AV913" s="122"/>
      <c r="AW913" s="122"/>
      <c r="AX913" s="122"/>
      <c r="AY913" s="122"/>
      <c r="AZ913" s="122"/>
      <c r="BA913" s="122"/>
      <c r="BB913" s="122"/>
      <c r="BC913" s="122"/>
      <c r="BD913" s="122"/>
      <c r="BE913" s="122"/>
    </row>
    <row r="914" ht="12.0" customHeight="1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  <c r="AB914" s="122"/>
      <c r="AC914" s="122"/>
      <c r="AD914" s="122"/>
      <c r="AE914" s="122"/>
      <c r="AF914" s="122"/>
      <c r="AG914" s="122"/>
      <c r="AH914" s="122"/>
      <c r="AI914" s="122"/>
      <c r="AJ914" s="122"/>
      <c r="AK914" s="122"/>
      <c r="AL914" s="122"/>
      <c r="AM914" s="122"/>
      <c r="AN914" s="122"/>
      <c r="AO914" s="122"/>
      <c r="AP914" s="122"/>
      <c r="AQ914" s="122"/>
      <c r="AR914" s="122"/>
      <c r="AS914" s="122"/>
      <c r="AT914" s="122"/>
      <c r="AU914" s="122"/>
      <c r="AV914" s="122"/>
      <c r="AW914" s="122"/>
      <c r="AX914" s="122"/>
      <c r="AY914" s="122"/>
      <c r="AZ914" s="122"/>
      <c r="BA914" s="122"/>
      <c r="BB914" s="122"/>
      <c r="BC914" s="122"/>
      <c r="BD914" s="122"/>
      <c r="BE914" s="122"/>
    </row>
    <row r="915" ht="12.0" customHeight="1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  <c r="AB915" s="122"/>
      <c r="AC915" s="122"/>
      <c r="AD915" s="122"/>
      <c r="AE915" s="122"/>
      <c r="AF915" s="122"/>
      <c r="AG915" s="122"/>
      <c r="AH915" s="122"/>
      <c r="AI915" s="122"/>
      <c r="AJ915" s="122"/>
      <c r="AK915" s="122"/>
      <c r="AL915" s="122"/>
      <c r="AM915" s="122"/>
      <c r="AN915" s="122"/>
      <c r="AO915" s="122"/>
      <c r="AP915" s="122"/>
      <c r="AQ915" s="122"/>
      <c r="AR915" s="122"/>
      <c r="AS915" s="122"/>
      <c r="AT915" s="122"/>
      <c r="AU915" s="122"/>
      <c r="AV915" s="122"/>
      <c r="AW915" s="122"/>
      <c r="AX915" s="122"/>
      <c r="AY915" s="122"/>
      <c r="AZ915" s="122"/>
      <c r="BA915" s="122"/>
      <c r="BB915" s="122"/>
      <c r="BC915" s="122"/>
      <c r="BD915" s="122"/>
      <c r="BE915" s="122"/>
    </row>
    <row r="916" ht="12.0" customHeight="1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  <c r="AB916" s="122"/>
      <c r="AC916" s="122"/>
      <c r="AD916" s="122"/>
      <c r="AE916" s="122"/>
      <c r="AF916" s="122"/>
      <c r="AG916" s="122"/>
      <c r="AH916" s="122"/>
      <c r="AI916" s="122"/>
      <c r="AJ916" s="122"/>
      <c r="AK916" s="122"/>
      <c r="AL916" s="122"/>
      <c r="AM916" s="122"/>
      <c r="AN916" s="122"/>
      <c r="AO916" s="122"/>
      <c r="AP916" s="122"/>
      <c r="AQ916" s="122"/>
      <c r="AR916" s="122"/>
      <c r="AS916" s="122"/>
      <c r="AT916" s="122"/>
      <c r="AU916" s="122"/>
      <c r="AV916" s="122"/>
      <c r="AW916" s="122"/>
      <c r="AX916" s="122"/>
      <c r="AY916" s="122"/>
      <c r="AZ916" s="122"/>
      <c r="BA916" s="122"/>
      <c r="BB916" s="122"/>
      <c r="BC916" s="122"/>
      <c r="BD916" s="122"/>
      <c r="BE916" s="122"/>
    </row>
    <row r="917" ht="12.0" customHeight="1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  <c r="AB917" s="122"/>
      <c r="AC917" s="122"/>
      <c r="AD917" s="122"/>
      <c r="AE917" s="122"/>
      <c r="AF917" s="122"/>
      <c r="AG917" s="122"/>
      <c r="AH917" s="122"/>
      <c r="AI917" s="122"/>
      <c r="AJ917" s="122"/>
      <c r="AK917" s="122"/>
      <c r="AL917" s="122"/>
      <c r="AM917" s="122"/>
      <c r="AN917" s="122"/>
      <c r="AO917" s="122"/>
      <c r="AP917" s="122"/>
      <c r="AQ917" s="122"/>
      <c r="AR917" s="122"/>
      <c r="AS917" s="122"/>
      <c r="AT917" s="122"/>
      <c r="AU917" s="122"/>
      <c r="AV917" s="122"/>
      <c r="AW917" s="122"/>
      <c r="AX917" s="122"/>
      <c r="AY917" s="122"/>
      <c r="AZ917" s="122"/>
      <c r="BA917" s="122"/>
      <c r="BB917" s="122"/>
      <c r="BC917" s="122"/>
      <c r="BD917" s="122"/>
      <c r="BE917" s="122"/>
    </row>
    <row r="918" ht="12.0" customHeight="1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  <c r="AB918" s="122"/>
      <c r="AC918" s="122"/>
      <c r="AD918" s="122"/>
      <c r="AE918" s="122"/>
      <c r="AF918" s="122"/>
      <c r="AG918" s="122"/>
      <c r="AH918" s="122"/>
      <c r="AI918" s="122"/>
      <c r="AJ918" s="122"/>
      <c r="AK918" s="122"/>
      <c r="AL918" s="122"/>
      <c r="AM918" s="122"/>
      <c r="AN918" s="122"/>
      <c r="AO918" s="122"/>
      <c r="AP918" s="122"/>
      <c r="AQ918" s="122"/>
      <c r="AR918" s="122"/>
      <c r="AS918" s="122"/>
      <c r="AT918" s="122"/>
      <c r="AU918" s="122"/>
      <c r="AV918" s="122"/>
      <c r="AW918" s="122"/>
      <c r="AX918" s="122"/>
      <c r="AY918" s="122"/>
      <c r="AZ918" s="122"/>
      <c r="BA918" s="122"/>
      <c r="BB918" s="122"/>
      <c r="BC918" s="122"/>
      <c r="BD918" s="122"/>
      <c r="BE918" s="122"/>
    </row>
    <row r="919" ht="12.0" customHeight="1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  <c r="AB919" s="122"/>
      <c r="AC919" s="122"/>
      <c r="AD919" s="122"/>
      <c r="AE919" s="122"/>
      <c r="AF919" s="122"/>
      <c r="AG919" s="122"/>
      <c r="AH919" s="122"/>
      <c r="AI919" s="122"/>
      <c r="AJ919" s="122"/>
      <c r="AK919" s="122"/>
      <c r="AL919" s="122"/>
      <c r="AM919" s="122"/>
      <c r="AN919" s="122"/>
      <c r="AO919" s="122"/>
      <c r="AP919" s="122"/>
      <c r="AQ919" s="122"/>
      <c r="AR919" s="122"/>
      <c r="AS919" s="122"/>
      <c r="AT919" s="122"/>
      <c r="AU919" s="122"/>
      <c r="AV919" s="122"/>
      <c r="AW919" s="122"/>
      <c r="AX919" s="122"/>
      <c r="AY919" s="122"/>
      <c r="AZ919" s="122"/>
      <c r="BA919" s="122"/>
      <c r="BB919" s="122"/>
      <c r="BC919" s="122"/>
      <c r="BD919" s="122"/>
      <c r="BE919" s="122"/>
    </row>
    <row r="920" ht="12.0" customHeight="1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  <c r="AB920" s="122"/>
      <c r="AC920" s="122"/>
      <c r="AD920" s="122"/>
      <c r="AE920" s="122"/>
      <c r="AF920" s="122"/>
      <c r="AG920" s="122"/>
      <c r="AH920" s="122"/>
      <c r="AI920" s="122"/>
      <c r="AJ920" s="122"/>
      <c r="AK920" s="122"/>
      <c r="AL920" s="122"/>
      <c r="AM920" s="122"/>
      <c r="AN920" s="122"/>
      <c r="AO920" s="122"/>
      <c r="AP920" s="122"/>
      <c r="AQ920" s="122"/>
      <c r="AR920" s="122"/>
      <c r="AS920" s="122"/>
      <c r="AT920" s="122"/>
      <c r="AU920" s="122"/>
      <c r="AV920" s="122"/>
      <c r="AW920" s="122"/>
      <c r="AX920" s="122"/>
      <c r="AY920" s="122"/>
      <c r="AZ920" s="122"/>
      <c r="BA920" s="122"/>
      <c r="BB920" s="122"/>
      <c r="BC920" s="122"/>
      <c r="BD920" s="122"/>
      <c r="BE920" s="122"/>
    </row>
    <row r="921" ht="12.0" customHeight="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  <c r="AB921" s="122"/>
      <c r="AC921" s="122"/>
      <c r="AD921" s="122"/>
      <c r="AE921" s="122"/>
      <c r="AF921" s="122"/>
      <c r="AG921" s="122"/>
      <c r="AH921" s="122"/>
      <c r="AI921" s="122"/>
      <c r="AJ921" s="122"/>
      <c r="AK921" s="122"/>
      <c r="AL921" s="122"/>
      <c r="AM921" s="122"/>
      <c r="AN921" s="122"/>
      <c r="AO921" s="122"/>
      <c r="AP921" s="122"/>
      <c r="AQ921" s="122"/>
      <c r="AR921" s="122"/>
      <c r="AS921" s="122"/>
      <c r="AT921" s="122"/>
      <c r="AU921" s="122"/>
      <c r="AV921" s="122"/>
      <c r="AW921" s="122"/>
      <c r="AX921" s="122"/>
      <c r="AY921" s="122"/>
      <c r="AZ921" s="122"/>
      <c r="BA921" s="122"/>
      <c r="BB921" s="122"/>
      <c r="BC921" s="122"/>
      <c r="BD921" s="122"/>
      <c r="BE921" s="122"/>
    </row>
  </sheetData>
  <mergeCells count="24">
    <mergeCell ref="J2:M2"/>
    <mergeCell ref="J3:M3"/>
    <mergeCell ref="N3:R3"/>
    <mergeCell ref="S3:V3"/>
    <mergeCell ref="AO2:AQ2"/>
    <mergeCell ref="AO3:AQ3"/>
    <mergeCell ref="AS3:AV3"/>
    <mergeCell ref="AW3:BA3"/>
    <mergeCell ref="S4:V4"/>
    <mergeCell ref="W4:AE4"/>
    <mergeCell ref="N5:AE5"/>
    <mergeCell ref="AO4:AQ4"/>
    <mergeCell ref="AR4:BA4"/>
    <mergeCell ref="B2:I4"/>
    <mergeCell ref="N2:R2"/>
    <mergeCell ref="S2:V2"/>
    <mergeCell ref="W2:AE2"/>
    <mergeCell ref="AS2:AV2"/>
    <mergeCell ref="AW2:BA2"/>
    <mergeCell ref="W3:AE3"/>
    <mergeCell ref="J5:M5"/>
    <mergeCell ref="J4:M4"/>
    <mergeCell ref="N4:R4"/>
    <mergeCell ref="B5:I5"/>
  </mergeCells>
  <printOptions/>
  <pageMargins bottom="0.511811023622047" footer="0.0" header="0.0" left="0.708661417322835" right="0.708661417322835" top="0.748031496062992"/>
  <pageSetup paperSize="9" scale="83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2000-01-17T02:22:00Z</dcterms:created>
  <dc:creator>hsumon kyaw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CBB591CE3218414EA947595395F1005C_13</vt:lpwstr>
  </property>
  <property fmtid="{D5CDD505-2E9C-101B-9397-08002B2CF9AE}" pid="3" name="KSOProductBuildVer">
    <vt:lpwstr>1033-12.2.0.21931</vt:lpwstr>
  </property>
</Properties>
</file>