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mortisationSimulator\AmortisationSimulator\Core.Tests\Specs\"/>
    </mc:Choice>
  </mc:AlternateContent>
  <bookViews>
    <workbookView xWindow="0" yWindow="0" windowWidth="24105" windowHeight="14310" activeTab="2"/>
  </bookViews>
  <sheets>
    <sheet name="Input" sheetId="7" r:id="rId1"/>
    <sheet name="Creditors" sheetId="1" r:id="rId2"/>
    <sheet name="Amortisation-Summary" sheetId="4" r:id="rId3"/>
    <sheet name="Amortisation-Home" sheetId="2" r:id="rId4"/>
    <sheet name="Amortisation-Vehicle" sheetId="5" r:id="rId5"/>
    <sheet name="Amortisation-CreditCard" sheetId="6" r:id="rId6"/>
  </sheets>
  <definedNames>
    <definedName name="Amortisation_CreditCard">'Amortisation-CreditCard'!$A$4:$I$365</definedName>
    <definedName name="Amortisation_Home">'Amortisation-Home'!$A$4:$I$365</definedName>
    <definedName name="Amortisation_Summary">'Amortisation-Summary'!$A$3:$S$363</definedName>
    <definedName name="Amortisation_Vehicle">'Amortisation-Vehicle'!$A$4:$I$364</definedName>
    <definedName name="Creditors">Creditors!$A$1:$K$16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4" i="4"/>
  <c r="P7" i="2"/>
  <c r="N7" i="2" s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A6" i="6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5" i="2"/>
  <c r="M4" i="6"/>
  <c r="K4" i="6"/>
  <c r="E4" i="6"/>
  <c r="D4" i="6"/>
  <c r="M4" i="2"/>
  <c r="K4" i="2"/>
  <c r="E4" i="2"/>
  <c r="D4" i="2"/>
  <c r="G53" i="4"/>
  <c r="G107" i="4"/>
  <c r="G135" i="4"/>
  <c r="G150" i="4"/>
  <c r="G153" i="4"/>
  <c r="G171" i="4"/>
  <c r="G186" i="4"/>
  <c r="G215" i="4"/>
  <c r="G222" i="4"/>
  <c r="G246" i="4"/>
  <c r="G249" i="4"/>
  <c r="G264" i="4"/>
  <c r="G267" i="4"/>
  <c r="G288" i="4"/>
  <c r="G294" i="4"/>
  <c r="G333" i="4"/>
  <c r="G336" i="4"/>
  <c r="C47" i="4"/>
  <c r="G47" i="4" s="1"/>
  <c r="C48" i="4"/>
  <c r="C49" i="4"/>
  <c r="G49" i="4" s="1"/>
  <c r="C50" i="4"/>
  <c r="G50" i="4" s="1"/>
  <c r="C51" i="4"/>
  <c r="C52" i="4"/>
  <c r="C53" i="4"/>
  <c r="C54" i="4"/>
  <c r="C55" i="4"/>
  <c r="C56" i="4"/>
  <c r="C57" i="4"/>
  <c r="C58" i="4"/>
  <c r="C59" i="4"/>
  <c r="G59" i="4" s="1"/>
  <c r="C60" i="4"/>
  <c r="C61" i="4"/>
  <c r="C62" i="4"/>
  <c r="G62" i="4" s="1"/>
  <c r="C63" i="4"/>
  <c r="C64" i="4"/>
  <c r="C65" i="4"/>
  <c r="G65" i="4" s="1"/>
  <c r="C66" i="4"/>
  <c r="C67" i="4"/>
  <c r="G67" i="4" s="1"/>
  <c r="C68" i="4"/>
  <c r="G68" i="4" s="1"/>
  <c r="C69" i="4"/>
  <c r="C70" i="4"/>
  <c r="C71" i="4"/>
  <c r="G71" i="4" s="1"/>
  <c r="C72" i="4"/>
  <c r="C73" i="4"/>
  <c r="C74" i="4"/>
  <c r="C75" i="4"/>
  <c r="C76" i="4"/>
  <c r="C77" i="4"/>
  <c r="G77" i="4" s="1"/>
  <c r="C78" i="4"/>
  <c r="C79" i="4"/>
  <c r="C80" i="4"/>
  <c r="G80" i="4" s="1"/>
  <c r="C81" i="4"/>
  <c r="C82" i="4"/>
  <c r="C83" i="4"/>
  <c r="G83" i="4" s="1"/>
  <c r="C84" i="4"/>
  <c r="C85" i="4"/>
  <c r="G85" i="4" s="1"/>
  <c r="C86" i="4"/>
  <c r="G86" i="4" s="1"/>
  <c r="C87" i="4"/>
  <c r="C88" i="4"/>
  <c r="C89" i="4"/>
  <c r="G89" i="4" s="1"/>
  <c r="C90" i="4"/>
  <c r="C91" i="4"/>
  <c r="C92" i="4"/>
  <c r="C93" i="4"/>
  <c r="C94" i="4"/>
  <c r="C95" i="4"/>
  <c r="G95" i="4" s="1"/>
  <c r="C96" i="4"/>
  <c r="C97" i="4"/>
  <c r="C98" i="4"/>
  <c r="G98" i="4" s="1"/>
  <c r="C99" i="4"/>
  <c r="C100" i="4"/>
  <c r="C101" i="4"/>
  <c r="G101" i="4" s="1"/>
  <c r="C102" i="4"/>
  <c r="C103" i="4"/>
  <c r="G103" i="4" s="1"/>
  <c r="C104" i="4"/>
  <c r="G104" i="4" s="1"/>
  <c r="C105" i="4"/>
  <c r="C106" i="4"/>
  <c r="C107" i="4"/>
  <c r="C108" i="4"/>
  <c r="C109" i="4"/>
  <c r="C110" i="4"/>
  <c r="C111" i="4"/>
  <c r="C112" i="4"/>
  <c r="C113" i="4"/>
  <c r="G113" i="4" s="1"/>
  <c r="C114" i="4"/>
  <c r="C115" i="4"/>
  <c r="C116" i="4"/>
  <c r="G116" i="4" s="1"/>
  <c r="C117" i="4"/>
  <c r="C118" i="4"/>
  <c r="C119" i="4"/>
  <c r="G119" i="4" s="1"/>
  <c r="C120" i="4"/>
  <c r="G120" i="4" s="1"/>
  <c r="C121" i="4"/>
  <c r="C122" i="4"/>
  <c r="C123" i="4"/>
  <c r="C124" i="4"/>
  <c r="C125" i="4"/>
  <c r="G125" i="4" s="1"/>
  <c r="C126" i="4"/>
  <c r="G126" i="4" s="1"/>
  <c r="C127" i="4"/>
  <c r="C128" i="4"/>
  <c r="C129" i="4"/>
  <c r="C130" i="4"/>
  <c r="C131" i="4"/>
  <c r="G131" i="4" s="1"/>
  <c r="C132" i="4"/>
  <c r="G132" i="4" s="1"/>
  <c r="C133" i="4"/>
  <c r="C134" i="4"/>
  <c r="C135" i="4"/>
  <c r="C136" i="4"/>
  <c r="C137" i="4"/>
  <c r="C138" i="4"/>
  <c r="C139" i="4"/>
  <c r="C140" i="4"/>
  <c r="C141" i="4"/>
  <c r="C142" i="4"/>
  <c r="C143" i="4"/>
  <c r="G143" i="4" s="1"/>
  <c r="C144" i="4"/>
  <c r="C145" i="4"/>
  <c r="C146" i="4"/>
  <c r="C147" i="4"/>
  <c r="C148" i="4"/>
  <c r="C149" i="4"/>
  <c r="G149" i="4" s="1"/>
  <c r="C150" i="4"/>
  <c r="C151" i="4"/>
  <c r="C152" i="4"/>
  <c r="C153" i="4"/>
  <c r="C154" i="4"/>
  <c r="C155" i="4"/>
  <c r="G155" i="4" s="1"/>
  <c r="C156" i="4"/>
  <c r="G156" i="4" s="1"/>
  <c r="C157" i="4"/>
  <c r="C158" i="4"/>
  <c r="C159" i="4"/>
  <c r="C160" i="4"/>
  <c r="C161" i="4"/>
  <c r="G161" i="4" s="1"/>
  <c r="C162" i="4"/>
  <c r="G162" i="4" s="1"/>
  <c r="C163" i="4"/>
  <c r="C164" i="4"/>
  <c r="C165" i="4"/>
  <c r="C166" i="4"/>
  <c r="C167" i="4"/>
  <c r="G167" i="4" s="1"/>
  <c r="C168" i="4"/>
  <c r="G168" i="4" s="1"/>
  <c r="C169" i="4"/>
  <c r="C170" i="4"/>
  <c r="C171" i="4"/>
  <c r="C172" i="4"/>
  <c r="C173" i="4"/>
  <c r="C174" i="4"/>
  <c r="C175" i="4"/>
  <c r="G175" i="4" s="1"/>
  <c r="C176" i="4"/>
  <c r="C177" i="4"/>
  <c r="C178" i="4"/>
  <c r="C179" i="4"/>
  <c r="G179" i="4" s="1"/>
  <c r="C180" i="4"/>
  <c r="C181" i="4"/>
  <c r="C182" i="4"/>
  <c r="G182" i="4" s="1"/>
  <c r="C183" i="4"/>
  <c r="C184" i="4"/>
  <c r="C185" i="4"/>
  <c r="G185" i="4" s="1"/>
  <c r="C186" i="4"/>
  <c r="C187" i="4"/>
  <c r="C188" i="4"/>
  <c r="C189" i="4"/>
  <c r="G189" i="4" s="1"/>
  <c r="C190" i="4"/>
  <c r="C191" i="4"/>
  <c r="G191" i="4" s="1"/>
  <c r="C192" i="4"/>
  <c r="G192" i="4" s="1"/>
  <c r="C193" i="4"/>
  <c r="G193" i="4" s="1"/>
  <c r="C194" i="4"/>
  <c r="C195" i="4"/>
  <c r="C196" i="4"/>
  <c r="C197" i="4"/>
  <c r="G197" i="4" s="1"/>
  <c r="C198" i="4"/>
  <c r="G198" i="4" s="1"/>
  <c r="C199" i="4"/>
  <c r="C200" i="4"/>
  <c r="C201" i="4"/>
  <c r="C202" i="4"/>
  <c r="C203" i="4"/>
  <c r="G203" i="4" s="1"/>
  <c r="C204" i="4"/>
  <c r="G204" i="4" s="1"/>
  <c r="C205" i="4"/>
  <c r="C206" i="4"/>
  <c r="C207" i="4"/>
  <c r="G207" i="4" s="1"/>
  <c r="C208" i="4"/>
  <c r="C209" i="4"/>
  <c r="C210" i="4"/>
  <c r="C211" i="4"/>
  <c r="G211" i="4" s="1"/>
  <c r="C212" i="4"/>
  <c r="C213" i="4"/>
  <c r="C214" i="4"/>
  <c r="C215" i="4"/>
  <c r="C216" i="4"/>
  <c r="C217" i="4"/>
  <c r="C218" i="4"/>
  <c r="C219" i="4"/>
  <c r="C220" i="4"/>
  <c r="C221" i="4"/>
  <c r="G221" i="4" s="1"/>
  <c r="C222" i="4"/>
  <c r="C223" i="4"/>
  <c r="C224" i="4"/>
  <c r="C225" i="4"/>
  <c r="G225" i="4" s="1"/>
  <c r="C226" i="4"/>
  <c r="C227" i="4"/>
  <c r="G227" i="4" s="1"/>
  <c r="C228" i="4"/>
  <c r="G228" i="4" s="1"/>
  <c r="C229" i="4"/>
  <c r="C230" i="4"/>
  <c r="C231" i="4"/>
  <c r="C232" i="4"/>
  <c r="C233" i="4"/>
  <c r="G233" i="4" s="1"/>
  <c r="C234" i="4"/>
  <c r="G234" i="4" s="1"/>
  <c r="C235" i="4"/>
  <c r="C236" i="4"/>
  <c r="C237" i="4"/>
  <c r="C238" i="4"/>
  <c r="C239" i="4"/>
  <c r="G239" i="4" s="1"/>
  <c r="C240" i="4"/>
  <c r="G240" i="4" s="1"/>
  <c r="C241" i="4"/>
  <c r="C242" i="4"/>
  <c r="C243" i="4"/>
  <c r="G243" i="4" s="1"/>
  <c r="C244" i="4"/>
  <c r="C245" i="4"/>
  <c r="G245" i="4" s="1"/>
  <c r="C246" i="4"/>
  <c r="C247" i="4"/>
  <c r="G247" i="4" s="1"/>
  <c r="C248" i="4"/>
  <c r="C249" i="4"/>
  <c r="C250" i="4"/>
  <c r="C251" i="4"/>
  <c r="G251" i="4" s="1"/>
  <c r="C252" i="4"/>
  <c r="G252" i="4" s="1"/>
  <c r="C253" i="4"/>
  <c r="C254" i="4"/>
  <c r="C255" i="4"/>
  <c r="G255" i="4" s="1"/>
  <c r="C256" i="4"/>
  <c r="C257" i="4"/>
  <c r="G257" i="4" s="1"/>
  <c r="C258" i="4"/>
  <c r="G258" i="4" s="1"/>
  <c r="C259" i="4"/>
  <c r="C260" i="4"/>
  <c r="C261" i="4"/>
  <c r="G261" i="4" s="1"/>
  <c r="C262" i="4"/>
  <c r="C263" i="4"/>
  <c r="G263" i="4" s="1"/>
  <c r="C264" i="4"/>
  <c r="C265" i="4"/>
  <c r="G265" i="4" s="1"/>
  <c r="C266" i="4"/>
  <c r="C267" i="4"/>
  <c r="C268" i="4"/>
  <c r="C269" i="4"/>
  <c r="G269" i="4" s="1"/>
  <c r="C270" i="4"/>
  <c r="G270" i="4" s="1"/>
  <c r="C271" i="4"/>
  <c r="C272" i="4"/>
  <c r="C273" i="4"/>
  <c r="G273" i="4" s="1"/>
  <c r="C274" i="4"/>
  <c r="C275" i="4"/>
  <c r="G275" i="4" s="1"/>
  <c r="C276" i="4"/>
  <c r="G276" i="4" s="1"/>
  <c r="C277" i="4"/>
  <c r="C278" i="4"/>
  <c r="C279" i="4"/>
  <c r="G279" i="4" s="1"/>
  <c r="C280" i="4"/>
  <c r="C281" i="4"/>
  <c r="G281" i="4" s="1"/>
  <c r="C282" i="4"/>
  <c r="G282" i="4" s="1"/>
  <c r="C283" i="4"/>
  <c r="G283" i="4" s="1"/>
  <c r="C284" i="4"/>
  <c r="C285" i="4"/>
  <c r="G285" i="4" s="1"/>
  <c r="C286" i="4"/>
  <c r="C287" i="4"/>
  <c r="G287" i="4" s="1"/>
  <c r="C288" i="4"/>
  <c r="C289" i="4"/>
  <c r="C290" i="4"/>
  <c r="C291" i="4"/>
  <c r="G291" i="4" s="1"/>
  <c r="C292" i="4"/>
  <c r="C293" i="4"/>
  <c r="G293" i="4" s="1"/>
  <c r="C294" i="4"/>
  <c r="C295" i="4"/>
  <c r="C296" i="4"/>
  <c r="C297" i="4"/>
  <c r="G297" i="4" s="1"/>
  <c r="C298" i="4"/>
  <c r="C299" i="4"/>
  <c r="G299" i="4" s="1"/>
  <c r="C300" i="4"/>
  <c r="G300" i="4" s="1"/>
  <c r="C301" i="4"/>
  <c r="G301" i="4" s="1"/>
  <c r="C302" i="4"/>
  <c r="C303" i="4"/>
  <c r="G303" i="4" s="1"/>
  <c r="C304" i="4"/>
  <c r="C305" i="4"/>
  <c r="G305" i="4" s="1"/>
  <c r="C306" i="4"/>
  <c r="C307" i="4"/>
  <c r="C308" i="4"/>
  <c r="C309" i="4"/>
  <c r="G309" i="4" s="1"/>
  <c r="C310" i="4"/>
  <c r="C311" i="4"/>
  <c r="G311" i="4" s="1"/>
  <c r="C312" i="4"/>
  <c r="C313" i="4"/>
  <c r="C314" i="4"/>
  <c r="C315" i="4"/>
  <c r="G315" i="4" s="1"/>
  <c r="C316" i="4"/>
  <c r="C317" i="4"/>
  <c r="G317" i="4" s="1"/>
  <c r="C318" i="4"/>
  <c r="G318" i="4" s="1"/>
  <c r="C319" i="4"/>
  <c r="G319" i="4" s="1"/>
  <c r="C320" i="4"/>
  <c r="C321" i="4"/>
  <c r="G321" i="4" s="1"/>
  <c r="C322" i="4"/>
  <c r="C323" i="4"/>
  <c r="G323" i="4" s="1"/>
  <c r="C324" i="4"/>
  <c r="C325" i="4"/>
  <c r="C326" i="4"/>
  <c r="C327" i="4"/>
  <c r="G327" i="4" s="1"/>
  <c r="C328" i="4"/>
  <c r="C329" i="4"/>
  <c r="G329" i="4" s="1"/>
  <c r="C330" i="4"/>
  <c r="C331" i="4"/>
  <c r="C332" i="4"/>
  <c r="C333" i="4"/>
  <c r="C334" i="4"/>
  <c r="C335" i="4"/>
  <c r="G335" i="4" s="1"/>
  <c r="C336" i="4"/>
  <c r="C337" i="4"/>
  <c r="G337" i="4" s="1"/>
  <c r="C338" i="4"/>
  <c r="C339" i="4"/>
  <c r="G339" i="4" s="1"/>
  <c r="C340" i="4"/>
  <c r="C341" i="4"/>
  <c r="G341" i="4" s="1"/>
  <c r="C342" i="4"/>
  <c r="C343" i="4"/>
  <c r="C344" i="4"/>
  <c r="C345" i="4"/>
  <c r="G345" i="4" s="1"/>
  <c r="C346" i="4"/>
  <c r="C347" i="4"/>
  <c r="G347" i="4" s="1"/>
  <c r="C348" i="4"/>
  <c r="G348" i="4" s="1"/>
  <c r="C349" i="4"/>
  <c r="C350" i="4"/>
  <c r="C351" i="4"/>
  <c r="G351" i="4" s="1"/>
  <c r="C352" i="4"/>
  <c r="G352" i="4" s="1"/>
  <c r="C353" i="4"/>
  <c r="G353" i="4" s="1"/>
  <c r="C354" i="4"/>
  <c r="G354" i="4" s="1"/>
  <c r="C355" i="4"/>
  <c r="C356" i="4"/>
  <c r="C357" i="4"/>
  <c r="G357" i="4" s="1"/>
  <c r="C358" i="4"/>
  <c r="C359" i="4"/>
  <c r="G359" i="4" s="1"/>
  <c r="C360" i="4"/>
  <c r="C361" i="4"/>
  <c r="G361" i="4" s="1"/>
  <c r="C362" i="4"/>
  <c r="C363" i="4"/>
  <c r="G363" i="4" s="1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5" i="4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7" i="6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6" i="5"/>
  <c r="O1" i="4"/>
  <c r="L1" i="4"/>
  <c r="I1" i="4"/>
  <c r="M2" i="6"/>
  <c r="G2" i="6"/>
  <c r="J2" i="6"/>
  <c r="L2" i="6"/>
  <c r="F2" i="6"/>
  <c r="K2" i="6"/>
  <c r="E2" i="6"/>
  <c r="I2" i="6"/>
  <c r="N2" i="6"/>
  <c r="H2" i="6"/>
  <c r="D2" i="6"/>
  <c r="N2" i="5"/>
  <c r="H2" i="5"/>
  <c r="M2" i="5"/>
  <c r="G2" i="5"/>
  <c r="L2" i="5"/>
  <c r="F2" i="5"/>
  <c r="D2" i="5"/>
  <c r="K2" i="5"/>
  <c r="E2" i="5"/>
  <c r="I2" i="5"/>
  <c r="J2" i="5"/>
  <c r="N2" i="2"/>
  <c r="H2" i="2"/>
  <c r="M2" i="2"/>
  <c r="G2" i="2"/>
  <c r="L2" i="2"/>
  <c r="F2" i="2"/>
  <c r="K2" i="2"/>
  <c r="E2" i="2"/>
  <c r="J2" i="2"/>
  <c r="I2" i="2"/>
  <c r="D2" i="2"/>
  <c r="N1" i="6"/>
  <c r="H1" i="6"/>
  <c r="M1" i="6"/>
  <c r="G1" i="6"/>
  <c r="F1" i="6"/>
  <c r="K1" i="6"/>
  <c r="E1" i="6"/>
  <c r="J1" i="6"/>
  <c r="D1" i="6"/>
  <c r="I1" i="6"/>
  <c r="L1" i="6"/>
  <c r="N1" i="5"/>
  <c r="H1" i="5"/>
  <c r="M1" i="5"/>
  <c r="G1" i="5"/>
  <c r="L1" i="5"/>
  <c r="F1" i="5"/>
  <c r="K1" i="5"/>
  <c r="E1" i="5"/>
  <c r="J1" i="5"/>
  <c r="D1" i="5"/>
  <c r="I1" i="5"/>
  <c r="N1" i="2"/>
  <c r="H1" i="2"/>
  <c r="L1" i="2"/>
  <c r="F1" i="2"/>
  <c r="K1" i="2"/>
  <c r="E1" i="2"/>
  <c r="J1" i="2"/>
  <c r="I1" i="2"/>
  <c r="M1" i="2"/>
  <c r="G1" i="2"/>
  <c r="D1" i="2"/>
  <c r="P2" i="4" l="1"/>
  <c r="O2" i="4"/>
  <c r="N2" i="4"/>
  <c r="M2" i="4"/>
  <c r="L2" i="4"/>
  <c r="K2" i="4"/>
  <c r="J2" i="4"/>
  <c r="I2" i="4"/>
  <c r="H2" i="4"/>
  <c r="G355" i="4"/>
  <c r="G331" i="4"/>
  <c r="G307" i="4"/>
  <c r="G235" i="4"/>
  <c r="G181" i="4"/>
  <c r="G151" i="4"/>
  <c r="G139" i="4"/>
  <c r="G362" i="4"/>
  <c r="G356" i="4"/>
  <c r="G350" i="4"/>
  <c r="G344" i="4"/>
  <c r="G338" i="4"/>
  <c r="G332" i="4"/>
  <c r="G326" i="4"/>
  <c r="G320" i="4"/>
  <c r="G314" i="4"/>
  <c r="G308" i="4"/>
  <c r="G302" i="4"/>
  <c r="G296" i="4"/>
  <c r="G290" i="4"/>
  <c r="G284" i="4"/>
  <c r="G278" i="4"/>
  <c r="G272" i="4"/>
  <c r="G266" i="4"/>
  <c r="G260" i="4"/>
  <c r="G254" i="4"/>
  <c r="G248" i="4"/>
  <c r="G242" i="4"/>
  <c r="G230" i="4"/>
  <c r="G224" i="4"/>
  <c r="G212" i="4"/>
  <c r="G206" i="4"/>
  <c r="G194" i="4"/>
  <c r="G188" i="4"/>
  <c r="G176" i="4"/>
  <c r="G170" i="4"/>
  <c r="G158" i="4"/>
  <c r="G152" i="4"/>
  <c r="G140" i="4"/>
  <c r="G134" i="4"/>
  <c r="G122" i="4"/>
  <c r="G110" i="4"/>
  <c r="G229" i="4"/>
  <c r="G164" i="4"/>
  <c r="G121" i="4"/>
  <c r="G325" i="4"/>
  <c r="G313" i="4"/>
  <c r="G259" i="4"/>
  <c r="G79" i="4"/>
  <c r="G55" i="4"/>
  <c r="G200" i="4"/>
  <c r="G157" i="4"/>
  <c r="G343" i="4"/>
  <c r="G277" i="4"/>
  <c r="G253" i="4"/>
  <c r="G217" i="4"/>
  <c r="G145" i="4"/>
  <c r="G127" i="4"/>
  <c r="G109" i="4"/>
  <c r="G91" i="4"/>
  <c r="G73" i="4"/>
  <c r="G330" i="4"/>
  <c r="G312" i="4"/>
  <c r="G218" i="4"/>
  <c r="G289" i="4"/>
  <c r="G205" i="4"/>
  <c r="G169" i="4"/>
  <c r="G133" i="4"/>
  <c r="G97" i="4"/>
  <c r="G61" i="4"/>
  <c r="G358" i="4"/>
  <c r="G346" i="4"/>
  <c r="G334" i="4"/>
  <c r="G322" i="4"/>
  <c r="G310" i="4"/>
  <c r="G304" i="4"/>
  <c r="G298" i="4"/>
  <c r="G292" i="4"/>
  <c r="G286" i="4"/>
  <c r="G280" i="4"/>
  <c r="G274" i="4"/>
  <c r="G268" i="4"/>
  <c r="G262" i="4"/>
  <c r="G256" i="4"/>
  <c r="G250" i="4"/>
  <c r="G244" i="4"/>
  <c r="G238" i="4"/>
  <c r="G232" i="4"/>
  <c r="G226" i="4"/>
  <c r="G220" i="4"/>
  <c r="G214" i="4"/>
  <c r="G208" i="4"/>
  <c r="G202" i="4"/>
  <c r="G196" i="4"/>
  <c r="G190" i="4"/>
  <c r="G184" i="4"/>
  <c r="G178" i="4"/>
  <c r="G172" i="4"/>
  <c r="G166" i="4"/>
  <c r="G160" i="4"/>
  <c r="G154" i="4"/>
  <c r="G148" i="4"/>
  <c r="G142" i="4"/>
  <c r="G136" i="4"/>
  <c r="G130" i="4"/>
  <c r="G124" i="4"/>
  <c r="G118" i="4"/>
  <c r="G112" i="4"/>
  <c r="G106" i="4"/>
  <c r="G100" i="4"/>
  <c r="G94" i="4"/>
  <c r="G88" i="4"/>
  <c r="G82" i="4"/>
  <c r="G76" i="4"/>
  <c r="G70" i="4"/>
  <c r="G64" i="4"/>
  <c r="G58" i="4"/>
  <c r="G52" i="4"/>
  <c r="G236" i="4"/>
  <c r="G128" i="4"/>
  <c r="G349" i="4"/>
  <c r="G295" i="4"/>
  <c r="G271" i="4"/>
  <c r="G241" i="4"/>
  <c r="G223" i="4"/>
  <c r="G199" i="4"/>
  <c r="G187" i="4"/>
  <c r="G163" i="4"/>
  <c r="G115" i="4"/>
  <c r="G340" i="4"/>
  <c r="G328" i="4"/>
  <c r="G316" i="4"/>
  <c r="G360" i="4"/>
  <c r="G342" i="4"/>
  <c r="G324" i="4"/>
  <c r="G306" i="4"/>
  <c r="G146" i="4"/>
  <c r="G117" i="4"/>
  <c r="G111" i="4"/>
  <c r="G105" i="4"/>
  <c r="G99" i="4"/>
  <c r="G93" i="4"/>
  <c r="G87" i="4"/>
  <c r="G81" i="4"/>
  <c r="G75" i="4"/>
  <c r="G69" i="4"/>
  <c r="G63" i="4"/>
  <c r="G57" i="4"/>
  <c r="G51" i="4"/>
  <c r="G213" i="4"/>
  <c r="G177" i="4"/>
  <c r="G141" i="4"/>
  <c r="G219" i="4"/>
  <c r="G183" i="4"/>
  <c r="G147" i="4"/>
  <c r="G114" i="4"/>
  <c r="G108" i="4"/>
  <c r="G102" i="4"/>
  <c r="G96" i="4"/>
  <c r="G90" i="4"/>
  <c r="G84" i="4"/>
  <c r="G78" i="4"/>
  <c r="G72" i="4"/>
  <c r="G66" i="4"/>
  <c r="G60" i="4"/>
  <c r="G54" i="4"/>
  <c r="G48" i="4"/>
  <c r="G231" i="4"/>
  <c r="G210" i="4"/>
  <c r="G195" i="4"/>
  <c r="G174" i="4"/>
  <c r="G159" i="4"/>
  <c r="G138" i="4"/>
  <c r="G123" i="4"/>
  <c r="G237" i="4"/>
  <c r="G216" i="4"/>
  <c r="G209" i="4"/>
  <c r="G201" i="4"/>
  <c r="G180" i="4"/>
  <c r="G173" i="4"/>
  <c r="G165" i="4"/>
  <c r="G144" i="4"/>
  <c r="G137" i="4"/>
  <c r="G129" i="4"/>
  <c r="G92" i="4"/>
  <c r="G74" i="4"/>
  <c r="G56" i="4"/>
  <c r="O3" i="4"/>
  <c r="N3" i="4"/>
  <c r="P3" i="4"/>
  <c r="M3" i="4"/>
  <c r="L3" i="4"/>
  <c r="K3" i="4"/>
  <c r="J3" i="4"/>
  <c r="I3" i="4"/>
  <c r="H3" i="4"/>
  <c r="H5" i="6"/>
  <c r="H5" i="2"/>
  <c r="H5" i="5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C19" i="4"/>
  <c r="G19" i="4" s="1"/>
  <c r="C20" i="4"/>
  <c r="G20" i="4" s="1"/>
  <c r="C21" i="4"/>
  <c r="G21" i="4" s="1"/>
  <c r="C22" i="4"/>
  <c r="G22" i="4" s="1"/>
  <c r="C23" i="4"/>
  <c r="G23" i="4" s="1"/>
  <c r="C24" i="4"/>
  <c r="C25" i="4"/>
  <c r="G25" i="4" s="1"/>
  <c r="C26" i="4"/>
  <c r="G26" i="4" s="1"/>
  <c r="C27" i="4"/>
  <c r="G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G33" i="4" s="1"/>
  <c r="C34" i="4"/>
  <c r="G34" i="4" s="1"/>
  <c r="C35" i="4"/>
  <c r="G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C43" i="4"/>
  <c r="G43" i="4" s="1"/>
  <c r="C44" i="4"/>
  <c r="G44" i="4" s="1"/>
  <c r="C45" i="4"/>
  <c r="G45" i="4" s="1"/>
  <c r="C46" i="4"/>
  <c r="G46" i="4" s="1"/>
  <c r="C4" i="4"/>
  <c r="G4" i="4" s="1"/>
  <c r="G24" i="4"/>
  <c r="K4" i="1"/>
  <c r="K3" i="1"/>
  <c r="K2" i="1"/>
  <c r="O4" i="4"/>
  <c r="L4" i="4"/>
  <c r="I4" i="4"/>
  <c r="P7" i="5" l="1"/>
  <c r="N7" i="5" s="1"/>
  <c r="M4" i="5"/>
  <c r="K4" i="5"/>
  <c r="E4" i="5"/>
  <c r="D4" i="5"/>
  <c r="J4" i="1"/>
  <c r="J3" i="1"/>
  <c r="J2" i="1"/>
  <c r="K22" i="4"/>
  <c r="K58" i="4"/>
  <c r="K23" i="4"/>
  <c r="K24" i="4"/>
  <c r="K25" i="4"/>
  <c r="K61" i="4"/>
  <c r="K33" i="4"/>
  <c r="K69" i="4"/>
  <c r="K82" i="4"/>
  <c r="K32" i="4"/>
  <c r="K101" i="4"/>
  <c r="K77" i="4"/>
  <c r="K108" i="4"/>
  <c r="K71" i="4"/>
  <c r="K91" i="4"/>
  <c r="K42" i="4"/>
  <c r="K98" i="4"/>
  <c r="K81" i="4"/>
  <c r="K117" i="4"/>
  <c r="K153" i="4"/>
  <c r="K126" i="4"/>
  <c r="K173" i="4"/>
  <c r="K155" i="4"/>
  <c r="K174" i="4"/>
  <c r="K150" i="4"/>
  <c r="K181" i="4"/>
  <c r="K143" i="4"/>
  <c r="K176" i="4"/>
  <c r="K137" i="4"/>
  <c r="K177" i="4"/>
  <c r="K134" i="4"/>
  <c r="K196" i="4"/>
  <c r="K232" i="4"/>
  <c r="K228" i="4"/>
  <c r="K262" i="4"/>
  <c r="K223" i="4"/>
  <c r="K197" i="4"/>
  <c r="K252" i="4"/>
  <c r="K189" i="4"/>
  <c r="K213" i="4"/>
  <c r="K265" i="4"/>
  <c r="K207" i="4"/>
  <c r="K248" i="4"/>
  <c r="K235" i="4"/>
  <c r="K267" i="4"/>
  <c r="K303" i="4"/>
  <c r="K280" i="4"/>
  <c r="K339" i="4"/>
  <c r="K312" i="4"/>
  <c r="K260" i="4"/>
  <c r="K308" i="4"/>
  <c r="K269" i="4"/>
  <c r="K302" i="4"/>
  <c r="K354" i="4"/>
  <c r="K295" i="4"/>
  <c r="K332" i="4"/>
  <c r="K287" i="4"/>
  <c r="K324" i="4"/>
  <c r="K356" i="4"/>
  <c r="K357" i="4"/>
  <c r="N25" i="4"/>
  <c r="N61" i="4"/>
  <c r="N32" i="4"/>
  <c r="N10" i="4"/>
  <c r="N46" i="4"/>
  <c r="N12" i="4"/>
  <c r="N48" i="4"/>
  <c r="N44" i="4"/>
  <c r="N91" i="4"/>
  <c r="N39" i="4"/>
  <c r="N98" i="4"/>
  <c r="N65" i="4"/>
  <c r="N111" i="4"/>
  <c r="N82" i="4"/>
  <c r="N29" i="4"/>
  <c r="N95" i="4"/>
  <c r="N74" i="4"/>
  <c r="N90" i="4"/>
  <c r="N126" i="4"/>
  <c r="N116" i="4"/>
  <c r="N164" i="4"/>
  <c r="N133" i="4"/>
  <c r="N171" i="4"/>
  <c r="N129" i="4"/>
  <c r="N184" i="4"/>
  <c r="N123" i="4"/>
  <c r="N160" i="4"/>
  <c r="N191" i="4"/>
  <c r="N155" i="4"/>
  <c r="N145" i="4"/>
  <c r="N169" i="4"/>
  <c r="N205" i="4"/>
  <c r="N241" i="4"/>
  <c r="N210" i="4"/>
  <c r="N247" i="4"/>
  <c r="N204" i="4"/>
  <c r="N248" i="4"/>
  <c r="N231" i="4"/>
  <c r="N261" i="4"/>
  <c r="N224" i="4"/>
  <c r="N256" i="4"/>
  <c r="N218" i="4"/>
  <c r="N257" i="4"/>
  <c r="N215" i="4"/>
  <c r="N276" i="4"/>
  <c r="N312" i="4"/>
  <c r="N295" i="4"/>
  <c r="N332" i="4"/>
  <c r="N281" i="4"/>
  <c r="N325" i="4"/>
  <c r="N343" i="4"/>
  <c r="N319" i="4"/>
  <c r="N344" i="4"/>
  <c r="N313" i="4"/>
  <c r="N345" i="4"/>
  <c r="N307" i="4"/>
  <c r="N346" i="4"/>
  <c r="N303" i="4"/>
  <c r="N359" i="4"/>
  <c r="N361" i="4"/>
  <c r="K28" i="4"/>
  <c r="K64" i="4"/>
  <c r="K29" i="4"/>
  <c r="K30" i="4"/>
  <c r="K31" i="4"/>
  <c r="K67" i="4"/>
  <c r="K39" i="4"/>
  <c r="K75" i="4"/>
  <c r="K88" i="4"/>
  <c r="K48" i="4"/>
  <c r="K107" i="4"/>
  <c r="K78" i="4"/>
  <c r="K114" i="4"/>
  <c r="K72" i="4"/>
  <c r="K97" i="4"/>
  <c r="K54" i="4"/>
  <c r="K104" i="4"/>
  <c r="K87" i="4"/>
  <c r="K123" i="4"/>
  <c r="K159" i="4"/>
  <c r="K127" i="4"/>
  <c r="K179" i="4"/>
  <c r="K156" i="4"/>
  <c r="K180" i="4"/>
  <c r="K151" i="4"/>
  <c r="K187" i="4"/>
  <c r="K144" i="4"/>
  <c r="K182" i="4"/>
  <c r="K138" i="4"/>
  <c r="K116" i="4"/>
  <c r="K166" i="4"/>
  <c r="K202" i="4"/>
  <c r="K238" i="4"/>
  <c r="K229" i="4"/>
  <c r="K268" i="4"/>
  <c r="K224" i="4"/>
  <c r="K215" i="4"/>
  <c r="K258" i="4"/>
  <c r="K201" i="4"/>
  <c r="K245" i="4"/>
  <c r="K271" i="4"/>
  <c r="K239" i="4"/>
  <c r="K254" i="4"/>
  <c r="K236" i="4"/>
  <c r="K273" i="4"/>
  <c r="K309" i="4"/>
  <c r="K316" i="4"/>
  <c r="K345" i="4"/>
  <c r="K313" i="4"/>
  <c r="K283" i="4"/>
  <c r="K341" i="4"/>
  <c r="K278" i="4"/>
  <c r="K334" i="4"/>
  <c r="K272" i="4"/>
  <c r="K296" i="4"/>
  <c r="K34" i="4"/>
  <c r="K70" i="4"/>
  <c r="K35" i="4"/>
  <c r="K36" i="4"/>
  <c r="K37" i="4"/>
  <c r="K9" i="4"/>
  <c r="K45" i="4"/>
  <c r="K26" i="4"/>
  <c r="K94" i="4"/>
  <c r="K60" i="4"/>
  <c r="K38" i="4"/>
  <c r="K84" i="4"/>
  <c r="K120" i="4"/>
  <c r="K73" i="4"/>
  <c r="K103" i="4"/>
  <c r="K66" i="4"/>
  <c r="K20" i="4"/>
  <c r="K93" i="4"/>
  <c r="K129" i="4"/>
  <c r="K110" i="4"/>
  <c r="K128" i="4"/>
  <c r="K185" i="4"/>
  <c r="K157" i="4"/>
  <c r="K186" i="4"/>
  <c r="K152" i="4"/>
  <c r="K193" i="4"/>
  <c r="K145" i="4"/>
  <c r="K188" i="4"/>
  <c r="K139" i="4"/>
  <c r="K130" i="4"/>
  <c r="K172" i="4"/>
  <c r="K208" i="4"/>
  <c r="K244" i="4"/>
  <c r="K230" i="4"/>
  <c r="K274" i="4"/>
  <c r="K225" i="4"/>
  <c r="K216" i="4"/>
  <c r="K264" i="4"/>
  <c r="K209" i="4"/>
  <c r="K246" i="4"/>
  <c r="K192" i="4"/>
  <c r="K240" i="4"/>
  <c r="K195" i="4"/>
  <c r="K237" i="4"/>
  <c r="K279" i="4"/>
  <c r="K315" i="4"/>
  <c r="K317" i="4"/>
  <c r="K275" i="4"/>
  <c r="K314" i="4"/>
  <c r="K304" i="4"/>
  <c r="K347" i="4"/>
  <c r="K298" i="4"/>
  <c r="K335" i="4"/>
  <c r="K277" i="4"/>
  <c r="K328" i="4"/>
  <c r="K40" i="4"/>
  <c r="K43" i="4"/>
  <c r="K15" i="4"/>
  <c r="K51" i="4"/>
  <c r="K41" i="4"/>
  <c r="K100" i="4"/>
  <c r="K83" i="4"/>
  <c r="K50" i="4"/>
  <c r="K90" i="4"/>
  <c r="K8" i="4"/>
  <c r="K74" i="4"/>
  <c r="K109" i="4"/>
  <c r="K80" i="4"/>
  <c r="K44" i="4"/>
  <c r="K99" i="4"/>
  <c r="K135" i="4"/>
  <c r="K119" i="4"/>
  <c r="K160" i="4"/>
  <c r="K191" i="4"/>
  <c r="K158" i="4"/>
  <c r="K122" i="4"/>
  <c r="K163" i="4"/>
  <c r="K199" i="4"/>
  <c r="K146" i="4"/>
  <c r="K194" i="4"/>
  <c r="K140" i="4"/>
  <c r="K131" i="4"/>
  <c r="K178" i="4"/>
  <c r="K214" i="4"/>
  <c r="K183" i="4"/>
  <c r="K231" i="4"/>
  <c r="K198" i="4"/>
  <c r="K251" i="4"/>
  <c r="K217" i="4"/>
  <c r="K270" i="4"/>
  <c r="K210" i="4"/>
  <c r="K247" i="4"/>
  <c r="K200" i="4"/>
  <c r="K241" i="4"/>
  <c r="K204" i="4"/>
  <c r="K249" i="4"/>
  <c r="K285" i="4"/>
  <c r="K321" i="4"/>
  <c r="K318" i="4"/>
  <c r="K284" i="4"/>
  <c r="K340" i="4"/>
  <c r="K305" i="4"/>
  <c r="K353" i="4"/>
  <c r="K299" i="4"/>
  <c r="K336" i="4"/>
  <c r="K292" i="4"/>
  <c r="K329" i="4"/>
  <c r="K349" i="4"/>
  <c r="K290" i="4"/>
  <c r="K338" i="4"/>
  <c r="K355" i="4"/>
  <c r="N43" i="4"/>
  <c r="N14" i="4"/>
  <c r="N21" i="4"/>
  <c r="K16" i="4"/>
  <c r="K52" i="4"/>
  <c r="K17" i="4"/>
  <c r="K18" i="4"/>
  <c r="K19" i="4"/>
  <c r="K55" i="4"/>
  <c r="K27" i="4"/>
  <c r="K63" i="4"/>
  <c r="K65" i="4"/>
  <c r="K112" i="4"/>
  <c r="K95" i="4"/>
  <c r="K76" i="4"/>
  <c r="K102" i="4"/>
  <c r="K59" i="4"/>
  <c r="K85" i="4"/>
  <c r="K14" i="4"/>
  <c r="K92" i="4"/>
  <c r="K68" i="4"/>
  <c r="K111" i="4"/>
  <c r="K147" i="4"/>
  <c r="K125" i="4"/>
  <c r="K167" i="4"/>
  <c r="K154" i="4"/>
  <c r="K168" i="4"/>
  <c r="K149" i="4"/>
  <c r="K175" i="4"/>
  <c r="K142" i="4"/>
  <c r="K170" i="4"/>
  <c r="K136" i="4"/>
  <c r="K171" i="4"/>
  <c r="K133" i="4"/>
  <c r="K190" i="4"/>
  <c r="K226" i="4"/>
  <c r="K227" i="4"/>
  <c r="K256" i="4"/>
  <c r="K222" i="4"/>
  <c r="K263" i="4"/>
  <c r="K219" i="4"/>
  <c r="K282" i="4"/>
  <c r="K212" i="4"/>
  <c r="K259" i="4"/>
  <c r="K206" i="4"/>
  <c r="K243" i="4"/>
  <c r="K234" i="4"/>
  <c r="K261" i="4"/>
  <c r="K297" i="4"/>
  <c r="K333" i="4"/>
  <c r="K320" i="4"/>
  <c r="K311" i="4"/>
  <c r="K352" i="4"/>
  <c r="K307" i="4"/>
  <c r="K266" i="4"/>
  <c r="K301" i="4"/>
  <c r="K348" i="4"/>
  <c r="K294" i="4"/>
  <c r="K331" i="4"/>
  <c r="K286" i="4"/>
  <c r="K323" i="4"/>
  <c r="K350" i="4"/>
  <c r="K351" i="4"/>
  <c r="N19" i="4"/>
  <c r="N55" i="4"/>
  <c r="N26" i="4"/>
  <c r="N33" i="4"/>
  <c r="K46" i="4"/>
  <c r="K57" i="4"/>
  <c r="K47" i="4"/>
  <c r="K141" i="4"/>
  <c r="K169" i="4"/>
  <c r="K184" i="4"/>
  <c r="K218" i="4"/>
  <c r="K233" i="4"/>
  <c r="K346" i="4"/>
  <c r="K330" i="4"/>
  <c r="K322" i="4"/>
  <c r="K361" i="4"/>
  <c r="N49" i="4"/>
  <c r="N27" i="4"/>
  <c r="N52" i="4"/>
  <c r="N24" i="4"/>
  <c r="N66" i="4"/>
  <c r="N79" i="4"/>
  <c r="N11" i="4"/>
  <c r="N104" i="4"/>
  <c r="N87" i="4"/>
  <c r="N38" i="4"/>
  <c r="N106" i="4"/>
  <c r="N89" i="4"/>
  <c r="N75" i="4"/>
  <c r="N102" i="4"/>
  <c r="N144" i="4"/>
  <c r="N142" i="4"/>
  <c r="N194" i="4"/>
  <c r="N177" i="4"/>
  <c r="N131" i="4"/>
  <c r="N202" i="4"/>
  <c r="N158" i="4"/>
  <c r="N185" i="4"/>
  <c r="N162" i="4"/>
  <c r="N147" i="4"/>
  <c r="N187" i="4"/>
  <c r="N229" i="4"/>
  <c r="N209" i="4"/>
  <c r="N253" i="4"/>
  <c r="N237" i="4"/>
  <c r="N266" i="4"/>
  <c r="N249" i="4"/>
  <c r="N198" i="4"/>
  <c r="N262" i="4"/>
  <c r="N220" i="4"/>
  <c r="N212" i="4"/>
  <c r="N264" i="4"/>
  <c r="N306" i="4"/>
  <c r="N296" i="4"/>
  <c r="N334" i="4"/>
  <c r="N291" i="4"/>
  <c r="N329" i="4"/>
  <c r="N287" i="4"/>
  <c r="N350" i="4"/>
  <c r="N315" i="4"/>
  <c r="N269" i="4"/>
  <c r="N311" i="4"/>
  <c r="N302" i="4"/>
  <c r="N348" i="4"/>
  <c r="K11" i="4"/>
  <c r="K53" i="4"/>
  <c r="K79" i="4"/>
  <c r="K124" i="4"/>
  <c r="K121" i="4"/>
  <c r="K220" i="4"/>
  <c r="K276" i="4"/>
  <c r="K255" i="4"/>
  <c r="K306" i="4"/>
  <c r="K337" i="4"/>
  <c r="K325" i="4"/>
  <c r="K360" i="4"/>
  <c r="N67" i="4"/>
  <c r="N16" i="4"/>
  <c r="N58" i="4"/>
  <c r="N30" i="4"/>
  <c r="N72" i="4"/>
  <c r="N85" i="4"/>
  <c r="N51" i="4"/>
  <c r="N110" i="4"/>
  <c r="N93" i="4"/>
  <c r="N50" i="4"/>
  <c r="N112" i="4"/>
  <c r="N101" i="4"/>
  <c r="N76" i="4"/>
  <c r="N108" i="4"/>
  <c r="N150" i="4"/>
  <c r="N143" i="4"/>
  <c r="N134" i="4"/>
  <c r="N183" i="4"/>
  <c r="N166" i="4"/>
  <c r="N107" i="4"/>
  <c r="N159" i="4"/>
  <c r="N122" i="4"/>
  <c r="N168" i="4"/>
  <c r="N148" i="4"/>
  <c r="N193" i="4"/>
  <c r="N235" i="4"/>
  <c r="N242" i="4"/>
  <c r="N259" i="4"/>
  <c r="N238" i="4"/>
  <c r="N203" i="4"/>
  <c r="N255" i="4"/>
  <c r="N225" i="4"/>
  <c r="N268" i="4"/>
  <c r="N221" i="4"/>
  <c r="N213" i="4"/>
  <c r="N270" i="4"/>
  <c r="N318" i="4"/>
  <c r="N297" i="4"/>
  <c r="N335" i="4"/>
  <c r="N292" i="4"/>
  <c r="N337" i="4"/>
  <c r="N320" i="4"/>
  <c r="N356" i="4"/>
  <c r="N316" i="4"/>
  <c r="N274" i="4"/>
  <c r="N340" i="4"/>
  <c r="N304" i="4"/>
  <c r="N354" i="4"/>
  <c r="K12" i="4"/>
  <c r="K106" i="4"/>
  <c r="K115" i="4"/>
  <c r="K161" i="4"/>
  <c r="K164" i="4"/>
  <c r="K203" i="4"/>
  <c r="K211" i="4"/>
  <c r="K291" i="4"/>
  <c r="K359" i="4"/>
  <c r="K343" i="4"/>
  <c r="K326" i="4"/>
  <c r="K363" i="4"/>
  <c r="N8" i="4"/>
  <c r="N22" i="4"/>
  <c r="N64" i="4"/>
  <c r="N36" i="4"/>
  <c r="N97" i="4"/>
  <c r="N63" i="4"/>
  <c r="N17" i="4"/>
  <c r="N99" i="4"/>
  <c r="N62" i="4"/>
  <c r="N45" i="4"/>
  <c r="N35" i="4"/>
  <c r="N77" i="4"/>
  <c r="N114" i="4"/>
  <c r="N156" i="4"/>
  <c r="N170" i="4"/>
  <c r="N135" i="4"/>
  <c r="N119" i="4"/>
  <c r="N172" i="4"/>
  <c r="N118" i="4"/>
  <c r="N161" i="4"/>
  <c r="N151" i="4"/>
  <c r="N174" i="4"/>
  <c r="N149" i="4"/>
  <c r="N199" i="4"/>
  <c r="N200" i="4"/>
  <c r="N243" i="4"/>
  <c r="N265" i="4"/>
  <c r="N239" i="4"/>
  <c r="N230" i="4"/>
  <c r="N267" i="4"/>
  <c r="N226" i="4"/>
  <c r="N186" i="4"/>
  <c r="N222" i="4"/>
  <c r="N214" i="4"/>
  <c r="N282" i="4"/>
  <c r="N324" i="4"/>
  <c r="N298" i="4"/>
  <c r="N336" i="4"/>
  <c r="N293" i="4"/>
  <c r="N349" i="4"/>
  <c r="N321" i="4"/>
  <c r="N362" i="4"/>
  <c r="N317" i="4"/>
  <c r="N283" i="4"/>
  <c r="N352" i="4"/>
  <c r="N305" i="4"/>
  <c r="N363" i="4"/>
  <c r="K13" i="4"/>
  <c r="K89" i="4"/>
  <c r="K86" i="4"/>
  <c r="K118" i="4"/>
  <c r="K113" i="4"/>
  <c r="K250" i="4"/>
  <c r="K253" i="4"/>
  <c r="K327" i="4"/>
  <c r="K300" i="4"/>
  <c r="K281" i="4"/>
  <c r="K344" i="4"/>
  <c r="N13" i="4"/>
  <c r="N20" i="4"/>
  <c r="N28" i="4"/>
  <c r="N70" i="4"/>
  <c r="N42" i="4"/>
  <c r="N56" i="4"/>
  <c r="N103" i="4"/>
  <c r="N80" i="4"/>
  <c r="N41" i="4"/>
  <c r="N105" i="4"/>
  <c r="N88" i="4"/>
  <c r="N57" i="4"/>
  <c r="N47" i="4"/>
  <c r="N78" i="4"/>
  <c r="N120" i="4"/>
  <c r="N139" i="4"/>
  <c r="N176" i="4"/>
  <c r="N136" i="4"/>
  <c r="N127" i="4"/>
  <c r="N178" i="4"/>
  <c r="N124" i="4"/>
  <c r="N167" i="4"/>
  <c r="N152" i="4"/>
  <c r="N113" i="4"/>
  <c r="N163" i="4"/>
  <c r="N211" i="4"/>
  <c r="N206" i="4"/>
  <c r="N244" i="4"/>
  <c r="N271" i="4"/>
  <c r="N240" i="4"/>
  <c r="N232" i="4"/>
  <c r="N273" i="4"/>
  <c r="N227" i="4"/>
  <c r="N189" i="4"/>
  <c r="N251" i="4"/>
  <c r="N216" i="4"/>
  <c r="N288" i="4"/>
  <c r="N330" i="4"/>
  <c r="N299" i="4"/>
  <c r="N342" i="4"/>
  <c r="N326" i="4"/>
  <c r="N280" i="4"/>
  <c r="N322" i="4"/>
  <c r="N275" i="4"/>
  <c r="N339" i="4"/>
  <c r="N308" i="4"/>
  <c r="N272" i="4"/>
  <c r="N341" i="4"/>
  <c r="N358" i="4"/>
  <c r="K10" i="4"/>
  <c r="K21" i="4"/>
  <c r="K96" i="4"/>
  <c r="K105" i="4"/>
  <c r="K148" i="4"/>
  <c r="K132" i="4"/>
  <c r="K257" i="4"/>
  <c r="K242" i="4"/>
  <c r="K310" i="4"/>
  <c r="K293" i="4"/>
  <c r="K289" i="4"/>
  <c r="K358" i="4"/>
  <c r="N37" i="4"/>
  <c r="N15" i="4"/>
  <c r="N40" i="4"/>
  <c r="N18" i="4"/>
  <c r="N60" i="4"/>
  <c r="N71" i="4"/>
  <c r="N115" i="4"/>
  <c r="N92" i="4"/>
  <c r="N81" i="4"/>
  <c r="N23" i="4"/>
  <c r="N100" i="4"/>
  <c r="N83" i="4"/>
  <c r="N73" i="4"/>
  <c r="N96" i="4"/>
  <c r="N138" i="4"/>
  <c r="N141" i="4"/>
  <c r="N188" i="4"/>
  <c r="N165" i="4"/>
  <c r="N130" i="4"/>
  <c r="N196" i="4"/>
  <c r="N157" i="4"/>
  <c r="N179" i="4"/>
  <c r="N154" i="4"/>
  <c r="N146" i="4"/>
  <c r="N181" i="4"/>
  <c r="N223" i="4"/>
  <c r="N208" i="4"/>
  <c r="N246" i="4"/>
  <c r="N236" i="4"/>
  <c r="N260" i="4"/>
  <c r="N234" i="4"/>
  <c r="N180" i="4"/>
  <c r="N250" i="4"/>
  <c r="N219" i="4"/>
  <c r="N201" i="4"/>
  <c r="N258" i="4"/>
  <c r="N300" i="4"/>
  <c r="N277" i="4"/>
  <c r="N333" i="4"/>
  <c r="N290" i="4"/>
  <c r="N328" i="4"/>
  <c r="N286" i="4"/>
  <c r="N338" i="4"/>
  <c r="N314" i="4"/>
  <c r="N357" i="4"/>
  <c r="N310" i="4"/>
  <c r="N301" i="4"/>
  <c r="N353" i="4"/>
  <c r="N360" i="4"/>
  <c r="N121" i="4"/>
  <c r="N140" i="4"/>
  <c r="K221" i="4"/>
  <c r="N31" i="4"/>
  <c r="N109" i="4"/>
  <c r="N59" i="4"/>
  <c r="N128" i="4"/>
  <c r="N175" i="4"/>
  <c r="N233" i="4"/>
  <c r="N294" i="4"/>
  <c r="N323" i="4"/>
  <c r="N355" i="4"/>
  <c r="N197" i="4"/>
  <c r="K49" i="4"/>
  <c r="K205" i="4"/>
  <c r="N9" i="4"/>
  <c r="N86" i="4"/>
  <c r="N84" i="4"/>
  <c r="N190" i="4"/>
  <c r="N217" i="4"/>
  <c r="N279" i="4"/>
  <c r="N263" i="4"/>
  <c r="N284" i="4"/>
  <c r="K56" i="4"/>
  <c r="N245" i="4"/>
  <c r="K62" i="4"/>
  <c r="K319" i="4"/>
  <c r="N34" i="4"/>
  <c r="N53" i="4"/>
  <c r="N132" i="4"/>
  <c r="N125" i="4"/>
  <c r="N207" i="4"/>
  <c r="N228" i="4"/>
  <c r="N331" i="4"/>
  <c r="N351" i="4"/>
  <c r="K342" i="4"/>
  <c r="N117" i="4"/>
  <c r="N289" i="4"/>
  <c r="K162" i="4"/>
  <c r="K288" i="4"/>
  <c r="N54" i="4"/>
  <c r="N94" i="4"/>
  <c r="N182" i="4"/>
  <c r="N153" i="4"/>
  <c r="N195" i="4"/>
  <c r="N192" i="4"/>
  <c r="N327" i="4"/>
  <c r="N278" i="4"/>
  <c r="K165" i="4"/>
  <c r="K362" i="4"/>
  <c r="N68" i="4"/>
  <c r="N69" i="4"/>
  <c r="N137" i="4"/>
  <c r="N254" i="4"/>
  <c r="N252" i="4"/>
  <c r="N285" i="4"/>
  <c r="N347" i="4"/>
  <c r="N173" i="4"/>
  <c r="N309" i="4"/>
  <c r="H41" i="4"/>
  <c r="H77" i="4"/>
  <c r="H113" i="4"/>
  <c r="H149" i="4"/>
  <c r="H185" i="4"/>
  <c r="H221" i="4"/>
  <c r="H257" i="4"/>
  <c r="H293" i="4"/>
  <c r="H329" i="4"/>
  <c r="H42" i="4"/>
  <c r="H78" i="4"/>
  <c r="H114" i="4"/>
  <c r="H150" i="4"/>
  <c r="H186" i="4"/>
  <c r="H222" i="4"/>
  <c r="H258" i="4"/>
  <c r="H294" i="4"/>
  <c r="H330" i="4"/>
  <c r="H22" i="4"/>
  <c r="H19" i="4"/>
  <c r="H55" i="4"/>
  <c r="H91" i="4"/>
  <c r="H127" i="4"/>
  <c r="H163" i="4"/>
  <c r="H199" i="4"/>
  <c r="H235" i="4"/>
  <c r="H271" i="4"/>
  <c r="H307" i="4"/>
  <c r="H343" i="4"/>
  <c r="H46" i="4"/>
  <c r="H88" i="4"/>
  <c r="H142" i="4"/>
  <c r="H202" i="4"/>
  <c r="H14" i="4"/>
  <c r="H50" i="4"/>
  <c r="H86" i="4"/>
  <c r="H122" i="4"/>
  <c r="H158" i="4"/>
  <c r="H194" i="4"/>
  <c r="H230" i="4"/>
  <c r="H266" i="4"/>
  <c r="H302" i="4"/>
  <c r="H338" i="4"/>
  <c r="H9" i="4"/>
  <c r="H45" i="4"/>
  <c r="H81" i="4"/>
  <c r="H117" i="4"/>
  <c r="H153" i="4"/>
  <c r="H189" i="4"/>
  <c r="H225" i="4"/>
  <c r="H261" i="4"/>
  <c r="H297" i="4"/>
  <c r="H333" i="4"/>
  <c r="H10" i="4"/>
  <c r="H172" i="4"/>
  <c r="H292" i="4"/>
  <c r="H268" i="4"/>
  <c r="H280" i="4"/>
  <c r="H236" i="4"/>
  <c r="H15" i="4"/>
  <c r="H87" i="4"/>
  <c r="H123" i="4"/>
  <c r="H195" i="4"/>
  <c r="H231" i="4"/>
  <c r="H303" i="4"/>
  <c r="H339" i="4"/>
  <c r="H196" i="4"/>
  <c r="H328" i="4"/>
  <c r="H286" i="4"/>
  <c r="H136" i="4"/>
  <c r="H250" i="4"/>
  <c r="H11" i="4"/>
  <c r="H47" i="4"/>
  <c r="H83" i="4"/>
  <c r="H119" i="4"/>
  <c r="H155" i="4"/>
  <c r="H191" i="4"/>
  <c r="H227" i="4"/>
  <c r="H263" i="4"/>
  <c r="H299" i="4"/>
  <c r="H335" i="4"/>
  <c r="H12" i="4"/>
  <c r="H48" i="4"/>
  <c r="H84" i="4"/>
  <c r="H120" i="4"/>
  <c r="H156" i="4"/>
  <c r="H192" i="4"/>
  <c r="H228" i="4"/>
  <c r="H264" i="4"/>
  <c r="H300" i="4"/>
  <c r="H336" i="4"/>
  <c r="H184" i="4"/>
  <c r="H25" i="4"/>
  <c r="H61" i="4"/>
  <c r="H97" i="4"/>
  <c r="H133" i="4"/>
  <c r="H169" i="4"/>
  <c r="H205" i="4"/>
  <c r="H241" i="4"/>
  <c r="H277" i="4"/>
  <c r="H313" i="4"/>
  <c r="H349" i="4"/>
  <c r="H52" i="4"/>
  <c r="H94" i="4"/>
  <c r="H148" i="4"/>
  <c r="H214" i="4"/>
  <c r="H20" i="4"/>
  <c r="H56" i="4"/>
  <c r="H92" i="4"/>
  <c r="H128" i="4"/>
  <c r="H164" i="4"/>
  <c r="H200" i="4"/>
  <c r="H272" i="4"/>
  <c r="H308" i="4"/>
  <c r="H344" i="4"/>
  <c r="H51" i="4"/>
  <c r="H159" i="4"/>
  <c r="H267" i="4"/>
  <c r="H82" i="4"/>
  <c r="H304" i="4"/>
  <c r="H358" i="4"/>
  <c r="H321" i="4"/>
  <c r="H310" i="4"/>
  <c r="H17" i="4"/>
  <c r="H53" i="4"/>
  <c r="H89" i="4"/>
  <c r="H125" i="4"/>
  <c r="H161" i="4"/>
  <c r="H197" i="4"/>
  <c r="H233" i="4"/>
  <c r="H269" i="4"/>
  <c r="H305" i="4"/>
  <c r="H341" i="4"/>
  <c r="H18" i="4"/>
  <c r="H54" i="4"/>
  <c r="H90" i="4"/>
  <c r="H126" i="4"/>
  <c r="H162" i="4"/>
  <c r="H198" i="4"/>
  <c r="H234" i="4"/>
  <c r="H270" i="4"/>
  <c r="H306" i="4"/>
  <c r="H342" i="4"/>
  <c r="H226" i="4"/>
  <c r="H31" i="4"/>
  <c r="H67" i="4"/>
  <c r="H103" i="4"/>
  <c r="H139" i="4"/>
  <c r="H175" i="4"/>
  <c r="H211" i="4"/>
  <c r="H247" i="4"/>
  <c r="H283" i="4"/>
  <c r="H319" i="4"/>
  <c r="H355" i="4"/>
  <c r="H58" i="4"/>
  <c r="H106" i="4"/>
  <c r="H160" i="4"/>
  <c r="H220" i="4"/>
  <c r="H26" i="4"/>
  <c r="H62" i="4"/>
  <c r="H98" i="4"/>
  <c r="H134" i="4"/>
  <c r="H170" i="4"/>
  <c r="H206" i="4"/>
  <c r="H242" i="4"/>
  <c r="H278" i="4"/>
  <c r="H314" i="4"/>
  <c r="H350" i="4"/>
  <c r="H21" i="4"/>
  <c r="H57" i="4"/>
  <c r="H93" i="4"/>
  <c r="H129" i="4"/>
  <c r="H165" i="4"/>
  <c r="H201" i="4"/>
  <c r="H237" i="4"/>
  <c r="H273" i="4"/>
  <c r="H309" i="4"/>
  <c r="H345" i="4"/>
  <c r="H100" i="4"/>
  <c r="H208" i="4"/>
  <c r="H352" i="4"/>
  <c r="H340" i="4"/>
  <c r="H322" i="4"/>
  <c r="H274" i="4"/>
  <c r="H285" i="4"/>
  <c r="H316" i="4"/>
  <c r="H23" i="4"/>
  <c r="H59" i="4"/>
  <c r="H95" i="4"/>
  <c r="H131" i="4"/>
  <c r="H167" i="4"/>
  <c r="H203" i="4"/>
  <c r="H239" i="4"/>
  <c r="H275" i="4"/>
  <c r="H311" i="4"/>
  <c r="H347" i="4"/>
  <c r="H24" i="4"/>
  <c r="H60" i="4"/>
  <c r="H96" i="4"/>
  <c r="H132" i="4"/>
  <c r="H168" i="4"/>
  <c r="H204" i="4"/>
  <c r="H240" i="4"/>
  <c r="H276" i="4"/>
  <c r="H312" i="4"/>
  <c r="H348" i="4"/>
  <c r="H256" i="4"/>
  <c r="H37" i="4"/>
  <c r="H73" i="4"/>
  <c r="H109" i="4"/>
  <c r="H145" i="4"/>
  <c r="H181" i="4"/>
  <c r="H217" i="4"/>
  <c r="H253" i="4"/>
  <c r="H289" i="4"/>
  <c r="H325" i="4"/>
  <c r="H361" i="4"/>
  <c r="H64" i="4"/>
  <c r="H112" i="4"/>
  <c r="H166" i="4"/>
  <c r="H238" i="4"/>
  <c r="H32" i="4"/>
  <c r="H68" i="4"/>
  <c r="H104" i="4"/>
  <c r="H140" i="4"/>
  <c r="H176" i="4"/>
  <c r="H212" i="4"/>
  <c r="H248" i="4"/>
  <c r="H284" i="4"/>
  <c r="H320" i="4"/>
  <c r="H356" i="4"/>
  <c r="H27" i="4"/>
  <c r="H63" i="4"/>
  <c r="H99" i="4"/>
  <c r="H135" i="4"/>
  <c r="H171" i="4"/>
  <c r="H207" i="4"/>
  <c r="H243" i="4"/>
  <c r="H279" i="4"/>
  <c r="H315" i="4"/>
  <c r="H351" i="4"/>
  <c r="H118" i="4"/>
  <c r="H232" i="4"/>
  <c r="H262" i="4"/>
  <c r="H29" i="4"/>
  <c r="H65" i="4"/>
  <c r="H101" i="4"/>
  <c r="H137" i="4"/>
  <c r="H173" i="4"/>
  <c r="H209" i="4"/>
  <c r="H245" i="4"/>
  <c r="H281" i="4"/>
  <c r="H317" i="4"/>
  <c r="H353" i="4"/>
  <c r="H30" i="4"/>
  <c r="H66" i="4"/>
  <c r="H102" i="4"/>
  <c r="H138" i="4"/>
  <c r="H174" i="4"/>
  <c r="H210" i="4"/>
  <c r="H246" i="4"/>
  <c r="H282" i="4"/>
  <c r="H318" i="4"/>
  <c r="H354" i="4"/>
  <c r="H43" i="4"/>
  <c r="H79" i="4"/>
  <c r="H115" i="4"/>
  <c r="H151" i="4"/>
  <c r="H187" i="4"/>
  <c r="H223" i="4"/>
  <c r="H259" i="4"/>
  <c r="H295" i="4"/>
  <c r="H331" i="4"/>
  <c r="H16" i="4"/>
  <c r="H70" i="4"/>
  <c r="H124" i="4"/>
  <c r="H178" i="4"/>
  <c r="H244" i="4"/>
  <c r="H38" i="4"/>
  <c r="H74" i="4"/>
  <c r="H110" i="4"/>
  <c r="H146" i="4"/>
  <c r="H182" i="4"/>
  <c r="H218" i="4"/>
  <c r="H254" i="4"/>
  <c r="H290" i="4"/>
  <c r="H326" i="4"/>
  <c r="H362" i="4"/>
  <c r="H33" i="4"/>
  <c r="H69" i="4"/>
  <c r="H105" i="4"/>
  <c r="H141" i="4"/>
  <c r="H177" i="4"/>
  <c r="H213" i="4"/>
  <c r="H249" i="4"/>
  <c r="H357" i="4"/>
  <c r="H298" i="4"/>
  <c r="H35" i="4"/>
  <c r="H71" i="4"/>
  <c r="H107" i="4"/>
  <c r="H143" i="4"/>
  <c r="H179" i="4"/>
  <c r="H215" i="4"/>
  <c r="H251" i="4"/>
  <c r="H287" i="4"/>
  <c r="H323" i="4"/>
  <c r="H359" i="4"/>
  <c r="H36" i="4"/>
  <c r="H72" i="4"/>
  <c r="H108" i="4"/>
  <c r="H144" i="4"/>
  <c r="H180" i="4"/>
  <c r="H216" i="4"/>
  <c r="H252" i="4"/>
  <c r="H288" i="4"/>
  <c r="H324" i="4"/>
  <c r="H360" i="4"/>
  <c r="H13" i="4"/>
  <c r="H49" i="4"/>
  <c r="H85" i="4"/>
  <c r="H121" i="4"/>
  <c r="H157" i="4"/>
  <c r="H193" i="4"/>
  <c r="H229" i="4"/>
  <c r="H265" i="4"/>
  <c r="H301" i="4"/>
  <c r="H337" i="4"/>
  <c r="H40" i="4"/>
  <c r="H76" i="4"/>
  <c r="H130" i="4"/>
  <c r="H190" i="4"/>
  <c r="H8" i="4"/>
  <c r="H44" i="4"/>
  <c r="H80" i="4"/>
  <c r="H116" i="4"/>
  <c r="H152" i="4"/>
  <c r="H188" i="4"/>
  <c r="H224" i="4"/>
  <c r="H260" i="4"/>
  <c r="H296" i="4"/>
  <c r="H332" i="4"/>
  <c r="H28" i="4"/>
  <c r="H39" i="4"/>
  <c r="H75" i="4"/>
  <c r="H111" i="4"/>
  <c r="H147" i="4"/>
  <c r="H183" i="4"/>
  <c r="H219" i="4"/>
  <c r="H255" i="4"/>
  <c r="H291" i="4"/>
  <c r="H327" i="4"/>
  <c r="H363" i="4"/>
  <c r="H154" i="4"/>
  <c r="H34" i="4"/>
  <c r="H334" i="4"/>
  <c r="H346" i="4"/>
  <c r="Q346" i="4" l="1"/>
  <c r="Q334" i="4"/>
  <c r="Q34" i="4"/>
  <c r="Q154" i="4"/>
  <c r="Q363" i="4"/>
  <c r="Q327" i="4"/>
  <c r="Q291" i="4"/>
  <c r="Q255" i="4"/>
  <c r="Q219" i="4"/>
  <c r="Q183" i="4"/>
  <c r="Q147" i="4"/>
  <c r="Q111" i="4"/>
  <c r="Q75" i="4"/>
  <c r="Q39" i="4"/>
  <c r="Q28" i="4"/>
  <c r="Q332" i="4"/>
  <c r="Q296" i="4"/>
  <c r="Q260" i="4"/>
  <c r="Q224" i="4"/>
  <c r="Q188" i="4"/>
  <c r="Q152" i="4"/>
  <c r="Q116" i="4"/>
  <c r="Q80" i="4"/>
  <c r="Q44" i="4"/>
  <c r="Q190" i="4"/>
  <c r="Q130" i="4"/>
  <c r="Q76" i="4"/>
  <c r="Q40" i="4"/>
  <c r="Q337" i="4"/>
  <c r="Q301" i="4"/>
  <c r="Q265" i="4"/>
  <c r="Q229" i="4"/>
  <c r="Q193" i="4"/>
  <c r="Q157" i="4"/>
  <c r="Q121" i="4"/>
  <c r="Q85" i="4"/>
  <c r="Q49" i="4"/>
  <c r="Q360" i="4"/>
  <c r="Q324" i="4"/>
  <c r="Q288" i="4"/>
  <c r="Q252" i="4"/>
  <c r="Q216" i="4"/>
  <c r="Q180" i="4"/>
  <c r="Q144" i="4"/>
  <c r="Q108" i="4"/>
  <c r="Q72" i="4"/>
  <c r="Q36" i="4"/>
  <c r="Q359" i="4"/>
  <c r="Q323" i="4"/>
  <c r="Q287" i="4"/>
  <c r="Q251" i="4"/>
  <c r="Q215" i="4"/>
  <c r="Q179" i="4"/>
  <c r="Q143" i="4"/>
  <c r="Q107" i="4"/>
  <c r="Q71" i="4"/>
  <c r="Q35" i="4"/>
  <c r="Q298" i="4"/>
  <c r="Q357" i="4"/>
  <c r="Q249" i="4"/>
  <c r="Q213" i="4"/>
  <c r="Q177" i="4"/>
  <c r="Q141" i="4"/>
  <c r="Q105" i="4"/>
  <c r="Q69" i="4"/>
  <c r="Q33" i="4"/>
  <c r="Q362" i="4"/>
  <c r="Q326" i="4"/>
  <c r="Q290" i="4"/>
  <c r="Q254" i="4"/>
  <c r="Q218" i="4"/>
  <c r="Q182" i="4"/>
  <c r="Q146" i="4"/>
  <c r="Q110" i="4"/>
  <c r="Q74" i="4"/>
  <c r="Q38" i="4"/>
  <c r="Q244" i="4"/>
  <c r="Q178" i="4"/>
  <c r="Q124" i="4"/>
  <c r="Q70" i="4"/>
  <c r="Q16" i="4"/>
  <c r="Q331" i="4"/>
  <c r="Q295" i="4"/>
  <c r="Q259" i="4"/>
  <c r="Q223" i="4"/>
  <c r="Q187" i="4"/>
  <c r="Q151" i="4"/>
  <c r="Q115" i="4"/>
  <c r="Q79" i="4"/>
  <c r="Q43" i="4"/>
  <c r="Q354" i="4"/>
  <c r="Q318" i="4"/>
  <c r="Q282" i="4"/>
  <c r="Q246" i="4"/>
  <c r="Q210" i="4"/>
  <c r="Q174" i="4"/>
  <c r="Q138" i="4"/>
  <c r="Q102" i="4"/>
  <c r="Q66" i="4"/>
  <c r="Q30" i="4"/>
  <c r="Q353" i="4"/>
  <c r="Q317" i="4"/>
  <c r="Q281" i="4"/>
  <c r="Q245" i="4"/>
  <c r="Q209" i="4"/>
  <c r="Q173" i="4"/>
  <c r="Q137" i="4"/>
  <c r="Q101" i="4"/>
  <c r="Q65" i="4"/>
  <c r="Q29" i="4"/>
  <c r="Q262" i="4"/>
  <c r="Q232" i="4"/>
  <c r="Q118" i="4"/>
  <c r="Q351" i="4"/>
  <c r="Q315" i="4"/>
  <c r="Q279" i="4"/>
  <c r="Q243" i="4"/>
  <c r="Q207" i="4"/>
  <c r="Q171" i="4"/>
  <c r="Q135" i="4"/>
  <c r="Q99" i="4"/>
  <c r="Q63" i="4"/>
  <c r="Q27" i="4"/>
  <c r="Q356" i="4"/>
  <c r="Q320" i="4"/>
  <c r="Q284" i="4"/>
  <c r="Q248" i="4"/>
  <c r="Q212" i="4"/>
  <c r="Q176" i="4"/>
  <c r="Q140" i="4"/>
  <c r="Q104" i="4"/>
  <c r="Q68" i="4"/>
  <c r="Q32" i="4"/>
  <c r="Q238" i="4"/>
  <c r="Q166" i="4"/>
  <c r="Q112" i="4"/>
  <c r="Q64" i="4"/>
  <c r="Q361" i="4"/>
  <c r="Q325" i="4"/>
  <c r="Q289" i="4"/>
  <c r="Q253" i="4"/>
  <c r="Q217" i="4"/>
  <c r="Q181" i="4"/>
  <c r="Q145" i="4"/>
  <c r="Q109" i="4"/>
  <c r="Q73" i="4"/>
  <c r="Q37" i="4"/>
  <c r="Q256" i="4"/>
  <c r="Q348" i="4"/>
  <c r="Q312" i="4"/>
  <c r="Q276" i="4"/>
  <c r="Q240" i="4"/>
  <c r="Q204" i="4"/>
  <c r="Q168" i="4"/>
  <c r="Q132" i="4"/>
  <c r="Q96" i="4"/>
  <c r="Q60" i="4"/>
  <c r="Q24" i="4"/>
  <c r="Q347" i="4"/>
  <c r="Q311" i="4"/>
  <c r="Q275" i="4"/>
  <c r="Q239" i="4"/>
  <c r="Q203" i="4"/>
  <c r="Q167" i="4"/>
  <c r="Q131" i="4"/>
  <c r="Q95" i="4"/>
  <c r="Q59" i="4"/>
  <c r="Q23" i="4"/>
  <c r="Q316" i="4"/>
  <c r="Q285" i="4"/>
  <c r="Q274" i="4"/>
  <c r="Q322" i="4"/>
  <c r="Q340" i="4"/>
  <c r="Q352" i="4"/>
  <c r="Q208" i="4"/>
  <c r="Q100" i="4"/>
  <c r="Q345" i="4"/>
  <c r="Q309" i="4"/>
  <c r="Q273" i="4"/>
  <c r="Q237" i="4"/>
  <c r="Q201" i="4"/>
  <c r="Q165" i="4"/>
  <c r="Q129" i="4"/>
  <c r="Q93" i="4"/>
  <c r="Q57" i="4"/>
  <c r="Q21" i="4"/>
  <c r="Q350" i="4"/>
  <c r="Q314" i="4"/>
  <c r="Q278" i="4"/>
  <c r="Q242" i="4"/>
  <c r="Q206" i="4"/>
  <c r="Q170" i="4"/>
  <c r="Q134" i="4"/>
  <c r="Q98" i="4"/>
  <c r="Q62" i="4"/>
  <c r="Q26" i="4"/>
  <c r="Q220" i="4"/>
  <c r="Q160" i="4"/>
  <c r="Q106" i="4"/>
  <c r="Q58" i="4"/>
  <c r="Q355" i="4"/>
  <c r="Q319" i="4"/>
  <c r="Q283" i="4"/>
  <c r="Q247" i="4"/>
  <c r="Q211" i="4"/>
  <c r="Q175" i="4"/>
  <c r="Q139" i="4"/>
  <c r="Q103" i="4"/>
  <c r="Q67" i="4"/>
  <c r="Q31" i="4"/>
  <c r="Q226" i="4"/>
  <c r="Q342" i="4"/>
  <c r="Q306" i="4"/>
  <c r="Q270" i="4"/>
  <c r="Q234" i="4"/>
  <c r="Q198" i="4"/>
  <c r="Q162" i="4"/>
  <c r="Q126" i="4"/>
  <c r="Q90" i="4"/>
  <c r="Q54" i="4"/>
  <c r="Q18" i="4"/>
  <c r="Q341" i="4"/>
  <c r="Q305" i="4"/>
  <c r="Q269" i="4"/>
  <c r="Q233" i="4"/>
  <c r="Q197" i="4"/>
  <c r="Q161" i="4"/>
  <c r="Q125" i="4"/>
  <c r="Q89" i="4"/>
  <c r="Q53" i="4"/>
  <c r="Q17" i="4"/>
  <c r="Q310" i="4"/>
  <c r="Q321" i="4"/>
  <c r="Q358" i="4"/>
  <c r="Q304" i="4"/>
  <c r="Q82" i="4"/>
  <c r="Q267" i="4"/>
  <c r="Q159" i="4"/>
  <c r="Q51" i="4"/>
  <c r="Q344" i="4"/>
  <c r="Q308" i="4"/>
  <c r="Q272" i="4"/>
  <c r="Q200" i="4"/>
  <c r="Q164" i="4"/>
  <c r="Q128" i="4"/>
  <c r="Q92" i="4"/>
  <c r="Q56" i="4"/>
  <c r="Q20" i="4"/>
  <c r="Q214" i="4"/>
  <c r="Q148" i="4"/>
  <c r="Q94" i="4"/>
  <c r="Q52" i="4"/>
  <c r="Q349" i="4"/>
  <c r="Q313" i="4"/>
  <c r="Q277" i="4"/>
  <c r="Q241" i="4"/>
  <c r="Q205" i="4"/>
  <c r="Q169" i="4"/>
  <c r="Q133" i="4"/>
  <c r="Q97" i="4"/>
  <c r="Q61" i="4"/>
  <c r="Q25" i="4"/>
  <c r="Q184" i="4"/>
  <c r="Q336" i="4"/>
  <c r="Q300" i="4"/>
  <c r="Q264" i="4"/>
  <c r="Q228" i="4"/>
  <c r="Q192" i="4"/>
  <c r="Q156" i="4"/>
  <c r="Q120" i="4"/>
  <c r="Q84" i="4"/>
  <c r="Q48" i="4"/>
  <c r="Q335" i="4"/>
  <c r="Q299" i="4"/>
  <c r="Q263" i="4"/>
  <c r="Q227" i="4"/>
  <c r="Q191" i="4"/>
  <c r="Q155" i="4"/>
  <c r="Q119" i="4"/>
  <c r="Q83" i="4"/>
  <c r="Q47" i="4"/>
  <c r="Q250" i="4"/>
  <c r="Q136" i="4"/>
  <c r="Q286" i="4"/>
  <c r="Q328" i="4"/>
  <c r="Q196" i="4"/>
  <c r="Q339" i="4"/>
  <c r="Q303" i="4"/>
  <c r="Q231" i="4"/>
  <c r="Q195" i="4"/>
  <c r="Q123" i="4"/>
  <c r="Q87" i="4"/>
  <c r="Q15" i="4"/>
  <c r="Q236" i="4"/>
  <c r="Q280" i="4"/>
  <c r="Q268" i="4"/>
  <c r="Q292" i="4"/>
  <c r="Q172" i="4"/>
  <c r="Q333" i="4"/>
  <c r="Q297" i="4"/>
  <c r="Q261" i="4"/>
  <c r="Q225" i="4"/>
  <c r="Q189" i="4"/>
  <c r="Q153" i="4"/>
  <c r="Q117" i="4"/>
  <c r="Q81" i="4"/>
  <c r="Q45" i="4"/>
  <c r="Q338" i="4"/>
  <c r="Q302" i="4"/>
  <c r="Q266" i="4"/>
  <c r="Q230" i="4"/>
  <c r="Q194" i="4"/>
  <c r="Q158" i="4"/>
  <c r="Q122" i="4"/>
  <c r="Q86" i="4"/>
  <c r="Q50" i="4"/>
  <c r="Q14" i="4"/>
  <c r="Q202" i="4"/>
  <c r="Q142" i="4"/>
  <c r="Q88" i="4"/>
  <c r="Q46" i="4"/>
  <c r="Q343" i="4"/>
  <c r="Q307" i="4"/>
  <c r="Q271" i="4"/>
  <c r="Q235" i="4"/>
  <c r="Q199" i="4"/>
  <c r="Q163" i="4"/>
  <c r="Q127" i="4"/>
  <c r="Q91" i="4"/>
  <c r="Q55" i="4"/>
  <c r="Q19" i="4"/>
  <c r="Q22" i="4"/>
  <c r="Q330" i="4"/>
  <c r="Q294" i="4"/>
  <c r="Q258" i="4"/>
  <c r="Q222" i="4"/>
  <c r="Q186" i="4"/>
  <c r="Q150" i="4"/>
  <c r="Q114" i="4"/>
  <c r="Q78" i="4"/>
  <c r="Q42" i="4"/>
  <c r="Q329" i="4"/>
  <c r="Q293" i="4"/>
  <c r="Q257" i="4"/>
  <c r="Q221" i="4"/>
  <c r="Q185" i="4"/>
  <c r="Q149" i="4"/>
  <c r="Q113" i="4"/>
  <c r="Q77" i="4"/>
  <c r="Q41" i="4"/>
  <c r="Q8" i="4"/>
  <c r="Q13" i="4"/>
  <c r="Q12" i="4"/>
  <c r="Q11" i="4"/>
  <c r="Q10" i="4"/>
  <c r="Q9" i="4"/>
  <c r="K155" i="6"/>
  <c r="K155" i="5"/>
  <c r="K155" i="2"/>
  <c r="K184" i="6"/>
  <c r="K184" i="5"/>
  <c r="K184" i="2"/>
  <c r="K333" i="6"/>
  <c r="K333" i="5"/>
  <c r="K333" i="2"/>
  <c r="K117" i="6"/>
  <c r="K117" i="5"/>
  <c r="K117" i="2"/>
  <c r="K41" i="6"/>
  <c r="K41" i="5"/>
  <c r="K41" i="2"/>
  <c r="K158" i="6"/>
  <c r="K158" i="5"/>
  <c r="K158" i="2"/>
  <c r="K289" i="6"/>
  <c r="K289" i="5"/>
  <c r="K289" i="2"/>
  <c r="K73" i="6"/>
  <c r="K73" i="5"/>
  <c r="K73" i="2"/>
  <c r="K216" i="6"/>
  <c r="K216" i="5"/>
  <c r="K216" i="2"/>
  <c r="K299" i="6"/>
  <c r="K299" i="5"/>
  <c r="K299" i="2"/>
  <c r="K106" i="6"/>
  <c r="K106" i="5"/>
  <c r="K106" i="2"/>
  <c r="K255" i="6"/>
  <c r="K255" i="5"/>
  <c r="K255" i="2"/>
  <c r="K332" i="6"/>
  <c r="K332" i="5"/>
  <c r="K332" i="2"/>
  <c r="K116" i="6"/>
  <c r="K116" i="5"/>
  <c r="K116" i="2"/>
  <c r="K247" i="6"/>
  <c r="K247" i="5"/>
  <c r="K247" i="2"/>
  <c r="K31" i="6"/>
  <c r="K31" i="5"/>
  <c r="K31" i="2"/>
  <c r="K174" i="6"/>
  <c r="K174" i="5"/>
  <c r="K174" i="2"/>
  <c r="K233" i="6"/>
  <c r="K233" i="5"/>
  <c r="K233" i="2"/>
  <c r="K208" i="6"/>
  <c r="K208" i="5"/>
  <c r="K208" i="2"/>
  <c r="K357" i="6"/>
  <c r="K357" i="5"/>
  <c r="K357" i="2"/>
  <c r="K141" i="6"/>
  <c r="K141" i="5"/>
  <c r="K141" i="2"/>
  <c r="K113" i="6"/>
  <c r="K113" i="5"/>
  <c r="K113" i="2"/>
  <c r="K218" i="6"/>
  <c r="K218" i="5"/>
  <c r="K218" i="2"/>
  <c r="K257" i="6"/>
  <c r="K257" i="5"/>
  <c r="K257" i="2"/>
  <c r="K169" i="6"/>
  <c r="K169" i="5"/>
  <c r="K169" i="2"/>
  <c r="K312" i="6"/>
  <c r="K312" i="5"/>
  <c r="K312" i="2"/>
  <c r="K96" i="6"/>
  <c r="K96" i="5"/>
  <c r="K96" i="2"/>
  <c r="K323" i="6"/>
  <c r="K323" i="5"/>
  <c r="K323" i="2"/>
  <c r="K310" i="6"/>
  <c r="K310" i="5"/>
  <c r="K310" i="2"/>
  <c r="K94" i="6"/>
  <c r="K94" i="5"/>
  <c r="K94" i="2"/>
  <c r="K243" i="6"/>
  <c r="K243" i="5"/>
  <c r="K243" i="2"/>
  <c r="K320" i="6"/>
  <c r="K320" i="5"/>
  <c r="K320" i="2"/>
  <c r="K104" i="6"/>
  <c r="K104" i="5"/>
  <c r="K104" i="2"/>
  <c r="K271" i="6"/>
  <c r="K271" i="5"/>
  <c r="K271" i="2"/>
  <c r="K55" i="6"/>
  <c r="K55" i="5"/>
  <c r="K55" i="2"/>
  <c r="K198" i="6"/>
  <c r="K198" i="5"/>
  <c r="K198" i="2"/>
  <c r="K311" i="6"/>
  <c r="K311" i="5"/>
  <c r="K311" i="2"/>
  <c r="K160" i="6"/>
  <c r="K160" i="5"/>
  <c r="K160" i="2"/>
  <c r="K165" i="6"/>
  <c r="K165" i="5"/>
  <c r="K165" i="2"/>
  <c r="K149" i="6"/>
  <c r="K149" i="5"/>
  <c r="K149" i="2"/>
  <c r="K242" i="6"/>
  <c r="K242" i="5"/>
  <c r="K242" i="2"/>
  <c r="K193" i="6"/>
  <c r="K193" i="5"/>
  <c r="K193" i="2"/>
  <c r="K300" i="6"/>
  <c r="K300" i="5"/>
  <c r="K300" i="2"/>
  <c r="K84" i="6"/>
  <c r="K84" i="5"/>
  <c r="K84" i="2"/>
  <c r="K197" i="6"/>
  <c r="K197" i="5"/>
  <c r="K197" i="2"/>
  <c r="K88" i="6"/>
  <c r="K88" i="5"/>
  <c r="K88" i="2"/>
  <c r="K173" i="6"/>
  <c r="K173" i="5"/>
  <c r="K173" i="2"/>
  <c r="K154" i="6"/>
  <c r="K154" i="5"/>
  <c r="K154" i="2"/>
  <c r="K267" i="6"/>
  <c r="K267" i="5"/>
  <c r="K267" i="2"/>
  <c r="K51" i="6"/>
  <c r="K51" i="5"/>
  <c r="K51" i="2"/>
  <c r="K344" i="6"/>
  <c r="K344" i="5"/>
  <c r="K344" i="2"/>
  <c r="K128" i="6"/>
  <c r="K128" i="5"/>
  <c r="K128" i="2"/>
  <c r="K295" i="6"/>
  <c r="K295" i="5"/>
  <c r="K295" i="2"/>
  <c r="K79" i="6"/>
  <c r="K79" i="5"/>
  <c r="K79" i="2"/>
  <c r="K186" i="6"/>
  <c r="K186" i="5"/>
  <c r="K186" i="2"/>
  <c r="K195" i="6"/>
  <c r="K195" i="5"/>
  <c r="K195" i="2"/>
  <c r="K364" i="6"/>
  <c r="K364" i="5"/>
  <c r="K364" i="2"/>
  <c r="K148" i="6"/>
  <c r="K148" i="5"/>
  <c r="K148" i="2"/>
  <c r="K297" i="6"/>
  <c r="K297" i="5"/>
  <c r="K297" i="2"/>
  <c r="K81" i="6"/>
  <c r="K81" i="5"/>
  <c r="K81" i="2"/>
  <c r="K338" i="6"/>
  <c r="K338" i="5"/>
  <c r="K338" i="2"/>
  <c r="K122" i="6"/>
  <c r="K122" i="5"/>
  <c r="K122" i="2"/>
  <c r="K253" i="6"/>
  <c r="K253" i="5"/>
  <c r="K253" i="2"/>
  <c r="K37" i="6"/>
  <c r="K37" i="5"/>
  <c r="K37" i="2"/>
  <c r="K180" i="6"/>
  <c r="K180" i="5"/>
  <c r="K180" i="2"/>
  <c r="K358" i="6"/>
  <c r="K358" i="5"/>
  <c r="K358" i="2"/>
  <c r="K70" i="6"/>
  <c r="K70" i="5"/>
  <c r="K70" i="2"/>
  <c r="K219" i="6"/>
  <c r="K219" i="5"/>
  <c r="K219" i="2"/>
  <c r="K245" i="6"/>
  <c r="K245" i="5"/>
  <c r="K245" i="2"/>
  <c r="K296" i="6"/>
  <c r="K296" i="5"/>
  <c r="K296" i="2"/>
  <c r="K80" i="6"/>
  <c r="K80" i="5"/>
  <c r="K80" i="2"/>
  <c r="K211" i="6"/>
  <c r="K211" i="5"/>
  <c r="K211" i="2"/>
  <c r="K354" i="6"/>
  <c r="K354" i="5"/>
  <c r="K354" i="2"/>
  <c r="K138" i="6"/>
  <c r="K138" i="5"/>
  <c r="K138" i="2"/>
  <c r="K119" i="6"/>
  <c r="K119" i="5"/>
  <c r="K119" i="2"/>
  <c r="K172" i="6"/>
  <c r="K172" i="5"/>
  <c r="K172" i="2"/>
  <c r="K321" i="6"/>
  <c r="K321" i="5"/>
  <c r="K321" i="2"/>
  <c r="K105" i="6"/>
  <c r="K105" i="5"/>
  <c r="K105" i="2"/>
  <c r="K65" i="6"/>
  <c r="K65" i="5"/>
  <c r="K65" i="2"/>
  <c r="K182" i="6"/>
  <c r="K182" i="5"/>
  <c r="K182" i="2"/>
  <c r="K349" i="6"/>
  <c r="K349" i="5"/>
  <c r="K349" i="2"/>
  <c r="K133" i="6"/>
  <c r="K133" i="5"/>
  <c r="K133" i="2"/>
  <c r="K276" i="6"/>
  <c r="K276" i="5"/>
  <c r="K276" i="2"/>
  <c r="K60" i="6"/>
  <c r="K60" i="5"/>
  <c r="K60" i="2"/>
  <c r="K341" i="6"/>
  <c r="K341" i="5"/>
  <c r="K341" i="2"/>
  <c r="K274" i="6"/>
  <c r="K274" i="5"/>
  <c r="K274" i="2"/>
  <c r="K58" i="6"/>
  <c r="K58" i="5"/>
  <c r="K58" i="2"/>
  <c r="K207" i="6"/>
  <c r="K207" i="5"/>
  <c r="K207" i="2"/>
  <c r="K221" i="6"/>
  <c r="K221" i="5"/>
  <c r="K221" i="2"/>
  <c r="K284" i="6"/>
  <c r="K284" i="5"/>
  <c r="K284" i="2"/>
  <c r="K68" i="6"/>
  <c r="K68" i="5"/>
  <c r="K68" i="2"/>
  <c r="K235" i="6"/>
  <c r="K235" i="5"/>
  <c r="K235" i="2"/>
  <c r="K19" i="6"/>
  <c r="K19" i="5"/>
  <c r="K19" i="2"/>
  <c r="K162" i="6"/>
  <c r="K162" i="5"/>
  <c r="K162" i="2"/>
  <c r="K322" i="6"/>
  <c r="K322" i="5"/>
  <c r="K322" i="2"/>
  <c r="K52" i="6"/>
  <c r="K52" i="5"/>
  <c r="K52" i="2"/>
  <c r="K129" i="6"/>
  <c r="K129" i="5"/>
  <c r="K129" i="2"/>
  <c r="K95" i="6"/>
  <c r="K95" i="5"/>
  <c r="K95" i="2"/>
  <c r="K206" i="6"/>
  <c r="K206" i="5"/>
  <c r="K206" i="2"/>
  <c r="K185" i="6"/>
  <c r="K185" i="5"/>
  <c r="K185" i="2"/>
  <c r="K157" i="6"/>
  <c r="K157" i="5"/>
  <c r="K157" i="2"/>
  <c r="K264" i="6"/>
  <c r="K264" i="5"/>
  <c r="K264" i="2"/>
  <c r="K340" i="6"/>
  <c r="K340" i="5"/>
  <c r="K340" i="2"/>
  <c r="K16" i="6"/>
  <c r="K16" i="5"/>
  <c r="K16" i="2"/>
  <c r="K334" i="6"/>
  <c r="K334" i="5"/>
  <c r="K334" i="2"/>
  <c r="K118" i="6"/>
  <c r="K118" i="5"/>
  <c r="K118" i="2"/>
  <c r="K231" i="6"/>
  <c r="K231" i="5"/>
  <c r="K231" i="2"/>
  <c r="K308" i="6"/>
  <c r="K308" i="5"/>
  <c r="K308" i="2"/>
  <c r="K92" i="6"/>
  <c r="K92" i="5"/>
  <c r="K92" i="2"/>
  <c r="K259" i="6"/>
  <c r="K259" i="5"/>
  <c r="K259" i="2"/>
  <c r="K43" i="6"/>
  <c r="K43" i="5"/>
  <c r="K43" i="2"/>
  <c r="K150" i="6"/>
  <c r="K150" i="5"/>
  <c r="K150" i="2"/>
  <c r="K13" i="6"/>
  <c r="K13" i="5"/>
  <c r="K13" i="2"/>
  <c r="K56" i="6"/>
  <c r="K56" i="5"/>
  <c r="K56" i="2"/>
  <c r="K330" i="6"/>
  <c r="K330" i="5"/>
  <c r="K330" i="2"/>
  <c r="K328" i="6"/>
  <c r="K328" i="5"/>
  <c r="K328" i="2"/>
  <c r="K112" i="6"/>
  <c r="K112" i="5"/>
  <c r="K112" i="2"/>
  <c r="K261" i="6"/>
  <c r="K261" i="5"/>
  <c r="K261" i="2"/>
  <c r="K302" i="6"/>
  <c r="K302" i="5"/>
  <c r="K302" i="2"/>
  <c r="K86" i="6"/>
  <c r="K86" i="5"/>
  <c r="K86" i="2"/>
  <c r="K217" i="6"/>
  <c r="K217" i="5"/>
  <c r="K217" i="2"/>
  <c r="K360" i="6"/>
  <c r="K360" i="5"/>
  <c r="K360" i="2"/>
  <c r="K144" i="6"/>
  <c r="K144" i="5"/>
  <c r="K144" i="2"/>
  <c r="K250" i="6"/>
  <c r="K250" i="5"/>
  <c r="K250" i="2"/>
  <c r="K34" i="6"/>
  <c r="K34" i="5"/>
  <c r="K34" i="2"/>
  <c r="K183" i="6"/>
  <c r="K183" i="5"/>
  <c r="K183" i="2"/>
  <c r="K179" i="6"/>
  <c r="K179" i="5"/>
  <c r="K179" i="2"/>
  <c r="K260" i="6"/>
  <c r="K260" i="5"/>
  <c r="K260" i="2"/>
  <c r="K175" i="6"/>
  <c r="K175" i="5"/>
  <c r="K175" i="2"/>
  <c r="K318" i="6"/>
  <c r="K318" i="5"/>
  <c r="K318" i="2"/>
  <c r="K102" i="6"/>
  <c r="K102" i="5"/>
  <c r="K102" i="2"/>
  <c r="K352" i="6"/>
  <c r="K352" i="5"/>
  <c r="K352" i="2"/>
  <c r="K136" i="6"/>
  <c r="K136" i="5"/>
  <c r="K136" i="2"/>
  <c r="K285" i="6"/>
  <c r="K285" i="5"/>
  <c r="K285" i="2"/>
  <c r="K69" i="6"/>
  <c r="K69" i="5"/>
  <c r="K69" i="2"/>
  <c r="K362" i="6"/>
  <c r="K362" i="5"/>
  <c r="K362" i="2"/>
  <c r="K146" i="6"/>
  <c r="K146" i="5"/>
  <c r="K146" i="2"/>
  <c r="K313" i="6"/>
  <c r="K313" i="5"/>
  <c r="K313" i="2"/>
  <c r="K97" i="6"/>
  <c r="K97" i="5"/>
  <c r="K97" i="2"/>
  <c r="K240" i="6"/>
  <c r="K240" i="5"/>
  <c r="K240" i="2"/>
  <c r="K353" i="6"/>
  <c r="K353" i="5"/>
  <c r="K353" i="2"/>
  <c r="K238" i="6"/>
  <c r="K238" i="5"/>
  <c r="K238" i="2"/>
  <c r="K22" i="6"/>
  <c r="K22" i="5"/>
  <c r="K22" i="2"/>
  <c r="K171" i="6"/>
  <c r="K171" i="5"/>
  <c r="K171" i="2"/>
  <c r="K161" i="6"/>
  <c r="K161" i="5"/>
  <c r="K161" i="2"/>
  <c r="K248" i="6"/>
  <c r="K248" i="5"/>
  <c r="K248" i="2"/>
  <c r="K199" i="6"/>
  <c r="K199" i="5"/>
  <c r="K199" i="2"/>
  <c r="K342" i="6"/>
  <c r="K342" i="5"/>
  <c r="K342" i="2"/>
  <c r="K126" i="6"/>
  <c r="K126" i="5"/>
  <c r="K126" i="2"/>
  <c r="K359" i="6"/>
  <c r="K359" i="5"/>
  <c r="K359" i="2"/>
  <c r="K345" i="6"/>
  <c r="K345" i="5"/>
  <c r="K345" i="2"/>
  <c r="K93" i="6"/>
  <c r="K93" i="5"/>
  <c r="K93" i="2"/>
  <c r="K53" i="6"/>
  <c r="K53" i="5"/>
  <c r="K53" i="2"/>
  <c r="K170" i="6"/>
  <c r="K170" i="5"/>
  <c r="K170" i="2"/>
  <c r="K337" i="6"/>
  <c r="K337" i="5"/>
  <c r="K337" i="2"/>
  <c r="K121" i="6"/>
  <c r="K121" i="5"/>
  <c r="K121" i="2"/>
  <c r="K228" i="6"/>
  <c r="K228" i="5"/>
  <c r="K228" i="2"/>
  <c r="K251" i="6"/>
  <c r="K251" i="5"/>
  <c r="K251" i="2"/>
  <c r="K304" i="6"/>
  <c r="K304" i="5"/>
  <c r="K304" i="2"/>
  <c r="K237" i="6"/>
  <c r="K237" i="5"/>
  <c r="K237" i="2"/>
  <c r="K298" i="6"/>
  <c r="K298" i="5"/>
  <c r="K298" i="2"/>
  <c r="K82" i="6"/>
  <c r="K82" i="5"/>
  <c r="K82" i="2"/>
  <c r="K203" i="6"/>
  <c r="K203" i="5"/>
  <c r="K203" i="2"/>
  <c r="K223" i="6"/>
  <c r="K223" i="5"/>
  <c r="K223" i="2"/>
  <c r="K347" i="6"/>
  <c r="K347" i="5"/>
  <c r="K347" i="2"/>
  <c r="K292" i="6"/>
  <c r="K292" i="5"/>
  <c r="K292" i="2"/>
  <c r="K76" i="6"/>
  <c r="K76" i="5"/>
  <c r="K76" i="2"/>
  <c r="K225" i="6"/>
  <c r="K225" i="5"/>
  <c r="K225" i="2"/>
  <c r="K191" i="6"/>
  <c r="K191" i="5"/>
  <c r="K191" i="2"/>
  <c r="K266" i="6"/>
  <c r="K266" i="5"/>
  <c r="K266" i="2"/>
  <c r="K50" i="6"/>
  <c r="K50" i="5"/>
  <c r="K50" i="2"/>
  <c r="K181" i="6"/>
  <c r="K181" i="5"/>
  <c r="K181" i="2"/>
  <c r="K324" i="6"/>
  <c r="K324" i="5"/>
  <c r="K324" i="2"/>
  <c r="K108" i="6"/>
  <c r="K108" i="5"/>
  <c r="K108" i="2"/>
  <c r="K214" i="6"/>
  <c r="K214" i="5"/>
  <c r="K214" i="2"/>
  <c r="K363" i="6"/>
  <c r="K363" i="5"/>
  <c r="K363" i="2"/>
  <c r="K147" i="6"/>
  <c r="K147" i="5"/>
  <c r="K147" i="2"/>
  <c r="K125" i="6"/>
  <c r="K125" i="5"/>
  <c r="K125" i="2"/>
  <c r="K224" i="6"/>
  <c r="K224" i="5"/>
  <c r="K224" i="2"/>
  <c r="K355" i="6"/>
  <c r="K355" i="5"/>
  <c r="K355" i="2"/>
  <c r="K139" i="6"/>
  <c r="K139" i="5"/>
  <c r="K139" i="2"/>
  <c r="K282" i="6"/>
  <c r="K282" i="5"/>
  <c r="K282" i="2"/>
  <c r="K66" i="6"/>
  <c r="K66" i="5"/>
  <c r="K66" i="2"/>
  <c r="K316" i="6"/>
  <c r="K316" i="5"/>
  <c r="K316" i="2"/>
  <c r="K100" i="6"/>
  <c r="K100" i="5"/>
  <c r="K100" i="2"/>
  <c r="K249" i="6"/>
  <c r="K249" i="5"/>
  <c r="K249" i="2"/>
  <c r="K326" i="6"/>
  <c r="K326" i="5"/>
  <c r="K326" i="2"/>
  <c r="K110" i="6"/>
  <c r="K110" i="5"/>
  <c r="K110" i="2"/>
  <c r="K277" i="6"/>
  <c r="K277" i="5"/>
  <c r="K277" i="2"/>
  <c r="K61" i="6"/>
  <c r="K61" i="5"/>
  <c r="K61" i="2"/>
  <c r="K204" i="6"/>
  <c r="K204" i="5"/>
  <c r="K204" i="2"/>
  <c r="K317" i="6"/>
  <c r="K317" i="5"/>
  <c r="K317" i="2"/>
  <c r="K209" i="6"/>
  <c r="K209" i="5"/>
  <c r="K209" i="2"/>
  <c r="K202" i="6"/>
  <c r="K202" i="5"/>
  <c r="K202" i="2"/>
  <c r="K351" i="6"/>
  <c r="K351" i="5"/>
  <c r="K351" i="2"/>
  <c r="K135" i="6"/>
  <c r="K135" i="5"/>
  <c r="K135" i="2"/>
  <c r="K107" i="6"/>
  <c r="K107" i="5"/>
  <c r="K107" i="2"/>
  <c r="K212" i="6"/>
  <c r="K212" i="5"/>
  <c r="K212" i="2"/>
  <c r="K227" i="6"/>
  <c r="K227" i="5"/>
  <c r="K227" i="2"/>
  <c r="K163" i="6"/>
  <c r="K163" i="5"/>
  <c r="K163" i="2"/>
  <c r="K306" i="6"/>
  <c r="K306" i="5"/>
  <c r="K306" i="2"/>
  <c r="K90" i="6"/>
  <c r="K90" i="5"/>
  <c r="K90" i="2"/>
  <c r="K305" i="6"/>
  <c r="K305" i="5"/>
  <c r="K305" i="2"/>
  <c r="K309" i="6"/>
  <c r="K309" i="5"/>
  <c r="K309" i="2"/>
  <c r="K57" i="6"/>
  <c r="K57" i="5"/>
  <c r="K57" i="2"/>
  <c r="K350" i="6"/>
  <c r="K350" i="5"/>
  <c r="K350" i="2"/>
  <c r="K134" i="6"/>
  <c r="K134" i="5"/>
  <c r="K134" i="2"/>
  <c r="K301" i="6"/>
  <c r="K301" i="5"/>
  <c r="K301" i="2"/>
  <c r="K85" i="6"/>
  <c r="K85" i="5"/>
  <c r="K85" i="2"/>
  <c r="K192" i="6"/>
  <c r="K192" i="5"/>
  <c r="K192" i="2"/>
  <c r="K137" i="6"/>
  <c r="K137" i="5"/>
  <c r="K137" i="2"/>
  <c r="K232" i="6"/>
  <c r="K232" i="5"/>
  <c r="K232" i="2"/>
  <c r="K281" i="6"/>
  <c r="K281" i="5"/>
  <c r="K281" i="2"/>
  <c r="K262" i="6"/>
  <c r="K262" i="5"/>
  <c r="K262" i="2"/>
  <c r="K46" i="6"/>
  <c r="K46" i="5"/>
  <c r="K46" i="2"/>
  <c r="K159" i="6"/>
  <c r="K159" i="5"/>
  <c r="K159" i="2"/>
  <c r="K143" i="6"/>
  <c r="K143" i="5"/>
  <c r="K143" i="2"/>
  <c r="K236" i="6"/>
  <c r="K236" i="5"/>
  <c r="K236" i="2"/>
  <c r="K187" i="6"/>
  <c r="K187" i="5"/>
  <c r="K187" i="2"/>
  <c r="K294" i="6"/>
  <c r="K294" i="5"/>
  <c r="K294" i="2"/>
  <c r="K78" i="6"/>
  <c r="K78" i="5"/>
  <c r="K78" i="2"/>
  <c r="K11" i="6"/>
  <c r="K11" i="5"/>
  <c r="K11" i="2"/>
  <c r="K200" i="6"/>
  <c r="K200" i="5"/>
  <c r="K200" i="2"/>
  <c r="K151" i="6"/>
  <c r="K151" i="5"/>
  <c r="K151" i="2"/>
  <c r="K335" i="6"/>
  <c r="K335" i="5"/>
  <c r="K335" i="2"/>
  <c r="K256" i="6"/>
  <c r="K256" i="5"/>
  <c r="K256" i="2"/>
  <c r="K40" i="6"/>
  <c r="K40" i="5"/>
  <c r="K40" i="2"/>
  <c r="K189" i="6"/>
  <c r="K189" i="5"/>
  <c r="K189" i="2"/>
  <c r="K131" i="6"/>
  <c r="K131" i="5"/>
  <c r="K131" i="2"/>
  <c r="K230" i="6"/>
  <c r="K230" i="5"/>
  <c r="K230" i="2"/>
  <c r="K361" i="6"/>
  <c r="K361" i="5"/>
  <c r="K361" i="2"/>
  <c r="K145" i="6"/>
  <c r="K145" i="5"/>
  <c r="K145" i="2"/>
  <c r="K288" i="6"/>
  <c r="K288" i="5"/>
  <c r="K288" i="2"/>
  <c r="K72" i="6"/>
  <c r="K72" i="5"/>
  <c r="K72" i="2"/>
  <c r="K178" i="6"/>
  <c r="K178" i="5"/>
  <c r="K178" i="2"/>
  <c r="K327" i="6"/>
  <c r="K327" i="5"/>
  <c r="K327" i="2"/>
  <c r="K111" i="6"/>
  <c r="K111" i="5"/>
  <c r="K111" i="2"/>
  <c r="K71" i="6"/>
  <c r="K71" i="5"/>
  <c r="K71" i="2"/>
  <c r="K188" i="6"/>
  <c r="K188" i="5"/>
  <c r="K188" i="2"/>
  <c r="K319" i="6"/>
  <c r="K319" i="5"/>
  <c r="K319" i="2"/>
  <c r="K103" i="6"/>
  <c r="K103" i="5"/>
  <c r="K103" i="2"/>
  <c r="K246" i="6"/>
  <c r="K246" i="5"/>
  <c r="K246" i="2"/>
  <c r="K280" i="6"/>
  <c r="K280" i="5"/>
  <c r="K280" i="2"/>
  <c r="K64" i="6"/>
  <c r="K64" i="5"/>
  <c r="K64" i="2"/>
  <c r="K213" i="6"/>
  <c r="K213" i="5"/>
  <c r="K213" i="2"/>
  <c r="K239" i="6"/>
  <c r="K239" i="5"/>
  <c r="K239" i="2"/>
  <c r="K290" i="6"/>
  <c r="K290" i="5"/>
  <c r="K290" i="2"/>
  <c r="K74" i="6"/>
  <c r="K74" i="5"/>
  <c r="K74" i="2"/>
  <c r="K241" i="6"/>
  <c r="K241" i="5"/>
  <c r="K241" i="2"/>
  <c r="K25" i="6"/>
  <c r="K25" i="5"/>
  <c r="K25" i="2"/>
  <c r="K168" i="6"/>
  <c r="K168" i="5"/>
  <c r="K168" i="2"/>
  <c r="K286" i="6"/>
  <c r="K286" i="5"/>
  <c r="K286" i="2"/>
  <c r="K101" i="6"/>
  <c r="K101" i="5"/>
  <c r="K101" i="2"/>
  <c r="K166" i="6"/>
  <c r="K166" i="5"/>
  <c r="K166" i="2"/>
  <c r="K315" i="6"/>
  <c r="K315" i="5"/>
  <c r="K315" i="2"/>
  <c r="K99" i="6"/>
  <c r="K99" i="5"/>
  <c r="K99" i="2"/>
  <c r="K59" i="6"/>
  <c r="K59" i="5"/>
  <c r="K59" i="2"/>
  <c r="K176" i="6"/>
  <c r="K176" i="5"/>
  <c r="K176" i="2"/>
  <c r="K343" i="6"/>
  <c r="K343" i="5"/>
  <c r="K343" i="2"/>
  <c r="K127" i="6"/>
  <c r="K127" i="5"/>
  <c r="K127" i="2"/>
  <c r="K270" i="6"/>
  <c r="K270" i="5"/>
  <c r="K270" i="2"/>
  <c r="K54" i="6"/>
  <c r="K54" i="5"/>
  <c r="K54" i="2"/>
  <c r="K83" i="6"/>
  <c r="K83" i="5"/>
  <c r="K83" i="2"/>
  <c r="K273" i="6"/>
  <c r="K273" i="5"/>
  <c r="K273" i="2"/>
  <c r="K314" i="6"/>
  <c r="K314" i="5"/>
  <c r="K314" i="2"/>
  <c r="K98" i="6"/>
  <c r="K98" i="5"/>
  <c r="K98" i="2"/>
  <c r="K265" i="6"/>
  <c r="K265" i="5"/>
  <c r="K265" i="2"/>
  <c r="K49" i="6"/>
  <c r="K49" i="5"/>
  <c r="K49" i="2"/>
  <c r="K156" i="6"/>
  <c r="K156" i="5"/>
  <c r="K156" i="2"/>
  <c r="K287" i="6"/>
  <c r="K287" i="5"/>
  <c r="K287" i="2"/>
  <c r="K196" i="6"/>
  <c r="K196" i="5"/>
  <c r="K196" i="2"/>
  <c r="K269" i="6"/>
  <c r="K269" i="5"/>
  <c r="K269" i="2"/>
  <c r="K226" i="6"/>
  <c r="K226" i="5"/>
  <c r="K226" i="2"/>
  <c r="K339" i="6"/>
  <c r="K339" i="5"/>
  <c r="K339" i="2"/>
  <c r="K123" i="6"/>
  <c r="K123" i="5"/>
  <c r="K123" i="2"/>
  <c r="K89" i="6"/>
  <c r="K89" i="5"/>
  <c r="K89" i="2"/>
  <c r="K23" i="6"/>
  <c r="K23" i="5"/>
  <c r="K23" i="2"/>
  <c r="K258" i="6"/>
  <c r="K258" i="5"/>
  <c r="K258" i="2"/>
  <c r="K10" i="6"/>
  <c r="K10" i="5"/>
  <c r="K10" i="2"/>
  <c r="K35" i="6"/>
  <c r="K35" i="5"/>
  <c r="K35" i="2"/>
  <c r="K220" i="6"/>
  <c r="K220" i="5"/>
  <c r="K220" i="2"/>
  <c r="K29" i="6"/>
  <c r="K29" i="5"/>
  <c r="K29" i="2"/>
  <c r="K153" i="6"/>
  <c r="K153" i="5"/>
  <c r="K153" i="2"/>
  <c r="K77" i="6"/>
  <c r="K77" i="5"/>
  <c r="K77" i="2"/>
  <c r="K194" i="6"/>
  <c r="K194" i="5"/>
  <c r="K194" i="2"/>
  <c r="K325" i="6"/>
  <c r="K325" i="5"/>
  <c r="K325" i="2"/>
  <c r="K109" i="6"/>
  <c r="K109" i="5"/>
  <c r="K109" i="2"/>
  <c r="K252" i="6"/>
  <c r="K252" i="5"/>
  <c r="K252" i="2"/>
  <c r="K142" i="6"/>
  <c r="K142" i="5"/>
  <c r="K142" i="2"/>
  <c r="K291" i="6"/>
  <c r="K291" i="5"/>
  <c r="K291" i="2"/>
  <c r="K75" i="6"/>
  <c r="K75" i="5"/>
  <c r="K75" i="2"/>
  <c r="K17" i="6"/>
  <c r="K17" i="5"/>
  <c r="K17" i="2"/>
  <c r="K152" i="6"/>
  <c r="K152" i="5"/>
  <c r="K152" i="2"/>
  <c r="K283" i="6"/>
  <c r="K283" i="5"/>
  <c r="K283" i="2"/>
  <c r="K67" i="6"/>
  <c r="K67" i="5"/>
  <c r="K67" i="2"/>
  <c r="K210" i="6"/>
  <c r="K210" i="5"/>
  <c r="K210" i="2"/>
  <c r="K263" i="6"/>
  <c r="K263" i="5"/>
  <c r="K263" i="2"/>
  <c r="K244" i="6"/>
  <c r="K244" i="5"/>
  <c r="K244" i="2"/>
  <c r="K28" i="6"/>
  <c r="K28" i="5"/>
  <c r="K28" i="2"/>
  <c r="K177" i="6"/>
  <c r="K177" i="5"/>
  <c r="K177" i="2"/>
  <c r="K167" i="6"/>
  <c r="K167" i="5"/>
  <c r="K167" i="2"/>
  <c r="K254" i="6"/>
  <c r="K254" i="5"/>
  <c r="K254" i="2"/>
  <c r="K205" i="6"/>
  <c r="K205" i="5"/>
  <c r="K205" i="2"/>
  <c r="K348" i="6"/>
  <c r="K348" i="5"/>
  <c r="K348" i="2"/>
  <c r="K132" i="6"/>
  <c r="K132" i="5"/>
  <c r="K132" i="2"/>
  <c r="K275" i="6"/>
  <c r="K275" i="5"/>
  <c r="K275" i="2"/>
  <c r="K346" i="6"/>
  <c r="K346" i="5"/>
  <c r="K346" i="2"/>
  <c r="K130" i="6"/>
  <c r="K130" i="5"/>
  <c r="K130" i="2"/>
  <c r="K279" i="6"/>
  <c r="K279" i="5"/>
  <c r="K279" i="2"/>
  <c r="K63" i="6"/>
  <c r="K63" i="5"/>
  <c r="K63" i="2"/>
  <c r="K356" i="6"/>
  <c r="K356" i="5"/>
  <c r="K356" i="2"/>
  <c r="K140" i="6"/>
  <c r="K140" i="5"/>
  <c r="K140" i="2"/>
  <c r="K307" i="6"/>
  <c r="K307" i="5"/>
  <c r="K307" i="2"/>
  <c r="K91" i="6"/>
  <c r="K91" i="5"/>
  <c r="K91" i="2"/>
  <c r="K234" i="6"/>
  <c r="K234" i="5"/>
  <c r="K234" i="2"/>
  <c r="K268" i="6"/>
  <c r="K268" i="5"/>
  <c r="K268" i="2"/>
  <c r="K201" i="6"/>
  <c r="K201" i="5"/>
  <c r="K201" i="2"/>
  <c r="K215" i="6"/>
  <c r="K215" i="5"/>
  <c r="K215" i="2"/>
  <c r="K278" i="6"/>
  <c r="K278" i="5"/>
  <c r="K278" i="2"/>
  <c r="K62" i="6"/>
  <c r="K62" i="5"/>
  <c r="K62" i="2"/>
  <c r="K229" i="6"/>
  <c r="K229" i="5"/>
  <c r="K229" i="2"/>
  <c r="K336" i="6"/>
  <c r="K336" i="5"/>
  <c r="K336" i="2"/>
  <c r="K120" i="6"/>
  <c r="K120" i="5"/>
  <c r="K120" i="2"/>
  <c r="K329" i="6"/>
  <c r="K329" i="5"/>
  <c r="K329" i="2"/>
  <c r="K124" i="6"/>
  <c r="K124" i="5"/>
  <c r="K124" i="2"/>
  <c r="K293" i="6"/>
  <c r="K293" i="5"/>
  <c r="K293" i="2"/>
  <c r="K190" i="6"/>
  <c r="K190" i="5"/>
  <c r="K190" i="2"/>
  <c r="K303" i="6"/>
  <c r="K303" i="5"/>
  <c r="K303" i="2"/>
  <c r="K87" i="6"/>
  <c r="K87" i="5"/>
  <c r="K87" i="2"/>
  <c r="K47" i="6"/>
  <c r="K47" i="5"/>
  <c r="K47" i="2"/>
  <c r="K164" i="6"/>
  <c r="K164" i="5"/>
  <c r="K164" i="2"/>
  <c r="K331" i="6"/>
  <c r="K331" i="5"/>
  <c r="K331" i="2"/>
  <c r="K115" i="6"/>
  <c r="K115" i="5"/>
  <c r="K115" i="2"/>
  <c r="K222" i="6"/>
  <c r="K222" i="5"/>
  <c r="K222" i="2"/>
  <c r="K272" i="6"/>
  <c r="K272" i="5"/>
  <c r="K272" i="2"/>
  <c r="K114" i="6"/>
  <c r="K114" i="5"/>
  <c r="K114" i="2"/>
  <c r="K21" i="2"/>
  <c r="K21" i="5"/>
  <c r="K21" i="6"/>
  <c r="K32" i="2"/>
  <c r="K32" i="5"/>
  <c r="K32" i="6"/>
  <c r="K24" i="2"/>
  <c r="K24" i="5"/>
  <c r="K24" i="6"/>
  <c r="K30" i="2"/>
  <c r="K30" i="5"/>
  <c r="K30" i="6"/>
  <c r="K44" i="2"/>
  <c r="K44" i="5"/>
  <c r="K44" i="6"/>
  <c r="K18" i="2"/>
  <c r="K18" i="5"/>
  <c r="K18" i="6"/>
  <c r="K9" i="2"/>
  <c r="K9" i="5"/>
  <c r="K9" i="6"/>
  <c r="K14" i="2"/>
  <c r="K14" i="5"/>
  <c r="K14" i="6"/>
  <c r="K48" i="2"/>
  <c r="K48" i="5"/>
  <c r="K48" i="6"/>
  <c r="K12" i="2"/>
  <c r="K12" i="5"/>
  <c r="K12" i="6"/>
  <c r="K20" i="2"/>
  <c r="K20" i="5"/>
  <c r="K20" i="6"/>
  <c r="K42" i="2"/>
  <c r="K42" i="5"/>
  <c r="K42" i="6"/>
  <c r="K15" i="2"/>
  <c r="K15" i="5"/>
  <c r="K15" i="6"/>
  <c r="K26" i="2"/>
  <c r="K26" i="5"/>
  <c r="K26" i="6"/>
  <c r="K36" i="2"/>
  <c r="K36" i="5"/>
  <c r="K36" i="6"/>
  <c r="K39" i="2"/>
  <c r="K39" i="5"/>
  <c r="K39" i="6"/>
  <c r="K27" i="2"/>
  <c r="K27" i="5"/>
  <c r="K27" i="6"/>
  <c r="K33" i="2"/>
  <c r="K33" i="5"/>
  <c r="K33" i="6"/>
  <c r="K38" i="2"/>
  <c r="K38" i="5"/>
  <c r="K38" i="6"/>
  <c r="K45" i="2"/>
  <c r="K45" i="5"/>
  <c r="K45" i="6"/>
  <c r="K6" i="2"/>
  <c r="K7" i="2"/>
  <c r="K8" i="2"/>
  <c r="K5" i="2"/>
  <c r="C5" i="2"/>
  <c r="I5" i="2" s="1"/>
  <c r="H6" i="2" s="1"/>
  <c r="H4" i="4"/>
  <c r="J4" i="4"/>
  <c r="G6" i="2" l="1"/>
  <c r="F5" i="2"/>
  <c r="C6" i="2"/>
  <c r="I5" i="4"/>
  <c r="H5" i="4"/>
  <c r="I6" i="2" l="1"/>
  <c r="H7" i="2" s="1"/>
  <c r="F6" i="2"/>
  <c r="C7" i="2"/>
  <c r="J5" i="4"/>
  <c r="H6" i="4"/>
  <c r="G7" i="2" l="1"/>
  <c r="F7" i="2"/>
  <c r="I6" i="4"/>
  <c r="I7" i="2" l="1"/>
  <c r="J6" i="4"/>
  <c r="H8" i="2" l="1"/>
  <c r="G8" i="2"/>
  <c r="I7" i="4"/>
  <c r="C8" i="2" l="1"/>
  <c r="I8" i="2" s="1"/>
  <c r="H7" i="4"/>
  <c r="J7" i="4"/>
  <c r="H9" i="2" l="1"/>
  <c r="G9" i="2"/>
  <c r="F8" i="2"/>
  <c r="I8" i="4"/>
  <c r="I9" i="2" l="1"/>
  <c r="J8" i="4"/>
  <c r="G10" i="2" l="1"/>
  <c r="H10" i="2"/>
  <c r="I9" i="4"/>
  <c r="I10" i="2" l="1"/>
  <c r="J9" i="4"/>
  <c r="H11" i="2" l="1"/>
  <c r="G11" i="2"/>
  <c r="I10" i="4"/>
  <c r="I11" i="2" l="1"/>
  <c r="J10" i="4"/>
  <c r="G12" i="2" l="1"/>
  <c r="H12" i="2"/>
  <c r="I11" i="4"/>
  <c r="I12" i="2" l="1"/>
  <c r="H13" i="2" s="1"/>
  <c r="J11" i="4"/>
  <c r="G13" i="2" l="1"/>
  <c r="I12" i="4"/>
  <c r="I13" i="2" l="1"/>
  <c r="J12" i="4"/>
  <c r="H14" i="2" l="1"/>
  <c r="G14" i="2"/>
  <c r="I13" i="4"/>
  <c r="I14" i="2" l="1"/>
  <c r="J13" i="4"/>
  <c r="H15" i="2" l="1"/>
  <c r="G15" i="2"/>
  <c r="I14" i="4"/>
  <c r="I15" i="2" l="1"/>
  <c r="J14" i="4"/>
  <c r="G16" i="2" l="1"/>
  <c r="H16" i="2"/>
  <c r="I16" i="2" s="1"/>
  <c r="I15" i="4"/>
  <c r="J15" i="4"/>
  <c r="H17" i="2" l="1"/>
  <c r="G17" i="2"/>
  <c r="I16" i="4"/>
  <c r="I17" i="2" l="1"/>
  <c r="J16" i="4"/>
  <c r="G18" i="2" l="1"/>
  <c r="H18" i="2"/>
  <c r="I17" i="4"/>
  <c r="I18" i="2" l="1"/>
  <c r="J17" i="4"/>
  <c r="G19" i="2" l="1"/>
  <c r="H19" i="2"/>
  <c r="I18" i="4"/>
  <c r="I19" i="2" l="1"/>
  <c r="J18" i="4"/>
  <c r="G20" i="2" l="1"/>
  <c r="H20" i="2"/>
  <c r="I19" i="4"/>
  <c r="I20" i="2" l="1"/>
  <c r="J19" i="4"/>
  <c r="H21" i="2" l="1"/>
  <c r="G21" i="2"/>
  <c r="I20" i="4"/>
  <c r="I21" i="2" l="1"/>
  <c r="J20" i="4"/>
  <c r="G22" i="2" l="1"/>
  <c r="H22" i="2"/>
  <c r="I21" i="4"/>
  <c r="I22" i="2" l="1"/>
  <c r="H23" i="2"/>
  <c r="G23" i="2"/>
  <c r="J21" i="4"/>
  <c r="I22" i="4"/>
  <c r="I23" i="2" l="1"/>
  <c r="H24" i="2"/>
  <c r="G24" i="2"/>
  <c r="J22" i="4"/>
  <c r="I23" i="4"/>
  <c r="I24" i="2" l="1"/>
  <c r="J23" i="4"/>
  <c r="G25" i="2" l="1"/>
  <c r="H25" i="2"/>
  <c r="I24" i="4"/>
  <c r="I25" i="2" l="1"/>
  <c r="J24" i="4"/>
  <c r="G26" i="2" l="1"/>
  <c r="H26" i="2"/>
  <c r="I25" i="4"/>
  <c r="I26" i="2" l="1"/>
  <c r="J25" i="4"/>
  <c r="G27" i="2" l="1"/>
  <c r="H27" i="2"/>
  <c r="I26" i="4"/>
  <c r="I27" i="2" l="1"/>
  <c r="J26" i="4"/>
  <c r="G28" i="2" l="1"/>
  <c r="H28" i="2"/>
  <c r="I27" i="4"/>
  <c r="I28" i="2" l="1"/>
  <c r="J27" i="4"/>
  <c r="G29" i="2" l="1"/>
  <c r="H29" i="2"/>
  <c r="I28" i="4"/>
  <c r="I29" i="2" l="1"/>
  <c r="J28" i="4"/>
  <c r="H30" i="2" l="1"/>
  <c r="G30" i="2"/>
  <c r="I29" i="4"/>
  <c r="I30" i="2" l="1"/>
  <c r="J29" i="4"/>
  <c r="H31" i="2" l="1"/>
  <c r="G31" i="2"/>
  <c r="I30" i="4"/>
  <c r="I31" i="2" l="1"/>
  <c r="J30" i="4"/>
  <c r="G32" i="2" l="1"/>
  <c r="H32" i="2"/>
  <c r="I31" i="4"/>
  <c r="I32" i="2" l="1"/>
  <c r="H33" i="2" s="1"/>
  <c r="J31" i="4"/>
  <c r="G33" i="2" l="1"/>
  <c r="I33" i="2"/>
  <c r="H34" i="2" s="1"/>
  <c r="I32" i="4"/>
  <c r="J32" i="4"/>
  <c r="G34" i="2" l="1"/>
  <c r="I34" i="2"/>
  <c r="I33" i="4"/>
  <c r="J33" i="4"/>
  <c r="H35" i="2" l="1"/>
  <c r="G35" i="2"/>
  <c r="I34" i="4"/>
  <c r="I35" i="2" l="1"/>
  <c r="G36" i="2"/>
  <c r="H36" i="2"/>
  <c r="J34" i="4"/>
  <c r="I35" i="4"/>
  <c r="I36" i="2" l="1"/>
  <c r="J35" i="4"/>
  <c r="G37" i="2" l="1"/>
  <c r="H37" i="2"/>
  <c r="I36" i="4"/>
  <c r="I37" i="2" l="1"/>
  <c r="J36" i="4"/>
  <c r="G38" i="2" l="1"/>
  <c r="H38" i="2"/>
  <c r="I37" i="4"/>
  <c r="I38" i="2" l="1"/>
  <c r="J37" i="4"/>
  <c r="G39" i="2" l="1"/>
  <c r="H39" i="2"/>
  <c r="I38" i="4"/>
  <c r="I39" i="2" l="1"/>
  <c r="J38" i="4"/>
  <c r="H40" i="2" l="1"/>
  <c r="G40" i="2"/>
  <c r="I39" i="4"/>
  <c r="I40" i="2" l="1"/>
  <c r="J39" i="4"/>
  <c r="G41" i="2" l="1"/>
  <c r="H41" i="2"/>
  <c r="I40" i="4"/>
  <c r="I41" i="2" l="1"/>
  <c r="J40" i="4"/>
  <c r="G42" i="2" l="1"/>
  <c r="H42" i="2"/>
  <c r="I41" i="4"/>
  <c r="I42" i="2" l="1"/>
  <c r="J41" i="4"/>
  <c r="H43" i="2" l="1"/>
  <c r="G43" i="2"/>
  <c r="I42" i="4"/>
  <c r="I43" i="2" l="1"/>
  <c r="J42" i="4"/>
  <c r="H44" i="2" l="1"/>
  <c r="G44" i="2"/>
  <c r="I43" i="4"/>
  <c r="I44" i="2" l="1"/>
  <c r="J43" i="4"/>
  <c r="H45" i="2" l="1"/>
  <c r="G45" i="2"/>
  <c r="I44" i="4"/>
  <c r="I45" i="2" l="1"/>
  <c r="J44" i="4"/>
  <c r="H46" i="2" l="1"/>
  <c r="G46" i="2"/>
  <c r="I45" i="4"/>
  <c r="I46" i="2" l="1"/>
  <c r="J45" i="4"/>
  <c r="H47" i="2" l="1"/>
  <c r="G47" i="2"/>
  <c r="I46" i="4"/>
  <c r="I47" i="2" l="1"/>
  <c r="G48" i="2" s="1"/>
  <c r="J46" i="4"/>
  <c r="I47" i="4"/>
  <c r="H48" i="2" l="1"/>
  <c r="I48" i="2"/>
  <c r="J47" i="4"/>
  <c r="H49" i="2" l="1"/>
  <c r="G49" i="2"/>
  <c r="I48" i="4"/>
  <c r="I49" i="2" l="1"/>
  <c r="G50" i="2" s="1"/>
  <c r="J48" i="4"/>
  <c r="I49" i="4"/>
  <c r="H50" i="2" l="1"/>
  <c r="I50" i="2" s="1"/>
  <c r="G51" i="2"/>
  <c r="H51" i="2"/>
  <c r="I51" i="2" s="1"/>
  <c r="J49" i="4"/>
  <c r="I50" i="4"/>
  <c r="J50" i="4"/>
  <c r="G52" i="2" l="1"/>
  <c r="H52" i="2"/>
  <c r="I51" i="4"/>
  <c r="I52" i="2" l="1"/>
  <c r="J51" i="4"/>
  <c r="H53" i="2" l="1"/>
  <c r="G53" i="2"/>
  <c r="I52" i="4"/>
  <c r="I53" i="2" l="1"/>
  <c r="J52" i="4"/>
  <c r="G54" i="2" l="1"/>
  <c r="H54" i="2"/>
  <c r="I53" i="4"/>
  <c r="I54" i="2" l="1"/>
  <c r="J53" i="4"/>
  <c r="H55" i="2" l="1"/>
  <c r="G55" i="2"/>
  <c r="I54" i="4"/>
  <c r="I55" i="2" l="1"/>
  <c r="J54" i="4"/>
  <c r="G56" i="2" l="1"/>
  <c r="H56" i="2"/>
  <c r="I55" i="4"/>
  <c r="I56" i="2" l="1"/>
  <c r="J55" i="4"/>
  <c r="G57" i="2" l="1"/>
  <c r="H57" i="2"/>
  <c r="I56" i="4"/>
  <c r="I57" i="2" l="1"/>
  <c r="J56" i="4"/>
  <c r="G58" i="2" l="1"/>
  <c r="H58" i="2"/>
  <c r="I57" i="4"/>
  <c r="I58" i="2" l="1"/>
  <c r="J57" i="4"/>
  <c r="H59" i="2" l="1"/>
  <c r="G59" i="2"/>
  <c r="I58" i="4"/>
  <c r="I59" i="2" l="1"/>
  <c r="J58" i="4"/>
  <c r="G60" i="2" l="1"/>
  <c r="H60" i="2"/>
  <c r="I59" i="4"/>
  <c r="I60" i="2" l="1"/>
  <c r="J59" i="4"/>
  <c r="G61" i="2" l="1"/>
  <c r="H61" i="2"/>
  <c r="I60" i="4"/>
  <c r="I61" i="2" l="1"/>
  <c r="J60" i="4"/>
  <c r="G62" i="2" l="1"/>
  <c r="H62" i="2"/>
  <c r="I61" i="4"/>
  <c r="I62" i="2" l="1"/>
  <c r="J61" i="4"/>
  <c r="G63" i="2" l="1"/>
  <c r="H63" i="2"/>
  <c r="I62" i="4"/>
  <c r="I63" i="2" l="1"/>
  <c r="J62" i="4"/>
  <c r="G64" i="2" l="1"/>
  <c r="H64" i="2"/>
  <c r="I63" i="4"/>
  <c r="I64" i="2" l="1"/>
  <c r="J63" i="4"/>
  <c r="G65" i="2" l="1"/>
  <c r="H65" i="2"/>
  <c r="I64" i="4"/>
  <c r="I65" i="2" l="1"/>
  <c r="J64" i="4"/>
  <c r="G66" i="2" l="1"/>
  <c r="H66" i="2"/>
  <c r="I65" i="4"/>
  <c r="I66" i="2" l="1"/>
  <c r="J65" i="4"/>
  <c r="G67" i="2" l="1"/>
  <c r="H67" i="2"/>
  <c r="I66" i="4"/>
  <c r="I67" i="2" l="1"/>
  <c r="J66" i="4"/>
  <c r="H68" i="2" l="1"/>
  <c r="G68" i="2"/>
  <c r="I67" i="4"/>
  <c r="I68" i="2" l="1"/>
  <c r="H69" i="2"/>
  <c r="G69" i="2"/>
  <c r="J67" i="4"/>
  <c r="I68" i="4"/>
  <c r="I69" i="2" l="1"/>
  <c r="J68" i="4"/>
  <c r="G70" i="2" l="1"/>
  <c r="H70" i="2"/>
  <c r="I69" i="4"/>
  <c r="I70" i="2" l="1"/>
  <c r="J69" i="4"/>
  <c r="H71" i="2" l="1"/>
  <c r="G71" i="2"/>
  <c r="I70" i="4"/>
  <c r="I71" i="2" l="1"/>
  <c r="H72" i="2"/>
  <c r="G72" i="2"/>
  <c r="J70" i="4"/>
  <c r="I71" i="4"/>
  <c r="I72" i="2" l="1"/>
  <c r="H73" i="2"/>
  <c r="G73" i="2"/>
  <c r="J71" i="4"/>
  <c r="I72" i="4"/>
  <c r="I73" i="2" l="1"/>
  <c r="J72" i="4"/>
  <c r="H74" i="2" l="1"/>
  <c r="G74" i="2"/>
  <c r="I73" i="4"/>
  <c r="I74" i="2" l="1"/>
  <c r="J73" i="4"/>
  <c r="G75" i="2" l="1"/>
  <c r="H75" i="2"/>
  <c r="I75" i="2" s="1"/>
  <c r="I74" i="4"/>
  <c r="J74" i="4"/>
  <c r="G76" i="2" l="1"/>
  <c r="H76" i="2"/>
  <c r="I76" i="2" s="1"/>
  <c r="I75" i="4"/>
  <c r="J75" i="4"/>
  <c r="H77" i="2" l="1"/>
  <c r="G77" i="2"/>
  <c r="I76" i="4"/>
  <c r="I77" i="2" l="1"/>
  <c r="J76" i="4"/>
  <c r="G78" i="2" l="1"/>
  <c r="H78" i="2"/>
  <c r="I77" i="4"/>
  <c r="I78" i="2" l="1"/>
  <c r="H79" i="2"/>
  <c r="G79" i="2"/>
  <c r="J77" i="4"/>
  <c r="I78" i="4"/>
  <c r="I79" i="2" l="1"/>
  <c r="J78" i="4"/>
  <c r="G80" i="2" l="1"/>
  <c r="H80" i="2"/>
  <c r="I80" i="2" s="1"/>
  <c r="I79" i="4"/>
  <c r="J79" i="4"/>
  <c r="H81" i="2" l="1"/>
  <c r="G81" i="2"/>
  <c r="I80" i="4"/>
  <c r="I81" i="2" l="1"/>
  <c r="J80" i="4"/>
  <c r="G82" i="2" l="1"/>
  <c r="H82" i="2"/>
  <c r="I82" i="2" s="1"/>
  <c r="I81" i="4"/>
  <c r="J81" i="4"/>
  <c r="H83" i="2" l="1"/>
  <c r="G83" i="2"/>
  <c r="I82" i="4"/>
  <c r="I83" i="2" l="1"/>
  <c r="J82" i="4"/>
  <c r="H84" i="2" l="1"/>
  <c r="G84" i="2"/>
  <c r="I83" i="4"/>
  <c r="I84" i="2" l="1"/>
  <c r="J83" i="4"/>
  <c r="G85" i="2" l="1"/>
  <c r="H85" i="2"/>
  <c r="I85" i="2" s="1"/>
  <c r="I84" i="4"/>
  <c r="J84" i="4"/>
  <c r="H86" i="2" l="1"/>
  <c r="G86" i="2"/>
  <c r="I85" i="4"/>
  <c r="I86" i="2" l="1"/>
  <c r="J85" i="4"/>
  <c r="G87" i="2" l="1"/>
  <c r="H87" i="2"/>
  <c r="I87" i="2" s="1"/>
  <c r="I86" i="4"/>
  <c r="J86" i="4"/>
  <c r="H88" i="2" l="1"/>
  <c r="G88" i="2"/>
  <c r="I87" i="4"/>
  <c r="I88" i="2" l="1"/>
  <c r="J87" i="4"/>
  <c r="G89" i="2" l="1"/>
  <c r="H89" i="2"/>
  <c r="I88" i="4"/>
  <c r="I89" i="2" l="1"/>
  <c r="J88" i="4"/>
  <c r="G90" i="2" l="1"/>
  <c r="H90" i="2"/>
  <c r="I90" i="2" s="1"/>
  <c r="I89" i="4"/>
  <c r="J89" i="4"/>
  <c r="G91" i="2" l="1"/>
  <c r="H91" i="2"/>
  <c r="I91" i="2" s="1"/>
  <c r="I90" i="4"/>
  <c r="J90" i="4"/>
  <c r="G92" i="2" l="1"/>
  <c r="H92" i="2"/>
  <c r="I92" i="2" s="1"/>
  <c r="I91" i="4"/>
  <c r="J91" i="4"/>
  <c r="G93" i="2" l="1"/>
  <c r="H93" i="2"/>
  <c r="I93" i="2" s="1"/>
  <c r="I92" i="4"/>
  <c r="J92" i="4"/>
  <c r="H94" i="2" l="1"/>
  <c r="G94" i="2"/>
  <c r="I93" i="4"/>
  <c r="I94" i="2" l="1"/>
  <c r="J93" i="4"/>
  <c r="G95" i="2" l="1"/>
  <c r="H95" i="2"/>
  <c r="I95" i="2" s="1"/>
  <c r="I94" i="4"/>
  <c r="J94" i="4"/>
  <c r="G96" i="2" l="1"/>
  <c r="H96" i="2"/>
  <c r="I96" i="2" s="1"/>
  <c r="I95" i="4"/>
  <c r="J95" i="4"/>
  <c r="H97" i="2" l="1"/>
  <c r="G97" i="2"/>
  <c r="I96" i="4"/>
  <c r="I97" i="2" l="1"/>
  <c r="J96" i="4"/>
  <c r="G98" i="2" l="1"/>
  <c r="H98" i="2"/>
  <c r="I98" i="2" s="1"/>
  <c r="I97" i="4"/>
  <c r="J97" i="4"/>
  <c r="H99" i="2" l="1"/>
  <c r="G99" i="2"/>
  <c r="I98" i="4"/>
  <c r="I99" i="2" l="1"/>
  <c r="J98" i="4"/>
  <c r="H100" i="2" l="1"/>
  <c r="G100" i="2"/>
  <c r="I99" i="4"/>
  <c r="I100" i="2" l="1"/>
  <c r="J99" i="4"/>
  <c r="H101" i="2" l="1"/>
  <c r="G101" i="2"/>
  <c r="I100" i="4"/>
  <c r="I101" i="2" l="1"/>
  <c r="J100" i="4"/>
  <c r="G102" i="2" l="1"/>
  <c r="H102" i="2"/>
  <c r="I102" i="2" s="1"/>
  <c r="I101" i="4"/>
  <c r="J101" i="4"/>
  <c r="G103" i="2" l="1"/>
  <c r="H103" i="2"/>
  <c r="I102" i="4"/>
  <c r="I103" i="2" l="1"/>
  <c r="H104" i="2"/>
  <c r="G104" i="2"/>
  <c r="J102" i="4"/>
  <c r="I103" i="4"/>
  <c r="I104" i="2" l="1"/>
  <c r="J103" i="4"/>
  <c r="G105" i="2" l="1"/>
  <c r="H105" i="2"/>
  <c r="I105" i="2" s="1"/>
  <c r="I104" i="4"/>
  <c r="J104" i="4"/>
  <c r="H106" i="2" l="1"/>
  <c r="G106" i="2"/>
  <c r="I105" i="4"/>
  <c r="I106" i="2" l="1"/>
  <c r="J105" i="4"/>
  <c r="H107" i="2" l="1"/>
  <c r="G107" i="2"/>
  <c r="I106" i="4"/>
  <c r="I107" i="2" l="1"/>
  <c r="G108" i="2"/>
  <c r="H108" i="2"/>
  <c r="I108" i="2" s="1"/>
  <c r="J106" i="4"/>
  <c r="I107" i="4"/>
  <c r="J107" i="4"/>
  <c r="G109" i="2" l="1"/>
  <c r="H109" i="2"/>
  <c r="I108" i="4"/>
  <c r="I109" i="2" l="1"/>
  <c r="J108" i="4"/>
  <c r="H110" i="2" l="1"/>
  <c r="G110" i="2"/>
  <c r="I109" i="4"/>
  <c r="I110" i="2" l="1"/>
  <c r="J109" i="4"/>
  <c r="H111" i="2" l="1"/>
  <c r="G111" i="2"/>
  <c r="I110" i="4"/>
  <c r="I111" i="2" l="1"/>
  <c r="J110" i="4"/>
  <c r="H112" i="2" l="1"/>
  <c r="G112" i="2"/>
  <c r="I112" i="2" s="1"/>
  <c r="I111" i="4"/>
  <c r="J111" i="4"/>
  <c r="H113" i="2" l="1"/>
  <c r="G113" i="2"/>
  <c r="I112" i="4"/>
  <c r="I113" i="2" l="1"/>
  <c r="J112" i="4"/>
  <c r="H114" i="2" l="1"/>
  <c r="G114" i="2"/>
  <c r="I113" i="4"/>
  <c r="I114" i="2" l="1"/>
  <c r="J113" i="4"/>
  <c r="G115" i="2" l="1"/>
  <c r="H115" i="2"/>
  <c r="I115" i="2" s="1"/>
  <c r="I114" i="4"/>
  <c r="J114" i="4"/>
  <c r="H116" i="2" l="1"/>
  <c r="G116" i="2"/>
  <c r="I115" i="4"/>
  <c r="I116" i="2" l="1"/>
  <c r="J115" i="4"/>
  <c r="G117" i="2" l="1"/>
  <c r="H117" i="2"/>
  <c r="I117" i="2" s="1"/>
  <c r="I116" i="4"/>
  <c r="J116" i="4"/>
  <c r="H118" i="2" l="1"/>
  <c r="G118" i="2"/>
  <c r="I117" i="4"/>
  <c r="I118" i="2" l="1"/>
  <c r="J117" i="4"/>
  <c r="G119" i="2" l="1"/>
  <c r="H119" i="2"/>
  <c r="I119" i="2" s="1"/>
  <c r="I118" i="4"/>
  <c r="J118" i="4"/>
  <c r="G120" i="2" l="1"/>
  <c r="H120" i="2"/>
  <c r="I120" i="2" s="1"/>
  <c r="I119" i="4"/>
  <c r="J119" i="4"/>
  <c r="H121" i="2" l="1"/>
  <c r="G121" i="2"/>
  <c r="I120" i="4"/>
  <c r="I121" i="2" l="1"/>
  <c r="J120" i="4"/>
  <c r="H122" i="2" l="1"/>
  <c r="G122" i="2"/>
  <c r="I121" i="4"/>
  <c r="I122" i="2" l="1"/>
  <c r="J121" i="4"/>
  <c r="G123" i="2" l="1"/>
  <c r="H123" i="2"/>
  <c r="I123" i="2" s="1"/>
  <c r="I122" i="4"/>
  <c r="J122" i="4"/>
  <c r="H124" i="2" l="1"/>
  <c r="G124" i="2"/>
  <c r="I123" i="4"/>
  <c r="I124" i="2" l="1"/>
  <c r="J123" i="4"/>
  <c r="G125" i="2" l="1"/>
  <c r="H125" i="2"/>
  <c r="I124" i="4"/>
  <c r="I125" i="2" l="1"/>
  <c r="G126" i="2"/>
  <c r="H126" i="2"/>
  <c r="I126" i="2" s="1"/>
  <c r="J124" i="4"/>
  <c r="I125" i="4"/>
  <c r="J125" i="4"/>
  <c r="H127" i="2" l="1"/>
  <c r="G127" i="2"/>
  <c r="I126" i="4"/>
  <c r="I127" i="2" l="1"/>
  <c r="J126" i="4"/>
  <c r="G128" i="2" l="1"/>
  <c r="H128" i="2"/>
  <c r="I128" i="2" s="1"/>
  <c r="I127" i="4"/>
  <c r="J127" i="4"/>
  <c r="G129" i="2" l="1"/>
  <c r="H129" i="2"/>
  <c r="I128" i="4"/>
  <c r="I129" i="2" l="1"/>
  <c r="H130" i="2"/>
  <c r="G130" i="2"/>
  <c r="I130" i="2"/>
  <c r="J128" i="4"/>
  <c r="I129" i="4"/>
  <c r="J129" i="4"/>
  <c r="G131" i="2" l="1"/>
  <c r="H131" i="2"/>
  <c r="I130" i="4"/>
  <c r="I131" i="2" l="1"/>
  <c r="G132" i="2"/>
  <c r="H132" i="2"/>
  <c r="J130" i="4"/>
  <c r="I131" i="4"/>
  <c r="I132" i="2" l="1"/>
  <c r="J131" i="4"/>
  <c r="G133" i="2" l="1"/>
  <c r="H133" i="2"/>
  <c r="I132" i="4"/>
  <c r="I133" i="2" l="1"/>
  <c r="J132" i="4"/>
  <c r="H134" i="2" l="1"/>
  <c r="G134" i="2"/>
  <c r="I133" i="4"/>
  <c r="I134" i="2" l="1"/>
  <c r="J133" i="4"/>
  <c r="G135" i="2" l="1"/>
  <c r="H135" i="2"/>
  <c r="I134" i="4"/>
  <c r="I135" i="2" l="1"/>
  <c r="J134" i="4"/>
  <c r="G136" i="2" l="1"/>
  <c r="H136" i="2"/>
  <c r="I135" i="4"/>
  <c r="I136" i="2" l="1"/>
  <c r="J135" i="4"/>
  <c r="G137" i="2" l="1"/>
  <c r="H137" i="2"/>
  <c r="I136" i="4"/>
  <c r="I137" i="2" l="1"/>
  <c r="J136" i="4"/>
  <c r="G138" i="2" l="1"/>
  <c r="H138" i="2"/>
  <c r="I137" i="4"/>
  <c r="I138" i="2" l="1"/>
  <c r="J137" i="4"/>
  <c r="G139" i="2" l="1"/>
  <c r="H139" i="2"/>
  <c r="I138" i="4"/>
  <c r="I139" i="2" l="1"/>
  <c r="J138" i="4"/>
  <c r="H140" i="2" l="1"/>
  <c r="G140" i="2"/>
  <c r="I139" i="4"/>
  <c r="I140" i="2" l="1"/>
  <c r="J139" i="4"/>
  <c r="H141" i="2" l="1"/>
  <c r="G141" i="2"/>
  <c r="I140" i="4"/>
  <c r="I141" i="2" l="1"/>
  <c r="J140" i="4"/>
  <c r="G142" i="2" l="1"/>
  <c r="H142" i="2"/>
  <c r="I141" i="4"/>
  <c r="I142" i="2" l="1"/>
  <c r="G143" i="2" s="1"/>
  <c r="J141" i="4"/>
  <c r="I142" i="4"/>
  <c r="H143" i="2" l="1"/>
  <c r="I143" i="2" s="1"/>
  <c r="J142" i="4"/>
  <c r="G144" i="2" l="1"/>
  <c r="H144" i="2"/>
  <c r="I143" i="4"/>
  <c r="I144" i="2" l="1"/>
  <c r="G145" i="2" s="1"/>
  <c r="J143" i="4"/>
  <c r="I144" i="4"/>
  <c r="H145" i="2" l="1"/>
  <c r="I145" i="2" s="1"/>
  <c r="J144" i="4"/>
  <c r="G146" i="2" l="1"/>
  <c r="H146" i="2"/>
  <c r="I145" i="4"/>
  <c r="I146" i="2" l="1"/>
  <c r="J145" i="4"/>
  <c r="H147" i="2" l="1"/>
  <c r="G147" i="2"/>
  <c r="I146" i="4"/>
  <c r="I147" i="2" l="1"/>
  <c r="G148" i="2"/>
  <c r="H148" i="2"/>
  <c r="J146" i="4"/>
  <c r="I147" i="4"/>
  <c r="I148" i="2" l="1"/>
  <c r="J147" i="4"/>
  <c r="H149" i="2" l="1"/>
  <c r="G149" i="2"/>
  <c r="I148" i="4"/>
  <c r="I149" i="2" l="1"/>
  <c r="J148" i="4"/>
  <c r="H150" i="2" l="1"/>
  <c r="G150" i="2"/>
  <c r="I149" i="4"/>
  <c r="I150" i="2" l="1"/>
  <c r="J149" i="4"/>
  <c r="G151" i="2" l="1"/>
  <c r="H151" i="2"/>
  <c r="I150" i="4"/>
  <c r="I151" i="2" l="1"/>
  <c r="J150" i="4"/>
  <c r="G152" i="2" l="1"/>
  <c r="H152" i="2"/>
  <c r="I151" i="4"/>
  <c r="I152" i="2" l="1"/>
  <c r="J151" i="4"/>
  <c r="G153" i="2" l="1"/>
  <c r="H153" i="2"/>
  <c r="I152" i="4"/>
  <c r="I153" i="2" l="1"/>
  <c r="J152" i="4"/>
  <c r="G154" i="2" l="1"/>
  <c r="H154" i="2"/>
  <c r="I153" i="4"/>
  <c r="I154" i="2" l="1"/>
  <c r="J153" i="4"/>
  <c r="G155" i="2" l="1"/>
  <c r="H155" i="2"/>
  <c r="I154" i="4"/>
  <c r="I155" i="2" l="1"/>
  <c r="J154" i="4"/>
  <c r="H156" i="2" l="1"/>
  <c r="G156" i="2"/>
  <c r="I155" i="4"/>
  <c r="I156" i="2" l="1"/>
  <c r="G157" i="2" s="1"/>
  <c r="J155" i="4"/>
  <c r="I156" i="4"/>
  <c r="H157" i="2" l="1"/>
  <c r="I157" i="2" s="1"/>
  <c r="J156" i="4"/>
  <c r="H158" i="2" l="1"/>
  <c r="G158" i="2"/>
  <c r="I157" i="4"/>
  <c r="I158" i="2" l="1"/>
  <c r="G159" i="2" s="1"/>
  <c r="J157" i="4"/>
  <c r="I158" i="4"/>
  <c r="H159" i="2" l="1"/>
  <c r="I159" i="2" s="1"/>
  <c r="H160" i="2" s="1"/>
  <c r="J158" i="4"/>
  <c r="G160" i="2" l="1"/>
  <c r="I160" i="2" s="1"/>
  <c r="I159" i="4"/>
  <c r="J159" i="4"/>
  <c r="H161" i="2" l="1"/>
  <c r="G161" i="2"/>
  <c r="I160" i="4"/>
  <c r="I161" i="2" l="1"/>
  <c r="J160" i="4"/>
  <c r="H162" i="2" l="1"/>
  <c r="G162" i="2"/>
  <c r="I161" i="4"/>
  <c r="I162" i="2" l="1"/>
  <c r="G163" i="2" s="1"/>
  <c r="J161" i="4"/>
  <c r="I162" i="4"/>
  <c r="H163" i="2" l="1"/>
  <c r="I163" i="2" s="1"/>
  <c r="J162" i="4"/>
  <c r="H164" i="2" l="1"/>
  <c r="G164" i="2"/>
  <c r="I163" i="4"/>
  <c r="I164" i="2" l="1"/>
  <c r="J163" i="4"/>
  <c r="G165" i="2" l="1"/>
  <c r="H165" i="2"/>
  <c r="I164" i="4"/>
  <c r="I165" i="2" l="1"/>
  <c r="J164" i="4"/>
  <c r="H166" i="2" l="1"/>
  <c r="G166" i="2"/>
  <c r="I165" i="4"/>
  <c r="I166" i="2" l="1"/>
  <c r="G167" i="2" s="1"/>
  <c r="J165" i="4"/>
  <c r="I166" i="4"/>
  <c r="H167" i="2" l="1"/>
  <c r="I167" i="2" s="1"/>
  <c r="J166" i="4"/>
  <c r="G168" i="2" l="1"/>
  <c r="H168" i="2"/>
  <c r="I167" i="4"/>
  <c r="I168" i="2" l="1"/>
  <c r="J167" i="4"/>
  <c r="G169" i="2" l="1"/>
  <c r="H169" i="2"/>
  <c r="I168" i="4"/>
  <c r="I169" i="2" l="1"/>
  <c r="J168" i="4"/>
  <c r="G170" i="2" l="1"/>
  <c r="H170" i="2"/>
  <c r="I169" i="4"/>
  <c r="I170" i="2" l="1"/>
  <c r="J169" i="4"/>
  <c r="G171" i="2" l="1"/>
  <c r="H171" i="2"/>
  <c r="I170" i="4"/>
  <c r="I171" i="2" l="1"/>
  <c r="J170" i="4"/>
  <c r="G172" i="2" l="1"/>
  <c r="H172" i="2"/>
  <c r="I171" i="4"/>
  <c r="I172" i="2" l="1"/>
  <c r="J171" i="4"/>
  <c r="G173" i="2" l="1"/>
  <c r="H173" i="2"/>
  <c r="I172" i="4"/>
  <c r="I173" i="2" l="1"/>
  <c r="J172" i="4"/>
  <c r="H174" i="2" l="1"/>
  <c r="G174" i="2"/>
  <c r="I173" i="4"/>
  <c r="I174" i="2" l="1"/>
  <c r="G175" i="2" s="1"/>
  <c r="J173" i="4"/>
  <c r="I174" i="4"/>
  <c r="H175" i="2" l="1"/>
  <c r="I175" i="2" s="1"/>
  <c r="J174" i="4"/>
  <c r="G176" i="2" l="1"/>
  <c r="H176" i="2"/>
  <c r="I175" i="4"/>
  <c r="I176" i="2" l="1"/>
  <c r="G177" i="2"/>
  <c r="H177" i="2"/>
  <c r="J175" i="4"/>
  <c r="I176" i="4"/>
  <c r="I177" i="2" l="1"/>
  <c r="J176" i="4"/>
  <c r="G178" i="2" l="1"/>
  <c r="H178" i="2"/>
  <c r="I177" i="4"/>
  <c r="I178" i="2" l="1"/>
  <c r="J177" i="4"/>
  <c r="G179" i="2" l="1"/>
  <c r="H179" i="2"/>
  <c r="I178" i="4"/>
  <c r="I179" i="2" l="1"/>
  <c r="J178" i="4"/>
  <c r="G180" i="2" l="1"/>
  <c r="H180" i="2"/>
  <c r="I179" i="4"/>
  <c r="I180" i="2" l="1"/>
  <c r="J179" i="4"/>
  <c r="H181" i="2" l="1"/>
  <c r="G181" i="2"/>
  <c r="I180" i="4"/>
  <c r="I181" i="2" l="1"/>
  <c r="G182" i="2" s="1"/>
  <c r="J180" i="4"/>
  <c r="I181" i="4"/>
  <c r="H182" i="2" l="1"/>
  <c r="I182" i="2"/>
  <c r="J181" i="4"/>
  <c r="H183" i="2" l="1"/>
  <c r="G183" i="2"/>
  <c r="I182" i="4"/>
  <c r="I183" i="2" l="1"/>
  <c r="J182" i="4"/>
  <c r="H184" i="2" l="1"/>
  <c r="G184" i="2"/>
  <c r="I183" i="4"/>
  <c r="I184" i="2" l="1"/>
  <c r="J183" i="4"/>
  <c r="G185" i="2" l="1"/>
  <c r="H185" i="2"/>
  <c r="I184" i="4"/>
  <c r="I185" i="2" l="1"/>
  <c r="G186" i="2" s="1"/>
  <c r="J184" i="4"/>
  <c r="I185" i="4"/>
  <c r="H186" i="2" l="1"/>
  <c r="I186" i="2" s="1"/>
  <c r="J185" i="4"/>
  <c r="G187" i="2" l="1"/>
  <c r="H187" i="2"/>
  <c r="I186" i="4"/>
  <c r="I187" i="2" l="1"/>
  <c r="H188" i="2"/>
  <c r="G188" i="2"/>
  <c r="J186" i="4"/>
  <c r="I187" i="4"/>
  <c r="I188" i="2" l="1"/>
  <c r="J187" i="4"/>
  <c r="G189" i="2" l="1"/>
  <c r="H189" i="2"/>
  <c r="I188" i="4"/>
  <c r="I189" i="2" l="1"/>
  <c r="J188" i="4"/>
  <c r="G190" i="2" l="1"/>
  <c r="H190" i="2"/>
  <c r="I189" i="4"/>
  <c r="I190" i="2" l="1"/>
  <c r="H191" i="2" s="1"/>
  <c r="J189" i="4"/>
  <c r="G191" i="2" l="1"/>
  <c r="I191" i="2" s="1"/>
  <c r="I190" i="4"/>
  <c r="J190" i="4"/>
  <c r="G192" i="2" l="1"/>
  <c r="H192" i="2"/>
  <c r="I192" i="2" s="1"/>
  <c r="I191" i="4"/>
  <c r="J191" i="4"/>
  <c r="G193" i="2" l="1"/>
  <c r="H193" i="2"/>
  <c r="I192" i="4"/>
  <c r="I193" i="2" l="1"/>
  <c r="H194" i="2"/>
  <c r="G194" i="2"/>
  <c r="J192" i="4"/>
  <c r="I193" i="4"/>
  <c r="I194" i="2" l="1"/>
  <c r="J193" i="4"/>
  <c r="H195" i="2" l="1"/>
  <c r="G195" i="2"/>
  <c r="I194" i="4"/>
  <c r="I195" i="2" l="1"/>
  <c r="J194" i="4"/>
  <c r="H196" i="2" l="1"/>
  <c r="G196" i="2"/>
  <c r="I195" i="4"/>
  <c r="I196" i="2" l="1"/>
  <c r="J195" i="4"/>
  <c r="H197" i="2" l="1"/>
  <c r="G197" i="2"/>
  <c r="I196" i="4"/>
  <c r="I197" i="2" l="1"/>
  <c r="J196" i="4"/>
  <c r="H198" i="2" l="1"/>
  <c r="G198" i="2"/>
  <c r="I197" i="4"/>
  <c r="I198" i="2" l="1"/>
  <c r="J197" i="4"/>
  <c r="H199" i="2" l="1"/>
  <c r="G199" i="2"/>
  <c r="I198" i="4"/>
  <c r="I199" i="2" l="1"/>
  <c r="J198" i="4"/>
  <c r="H200" i="2" l="1"/>
  <c r="G200" i="2"/>
  <c r="I199" i="4"/>
  <c r="I200" i="2" l="1"/>
  <c r="J199" i="4"/>
  <c r="H201" i="2" l="1"/>
  <c r="G201" i="2"/>
  <c r="I200" i="4"/>
  <c r="I201" i="2" l="1"/>
  <c r="J200" i="4"/>
  <c r="G202" i="2" l="1"/>
  <c r="H202" i="2"/>
  <c r="I202" i="2" s="1"/>
  <c r="I201" i="4"/>
  <c r="J201" i="4"/>
  <c r="G203" i="2" l="1"/>
  <c r="H203" i="2"/>
  <c r="I202" i="4"/>
  <c r="I203" i="2" l="1"/>
  <c r="J202" i="4"/>
  <c r="G204" i="2" l="1"/>
  <c r="H204" i="2"/>
  <c r="I204" i="2" s="1"/>
  <c r="I203" i="4"/>
  <c r="J203" i="4"/>
  <c r="H205" i="2" l="1"/>
  <c r="G205" i="2"/>
  <c r="I204" i="4"/>
  <c r="I205" i="2" l="1"/>
  <c r="J204" i="4"/>
  <c r="G206" i="2" l="1"/>
  <c r="H206" i="2"/>
  <c r="I205" i="4"/>
  <c r="I206" i="2" l="1"/>
  <c r="G207" i="2" s="1"/>
  <c r="J205" i="4"/>
  <c r="I206" i="4"/>
  <c r="H207" i="2" l="1"/>
  <c r="I207" i="2" s="1"/>
  <c r="G208" i="2" s="1"/>
  <c r="J206" i="4"/>
  <c r="I207" i="4"/>
  <c r="H208" i="2" l="1"/>
  <c r="I208" i="2"/>
  <c r="H209" i="2" s="1"/>
  <c r="J207" i="4"/>
  <c r="G209" i="2" l="1"/>
  <c r="I209" i="2" s="1"/>
  <c r="I208" i="4"/>
  <c r="J208" i="4"/>
  <c r="G210" i="2" l="1"/>
  <c r="H210" i="2"/>
  <c r="I209" i="4"/>
  <c r="I210" i="2" l="1"/>
  <c r="H211" i="2" s="1"/>
  <c r="J209" i="4"/>
  <c r="G211" i="2" l="1"/>
  <c r="I211" i="2" s="1"/>
  <c r="I210" i="4"/>
  <c r="J210" i="4"/>
  <c r="G212" i="2" l="1"/>
  <c r="H212" i="2"/>
  <c r="I211" i="4"/>
  <c r="I212" i="2" l="1"/>
  <c r="J211" i="4"/>
  <c r="H213" i="2" l="1"/>
  <c r="G213" i="2"/>
  <c r="I212" i="4"/>
  <c r="I213" i="2" l="1"/>
  <c r="J212" i="4"/>
  <c r="H214" i="2" l="1"/>
  <c r="G214" i="2"/>
  <c r="I213" i="4"/>
  <c r="I214" i="2" l="1"/>
  <c r="J213" i="4"/>
  <c r="G215" i="2" l="1"/>
  <c r="H215" i="2"/>
  <c r="I214" i="4"/>
  <c r="I215" i="2" l="1"/>
  <c r="H216" i="2" s="1"/>
  <c r="J214" i="4"/>
  <c r="G216" i="2" l="1"/>
  <c r="I216" i="2" s="1"/>
  <c r="I215" i="4"/>
  <c r="J215" i="4"/>
  <c r="G217" i="2" l="1"/>
  <c r="H217" i="2"/>
  <c r="I216" i="4"/>
  <c r="I217" i="2" l="1"/>
  <c r="H218" i="2" s="1"/>
  <c r="G218" i="2"/>
  <c r="J216" i="4"/>
  <c r="I217" i="4"/>
  <c r="I218" i="2" l="1"/>
  <c r="J217" i="4"/>
  <c r="H219" i="2" l="1"/>
  <c r="G219" i="2"/>
  <c r="I218" i="4"/>
  <c r="I219" i="2" l="1"/>
  <c r="J218" i="4"/>
  <c r="G220" i="2" l="1"/>
  <c r="H220" i="2"/>
  <c r="I219" i="4"/>
  <c r="I220" i="2" l="1"/>
  <c r="G221" i="2" s="1"/>
  <c r="H221" i="2"/>
  <c r="J219" i="4"/>
  <c r="I220" i="4"/>
  <c r="I221" i="2" l="1"/>
  <c r="H222" i="2" s="1"/>
  <c r="J220" i="4"/>
  <c r="G222" i="2" l="1"/>
  <c r="I222" i="2" s="1"/>
  <c r="I221" i="4"/>
  <c r="J221" i="4"/>
  <c r="G223" i="2" l="1"/>
  <c r="H223" i="2"/>
  <c r="I222" i="4"/>
  <c r="I223" i="2" l="1"/>
  <c r="G224" i="2" s="1"/>
  <c r="J222" i="4"/>
  <c r="I223" i="4"/>
  <c r="H224" i="2" l="1"/>
  <c r="I224" i="2"/>
  <c r="G225" i="2" s="1"/>
  <c r="H225" i="2"/>
  <c r="J223" i="4"/>
  <c r="I224" i="4"/>
  <c r="I225" i="2" l="1"/>
  <c r="H226" i="2" s="1"/>
  <c r="J224" i="4"/>
  <c r="G226" i="2" l="1"/>
  <c r="I226" i="2"/>
  <c r="I225" i="4"/>
  <c r="J225" i="4"/>
  <c r="H227" i="2" l="1"/>
  <c r="G227" i="2"/>
  <c r="I226" i="4"/>
  <c r="I227" i="2" l="1"/>
  <c r="J226" i="4"/>
  <c r="H228" i="2" l="1"/>
  <c r="G228" i="2"/>
  <c r="I227" i="4"/>
  <c r="I228" i="2" l="1"/>
  <c r="J227" i="4"/>
  <c r="G229" i="2" l="1"/>
  <c r="H229" i="2"/>
  <c r="I228" i="4"/>
  <c r="I229" i="2" l="1"/>
  <c r="H230" i="2" s="1"/>
  <c r="J228" i="4"/>
  <c r="G230" i="2" l="1"/>
  <c r="I230" i="2" s="1"/>
  <c r="I229" i="4"/>
  <c r="J229" i="4"/>
  <c r="G231" i="2" l="1"/>
  <c r="H231" i="2"/>
  <c r="I230" i="4"/>
  <c r="I231" i="2" l="1"/>
  <c r="J230" i="4"/>
  <c r="G232" i="2" l="1"/>
  <c r="H232" i="2"/>
  <c r="I231" i="4"/>
  <c r="I232" i="2" l="1"/>
  <c r="H233" i="2" s="1"/>
  <c r="J231" i="4"/>
  <c r="G233" i="2" l="1"/>
  <c r="I232" i="4"/>
  <c r="I233" i="2" l="1"/>
  <c r="G234" i="2"/>
  <c r="H234" i="2"/>
  <c r="J232" i="4"/>
  <c r="I233" i="4"/>
  <c r="I234" i="2" l="1"/>
  <c r="H235" i="2"/>
  <c r="G235" i="2"/>
  <c r="J233" i="4"/>
  <c r="I234" i="4"/>
  <c r="I235" i="2" l="1"/>
  <c r="J234" i="4"/>
  <c r="H236" i="2" l="1"/>
  <c r="G236" i="2"/>
  <c r="I235" i="4"/>
  <c r="I236" i="2" l="1"/>
  <c r="J235" i="4"/>
  <c r="H237" i="2" l="1"/>
  <c r="G237" i="2"/>
  <c r="I236" i="4"/>
  <c r="I237" i="2" l="1"/>
  <c r="J236" i="4"/>
  <c r="H238" i="2" l="1"/>
  <c r="G238" i="2"/>
  <c r="I237" i="4"/>
  <c r="I238" i="2" l="1"/>
  <c r="J237" i="4"/>
  <c r="G239" i="2" l="1"/>
  <c r="H239" i="2"/>
  <c r="I238" i="4"/>
  <c r="I239" i="2" l="1"/>
  <c r="H240" i="2"/>
  <c r="G240" i="2"/>
  <c r="J238" i="4"/>
  <c r="I239" i="4"/>
  <c r="I240" i="2" l="1"/>
  <c r="J239" i="4"/>
  <c r="H241" i="2" l="1"/>
  <c r="G241" i="2"/>
  <c r="I240" i="4"/>
  <c r="I241" i="2" l="1"/>
  <c r="J240" i="4"/>
  <c r="G242" i="2" l="1"/>
  <c r="H242" i="2"/>
  <c r="I241" i="4"/>
  <c r="I242" i="2" l="1"/>
  <c r="G243" i="2" s="1"/>
  <c r="J241" i="4"/>
  <c r="I242" i="4"/>
  <c r="H243" i="2" l="1"/>
  <c r="I243" i="2" s="1"/>
  <c r="J242" i="4"/>
  <c r="G244" i="2" l="1"/>
  <c r="H244" i="2"/>
  <c r="I243" i="4"/>
  <c r="I244" i="2" l="1"/>
  <c r="H245" i="2"/>
  <c r="G245" i="2"/>
  <c r="J243" i="4"/>
  <c r="I244" i="4"/>
  <c r="I245" i="2" l="1"/>
  <c r="J244" i="4"/>
  <c r="H246" i="2" l="1"/>
  <c r="G246" i="2"/>
  <c r="I245" i="4"/>
  <c r="I246" i="2" l="1"/>
  <c r="J245" i="4"/>
  <c r="G247" i="2" l="1"/>
  <c r="H247" i="2"/>
  <c r="I246" i="4"/>
  <c r="I247" i="2" l="1"/>
  <c r="J246" i="4"/>
  <c r="H248" i="2" l="1"/>
  <c r="G248" i="2"/>
  <c r="I247" i="4"/>
  <c r="I248" i="2" l="1"/>
  <c r="H249" i="2" s="1"/>
  <c r="J247" i="4"/>
  <c r="G249" i="2" l="1"/>
  <c r="I249" i="2" s="1"/>
  <c r="I248" i="4"/>
  <c r="J248" i="4"/>
  <c r="H250" i="2" l="1"/>
  <c r="G250" i="2"/>
  <c r="I249" i="4"/>
  <c r="I250" i="2" l="1"/>
  <c r="J249" i="4"/>
  <c r="G251" i="2" l="1"/>
  <c r="H251" i="2"/>
  <c r="I250" i="4"/>
  <c r="I251" i="2" l="1"/>
  <c r="G252" i="2" s="1"/>
  <c r="J250" i="4"/>
  <c r="I251" i="4"/>
  <c r="H252" i="2" l="1"/>
  <c r="I252" i="2" s="1"/>
  <c r="J251" i="4"/>
  <c r="G253" i="2" l="1"/>
  <c r="H253" i="2"/>
  <c r="I252" i="4"/>
  <c r="I253" i="2" l="1"/>
  <c r="J252" i="4"/>
  <c r="H254" i="2" l="1"/>
  <c r="G254" i="2"/>
  <c r="I253" i="4"/>
  <c r="I254" i="2" l="1"/>
  <c r="J253" i="4"/>
  <c r="G255" i="2" l="1"/>
  <c r="H255" i="2"/>
  <c r="I255" i="2" s="1"/>
  <c r="I254" i="4"/>
  <c r="J254" i="4"/>
  <c r="G256" i="2" l="1"/>
  <c r="H256" i="2"/>
  <c r="I255" i="4"/>
  <c r="I256" i="2" l="1"/>
  <c r="J255" i="4"/>
  <c r="H257" i="2" l="1"/>
  <c r="G257" i="2"/>
  <c r="I256" i="4"/>
  <c r="I257" i="2" l="1"/>
  <c r="J256" i="4"/>
  <c r="H258" i="2" l="1"/>
  <c r="G258" i="2"/>
  <c r="I257" i="4"/>
  <c r="I258" i="2" l="1"/>
  <c r="J257" i="4"/>
  <c r="H259" i="2" l="1"/>
  <c r="G259" i="2"/>
  <c r="I258" i="4"/>
  <c r="I259" i="2" l="1"/>
  <c r="J258" i="4"/>
  <c r="H260" i="2" l="1"/>
  <c r="G260" i="2"/>
  <c r="I259" i="4"/>
  <c r="I260" i="2" l="1"/>
  <c r="J259" i="4"/>
  <c r="H261" i="2" l="1"/>
  <c r="G261" i="2"/>
  <c r="I260" i="4"/>
  <c r="I261" i="2" l="1"/>
  <c r="J260" i="4"/>
  <c r="G262" i="2" l="1"/>
  <c r="H262" i="2"/>
  <c r="I262" i="2" s="1"/>
  <c r="G263" i="2" s="1"/>
  <c r="I261" i="4"/>
  <c r="J261" i="4"/>
  <c r="I262" i="4"/>
  <c r="H263" i="2" l="1"/>
  <c r="I263" i="2" s="1"/>
  <c r="J262" i="4"/>
  <c r="H264" i="2" l="1"/>
  <c r="G264" i="2"/>
  <c r="I263" i="4"/>
  <c r="I264" i="2" l="1"/>
  <c r="J263" i="4"/>
  <c r="H265" i="2" l="1"/>
  <c r="G265" i="2"/>
  <c r="I264" i="4"/>
  <c r="I265" i="2" l="1"/>
  <c r="J264" i="4"/>
  <c r="K6" i="5"/>
  <c r="K7" i="5"/>
  <c r="K8" i="5"/>
  <c r="K5" i="5"/>
  <c r="H266" i="2" l="1"/>
  <c r="G266" i="2"/>
  <c r="C5" i="5"/>
  <c r="I5" i="5" s="1"/>
  <c r="I265" i="4"/>
  <c r="K4" i="4"/>
  <c r="M4" i="4"/>
  <c r="I266" i="2" l="1"/>
  <c r="G6" i="5"/>
  <c r="H6" i="5"/>
  <c r="F5" i="5"/>
  <c r="C6" i="5"/>
  <c r="J265" i="4"/>
  <c r="L5" i="4"/>
  <c r="K5" i="4"/>
  <c r="G267" i="2" l="1"/>
  <c r="H267" i="2"/>
  <c r="F6" i="5"/>
  <c r="C7" i="5"/>
  <c r="I6" i="5"/>
  <c r="I266" i="4"/>
  <c r="M5" i="4"/>
  <c r="K6" i="4"/>
  <c r="I267" i="2" l="1"/>
  <c r="F7" i="5"/>
  <c r="G7" i="5"/>
  <c r="H7" i="5"/>
  <c r="J266" i="4"/>
  <c r="L6" i="4"/>
  <c r="G268" i="2" l="1"/>
  <c r="H268" i="2"/>
  <c r="I7" i="5"/>
  <c r="H8" i="5" s="1"/>
  <c r="I267" i="4"/>
  <c r="M6" i="4"/>
  <c r="I268" i="2" l="1"/>
  <c r="G8" i="5"/>
  <c r="J267" i="4"/>
  <c r="L7" i="4"/>
  <c r="K8" i="6"/>
  <c r="G269" i="2" l="1"/>
  <c r="H269" i="2"/>
  <c r="C8" i="5"/>
  <c r="I268" i="4"/>
  <c r="K7" i="4"/>
  <c r="I269" i="2" l="1"/>
  <c r="G270" i="2" s="1"/>
  <c r="H270" i="2"/>
  <c r="I8" i="5"/>
  <c r="F8" i="5"/>
  <c r="J268" i="4"/>
  <c r="I269" i="4"/>
  <c r="M7" i="4"/>
  <c r="I270" i="2" l="1"/>
  <c r="H271" i="2" s="1"/>
  <c r="G9" i="5"/>
  <c r="H9" i="5"/>
  <c r="J269" i="4"/>
  <c r="L8" i="4"/>
  <c r="G271" i="2" l="1"/>
  <c r="I271" i="2"/>
  <c r="H272" i="2" s="1"/>
  <c r="I9" i="5"/>
  <c r="G10" i="5" s="1"/>
  <c r="I270" i="4"/>
  <c r="J270" i="4"/>
  <c r="M8" i="4"/>
  <c r="L9" i="4"/>
  <c r="G272" i="2" l="1"/>
  <c r="I272" i="2"/>
  <c r="H10" i="5"/>
  <c r="I10" i="5" s="1"/>
  <c r="I271" i="4"/>
  <c r="J271" i="4"/>
  <c r="M9" i="4"/>
  <c r="G273" i="2" l="1"/>
  <c r="H273" i="2"/>
  <c r="I273" i="2" s="1"/>
  <c r="H11" i="5"/>
  <c r="G11" i="5"/>
  <c r="I272" i="4"/>
  <c r="J272" i="4"/>
  <c r="L10" i="4"/>
  <c r="H274" i="2" l="1"/>
  <c r="G274" i="2"/>
  <c r="I11" i="5"/>
  <c r="I273" i="4"/>
  <c r="M10" i="4"/>
  <c r="I274" i="2" l="1"/>
  <c r="H275" i="2" s="1"/>
  <c r="G275" i="2"/>
  <c r="H12" i="5"/>
  <c r="G12" i="5"/>
  <c r="J273" i="4"/>
  <c r="I274" i="4"/>
  <c r="L11" i="4"/>
  <c r="I275" i="2" l="1"/>
  <c r="I12" i="5"/>
  <c r="G13" i="5" s="1"/>
  <c r="H13" i="5"/>
  <c r="J274" i="4"/>
  <c r="M11" i="4"/>
  <c r="L12" i="4"/>
  <c r="I13" i="5" l="1"/>
  <c r="G276" i="2"/>
  <c r="H276" i="2"/>
  <c r="G14" i="5"/>
  <c r="H14" i="5"/>
  <c r="M12" i="4"/>
  <c r="I275" i="4"/>
  <c r="L13" i="4"/>
  <c r="I276" i="2" l="1"/>
  <c r="I14" i="5"/>
  <c r="H15" i="5" s="1"/>
  <c r="J275" i="4"/>
  <c r="M13" i="4"/>
  <c r="G15" i="5" l="1"/>
  <c r="I15" i="5" s="1"/>
  <c r="G277" i="2"/>
  <c r="H277" i="2"/>
  <c r="L14" i="4"/>
  <c r="I276" i="4"/>
  <c r="M14" i="4"/>
  <c r="I277" i="2" l="1"/>
  <c r="G16" i="5"/>
  <c r="H16" i="5"/>
  <c r="J276" i="4"/>
  <c r="L15" i="4"/>
  <c r="I16" i="5" l="1"/>
  <c r="G17" i="5" s="1"/>
  <c r="G278" i="2"/>
  <c r="H278" i="2"/>
  <c r="M15" i="4"/>
  <c r="I277" i="4"/>
  <c r="L16" i="4"/>
  <c r="I278" i="2" l="1"/>
  <c r="H17" i="5"/>
  <c r="I17" i="5" s="1"/>
  <c r="H18" i="5" s="1"/>
  <c r="H279" i="2"/>
  <c r="G279" i="2"/>
  <c r="J277" i="4"/>
  <c r="M16" i="4"/>
  <c r="I278" i="4"/>
  <c r="G18" i="5" l="1"/>
  <c r="I279" i="2"/>
  <c r="L17" i="4"/>
  <c r="J278" i="4"/>
  <c r="I18" i="5" l="1"/>
  <c r="H280" i="2"/>
  <c r="G280" i="2"/>
  <c r="M17" i="4"/>
  <c r="I279" i="4"/>
  <c r="G19" i="5" l="1"/>
  <c r="H19" i="5"/>
  <c r="I280" i="2"/>
  <c r="L18" i="4"/>
  <c r="J279" i="4"/>
  <c r="I19" i="5" l="1"/>
  <c r="G281" i="2"/>
  <c r="H281" i="2"/>
  <c r="G20" i="5"/>
  <c r="H20" i="5"/>
  <c r="M18" i="4"/>
  <c r="I280" i="4"/>
  <c r="L19" i="4"/>
  <c r="I281" i="2" l="1"/>
  <c r="G282" i="2" s="1"/>
  <c r="I20" i="5"/>
  <c r="G21" i="5"/>
  <c r="H21" i="5"/>
  <c r="J280" i="4"/>
  <c r="M19" i="4"/>
  <c r="I281" i="4"/>
  <c r="L20" i="4"/>
  <c r="H282" i="2" l="1"/>
  <c r="I282" i="2" s="1"/>
  <c r="I21" i="5"/>
  <c r="G22" i="5" s="1"/>
  <c r="J281" i="4"/>
  <c r="M20" i="4"/>
  <c r="L21" i="4"/>
  <c r="H22" i="5" l="1"/>
  <c r="I22" i="5"/>
  <c r="G283" i="2"/>
  <c r="H283" i="2"/>
  <c r="I283" i="2" s="1"/>
  <c r="H23" i="5"/>
  <c r="G23" i="5"/>
  <c r="M21" i="4"/>
  <c r="I282" i="4"/>
  <c r="J282" i="4"/>
  <c r="L22" i="4"/>
  <c r="H284" i="2" l="1"/>
  <c r="G284" i="2"/>
  <c r="I23" i="5"/>
  <c r="I283" i="4"/>
  <c r="M22" i="4"/>
  <c r="I284" i="2" l="1"/>
  <c r="H24" i="5"/>
  <c r="G24" i="5"/>
  <c r="J283" i="4"/>
  <c r="L23" i="4"/>
  <c r="G285" i="2" l="1"/>
  <c r="H285" i="2"/>
  <c r="I24" i="5"/>
  <c r="I284" i="4"/>
  <c r="M23" i="4"/>
  <c r="I285" i="2" l="1"/>
  <c r="G25" i="5"/>
  <c r="H25" i="5"/>
  <c r="J284" i="4"/>
  <c r="L24" i="4"/>
  <c r="I25" i="5" l="1"/>
  <c r="H26" i="5" s="1"/>
  <c r="G286" i="2"/>
  <c r="H286" i="2"/>
  <c r="M24" i="4"/>
  <c r="I285" i="4"/>
  <c r="G26" i="5" l="1"/>
  <c r="I26" i="5" s="1"/>
  <c r="I286" i="2"/>
  <c r="L25" i="4"/>
  <c r="J285" i="4"/>
  <c r="M25" i="4"/>
  <c r="H287" i="2" l="1"/>
  <c r="G287" i="2"/>
  <c r="H27" i="5"/>
  <c r="G27" i="5"/>
  <c r="I286" i="4"/>
  <c r="L26" i="4"/>
  <c r="I287" i="2" l="1"/>
  <c r="H288" i="2" s="1"/>
  <c r="I27" i="5"/>
  <c r="J286" i="4"/>
  <c r="M26" i="4"/>
  <c r="G288" i="2" l="1"/>
  <c r="I288" i="2" s="1"/>
  <c r="H28" i="5"/>
  <c r="G28" i="5"/>
  <c r="I287" i="4"/>
  <c r="J287" i="4"/>
  <c r="L27" i="4"/>
  <c r="G289" i="2" l="1"/>
  <c r="H289" i="2"/>
  <c r="I289" i="2" s="1"/>
  <c r="I28" i="5"/>
  <c r="I288" i="4"/>
  <c r="J288" i="4"/>
  <c r="M27" i="4"/>
  <c r="G290" i="2" l="1"/>
  <c r="H290" i="2"/>
  <c r="I290" i="2" s="1"/>
  <c r="G29" i="5"/>
  <c r="H29" i="5"/>
  <c r="I289" i="4"/>
  <c r="J289" i="4"/>
  <c r="L28" i="4"/>
  <c r="G291" i="2" l="1"/>
  <c r="H291" i="2"/>
  <c r="I29" i="5"/>
  <c r="H30" i="5" s="1"/>
  <c r="G30" i="5"/>
  <c r="I290" i="4"/>
  <c r="M28" i="4"/>
  <c r="L29" i="4"/>
  <c r="I291" i="2" l="1"/>
  <c r="I30" i="5"/>
  <c r="J290" i="4"/>
  <c r="M29" i="4"/>
  <c r="H292" i="2" l="1"/>
  <c r="G292" i="2"/>
  <c r="G31" i="5"/>
  <c r="H31" i="5"/>
  <c r="I291" i="4"/>
  <c r="L30" i="4"/>
  <c r="I292" i="2" l="1"/>
  <c r="I31" i="5"/>
  <c r="H293" i="2"/>
  <c r="G293" i="2"/>
  <c r="J291" i="4"/>
  <c r="I292" i="4"/>
  <c r="M30" i="4"/>
  <c r="H32" i="5" l="1"/>
  <c r="G32" i="5"/>
  <c r="I293" i="2"/>
  <c r="L31" i="4"/>
  <c r="J292" i="4"/>
  <c r="I32" i="5" l="1"/>
  <c r="H294" i="2"/>
  <c r="G294" i="2"/>
  <c r="H33" i="5"/>
  <c r="G33" i="5"/>
  <c r="M31" i="4"/>
  <c r="I293" i="4"/>
  <c r="L32" i="4"/>
  <c r="I294" i="2" l="1"/>
  <c r="I33" i="5"/>
  <c r="J293" i="4"/>
  <c r="M32" i="4"/>
  <c r="H295" i="2" l="1"/>
  <c r="G295" i="2"/>
  <c r="G34" i="5"/>
  <c r="H34" i="5"/>
  <c r="I294" i="4"/>
  <c r="L33" i="4"/>
  <c r="I295" i="2" l="1"/>
  <c r="I34" i="5"/>
  <c r="H35" i="5" s="1"/>
  <c r="J294" i="4"/>
  <c r="M33" i="4"/>
  <c r="G296" i="2" l="1"/>
  <c r="H296" i="2"/>
  <c r="G35" i="5"/>
  <c r="I35" i="5" s="1"/>
  <c r="G36" i="5" s="1"/>
  <c r="L34" i="4"/>
  <c r="I295" i="4"/>
  <c r="M34" i="4"/>
  <c r="L35" i="4"/>
  <c r="H36" i="5" l="1"/>
  <c r="I296" i="2"/>
  <c r="I36" i="5"/>
  <c r="J295" i="4"/>
  <c r="M35" i="4"/>
  <c r="H297" i="2" l="1"/>
  <c r="G297" i="2"/>
  <c r="H37" i="5"/>
  <c r="G37" i="5"/>
  <c r="I296" i="4"/>
  <c r="L36" i="4"/>
  <c r="I297" i="2" l="1"/>
  <c r="H298" i="2" s="1"/>
  <c r="I37" i="5"/>
  <c r="J296" i="4"/>
  <c r="M36" i="4"/>
  <c r="G298" i="2" l="1"/>
  <c r="I298" i="2" s="1"/>
  <c r="G38" i="5"/>
  <c r="H38" i="5"/>
  <c r="I297" i="4"/>
  <c r="J297" i="4"/>
  <c r="L37" i="4"/>
  <c r="G299" i="2" l="1"/>
  <c r="H299" i="2"/>
  <c r="I38" i="5"/>
  <c r="I298" i="4"/>
  <c r="M37" i="4"/>
  <c r="I299" i="2" l="1"/>
  <c r="H39" i="5"/>
  <c r="G39" i="5"/>
  <c r="J298" i="4"/>
  <c r="L38" i="4"/>
  <c r="G300" i="2" l="1"/>
  <c r="H300" i="2"/>
  <c r="I300" i="2" s="1"/>
  <c r="I39" i="5"/>
  <c r="I299" i="4"/>
  <c r="J299" i="4"/>
  <c r="M38" i="4"/>
  <c r="G301" i="2" l="1"/>
  <c r="H301" i="2"/>
  <c r="H40" i="5"/>
  <c r="G40" i="5"/>
  <c r="I300" i="4"/>
  <c r="L39" i="4"/>
  <c r="I301" i="2" l="1"/>
  <c r="I40" i="5"/>
  <c r="J300" i="4"/>
  <c r="M39" i="4"/>
  <c r="H302" i="2" l="1"/>
  <c r="G302" i="2"/>
  <c r="H41" i="5"/>
  <c r="G41" i="5"/>
  <c r="I301" i="4"/>
  <c r="L40" i="4"/>
  <c r="I302" i="2" l="1"/>
  <c r="I41" i="5"/>
  <c r="J301" i="4"/>
  <c r="M40" i="4"/>
  <c r="G303" i="2" l="1"/>
  <c r="H303" i="2"/>
  <c r="H42" i="5"/>
  <c r="G42" i="5"/>
  <c r="I302" i="4"/>
  <c r="L41" i="4"/>
  <c r="I303" i="2" l="1"/>
  <c r="I42" i="5"/>
  <c r="J302" i="4"/>
  <c r="M41" i="4"/>
  <c r="G304" i="2" l="1"/>
  <c r="H304" i="2"/>
  <c r="I304" i="2" s="1"/>
  <c r="G43" i="5"/>
  <c r="H43" i="5"/>
  <c r="I303" i="4"/>
  <c r="J303" i="4"/>
  <c r="L42" i="4"/>
  <c r="H305" i="2" l="1"/>
  <c r="G305" i="2"/>
  <c r="I43" i="5"/>
  <c r="I304" i="4"/>
  <c r="M42" i="4"/>
  <c r="I305" i="2" l="1"/>
  <c r="G44" i="5"/>
  <c r="H44" i="5"/>
  <c r="J304" i="4"/>
  <c r="L43" i="4"/>
  <c r="I44" i="5" l="1"/>
  <c r="G306" i="2"/>
  <c r="H306" i="2"/>
  <c r="G45" i="5"/>
  <c r="H45" i="5"/>
  <c r="M43" i="4"/>
  <c r="I305" i="4"/>
  <c r="L44" i="4"/>
  <c r="I45" i="5" l="1"/>
  <c r="I306" i="2"/>
  <c r="G46" i="5"/>
  <c r="H46" i="5"/>
  <c r="M44" i="4"/>
  <c r="J305" i="4"/>
  <c r="L45" i="4"/>
  <c r="G307" i="2" l="1"/>
  <c r="H307" i="2"/>
  <c r="I307" i="2" s="1"/>
  <c r="I46" i="5"/>
  <c r="I306" i="4"/>
  <c r="J306" i="4"/>
  <c r="M45" i="4"/>
  <c r="H308" i="2" l="1"/>
  <c r="G308" i="2"/>
  <c r="H47" i="5"/>
  <c r="G47" i="5"/>
  <c r="I307" i="4"/>
  <c r="L46" i="4"/>
  <c r="I308" i="2" l="1"/>
  <c r="I47" i="5"/>
  <c r="J307" i="4"/>
  <c r="M46" i="4"/>
  <c r="H309" i="2" l="1"/>
  <c r="G309" i="2"/>
  <c r="H48" i="5"/>
  <c r="G48" i="5"/>
  <c r="I308" i="4"/>
  <c r="L47" i="4"/>
  <c r="I309" i="2" l="1"/>
  <c r="I48" i="5"/>
  <c r="J308" i="4"/>
  <c r="M47" i="4"/>
  <c r="G310" i="2" l="1"/>
  <c r="H310" i="2"/>
  <c r="I310" i="2" s="1"/>
  <c r="G49" i="5"/>
  <c r="H49" i="5"/>
  <c r="I309" i="4"/>
  <c r="J309" i="4"/>
  <c r="L48" i="4"/>
  <c r="G311" i="2" l="1"/>
  <c r="H311" i="2"/>
  <c r="I311" i="2" s="1"/>
  <c r="I49" i="5"/>
  <c r="I310" i="4"/>
  <c r="J310" i="4"/>
  <c r="M48" i="4"/>
  <c r="G312" i="2" l="1"/>
  <c r="H312" i="2"/>
  <c r="I312" i="2" s="1"/>
  <c r="G50" i="5"/>
  <c r="H50" i="5"/>
  <c r="I311" i="4"/>
  <c r="J311" i="4"/>
  <c r="L49" i="4"/>
  <c r="I50" i="5" l="1"/>
  <c r="G51" i="5" s="1"/>
  <c r="G313" i="2"/>
  <c r="H313" i="2"/>
  <c r="M49" i="4"/>
  <c r="I312" i="4"/>
  <c r="L50" i="4"/>
  <c r="I313" i="2" l="1"/>
  <c r="H51" i="5"/>
  <c r="I51" i="5" s="1"/>
  <c r="H52" i="5" s="1"/>
  <c r="G314" i="2"/>
  <c r="H314" i="2"/>
  <c r="J312" i="4"/>
  <c r="M50" i="4"/>
  <c r="I313" i="4"/>
  <c r="I314" i="2" l="1"/>
  <c r="G52" i="5"/>
  <c r="H315" i="2"/>
  <c r="G315" i="2"/>
  <c r="I52" i="5"/>
  <c r="J313" i="4"/>
  <c r="L51" i="4"/>
  <c r="I314" i="4"/>
  <c r="M51" i="4"/>
  <c r="I315" i="2" l="1"/>
  <c r="H53" i="5"/>
  <c r="G53" i="5"/>
  <c r="J314" i="4"/>
  <c r="L52" i="4"/>
  <c r="H316" i="2" l="1"/>
  <c r="G316" i="2"/>
  <c r="I53" i="5"/>
  <c r="I315" i="4"/>
  <c r="M52" i="4"/>
  <c r="I316" i="2" l="1"/>
  <c r="G54" i="5"/>
  <c r="H54" i="5"/>
  <c r="J315" i="4"/>
  <c r="L53" i="4"/>
  <c r="I54" i="5" l="1"/>
  <c r="G55" i="5" s="1"/>
  <c r="H317" i="2"/>
  <c r="G317" i="2"/>
  <c r="M53" i="4"/>
  <c r="I316" i="4"/>
  <c r="L54" i="4"/>
  <c r="H55" i="5" l="1"/>
  <c r="I55" i="5" s="1"/>
  <c r="I317" i="2"/>
  <c r="M54" i="4"/>
  <c r="J316" i="4"/>
  <c r="H56" i="5" l="1"/>
  <c r="G56" i="5"/>
  <c r="G318" i="2"/>
  <c r="H318" i="2"/>
  <c r="L55" i="4"/>
  <c r="I317" i="4"/>
  <c r="I318" i="2" l="1"/>
  <c r="I56" i="5"/>
  <c r="H319" i="2"/>
  <c r="G319" i="2"/>
  <c r="H57" i="5"/>
  <c r="J317" i="4"/>
  <c r="M55" i="4"/>
  <c r="I318" i="4"/>
  <c r="G57" i="5" l="1"/>
  <c r="I319" i="2"/>
  <c r="L56" i="4"/>
  <c r="J318" i="4"/>
  <c r="I57" i="5" l="1"/>
  <c r="H320" i="2"/>
  <c r="G320" i="2"/>
  <c r="M56" i="4"/>
  <c r="I319" i="4"/>
  <c r="G58" i="5" l="1"/>
  <c r="H58" i="5"/>
  <c r="I58" i="5" s="1"/>
  <c r="I320" i="2"/>
  <c r="L57" i="4"/>
  <c r="M57" i="4"/>
  <c r="J319" i="4"/>
  <c r="H59" i="5" l="1"/>
  <c r="G59" i="5"/>
  <c r="I59" i="5" s="1"/>
  <c r="H321" i="2"/>
  <c r="G321" i="2"/>
  <c r="L58" i="4"/>
  <c r="M58" i="4"/>
  <c r="I320" i="4"/>
  <c r="G60" i="5" l="1"/>
  <c r="H60" i="5"/>
  <c r="I60" i="5"/>
  <c r="I321" i="2"/>
  <c r="G61" i="5"/>
  <c r="L59" i="4"/>
  <c r="M59" i="4"/>
  <c r="J320" i="4"/>
  <c r="L60" i="4"/>
  <c r="H61" i="5" l="1"/>
  <c r="I61" i="5" s="1"/>
  <c r="H322" i="2"/>
  <c r="G322" i="2"/>
  <c r="M60" i="4"/>
  <c r="I321" i="4"/>
  <c r="H62" i="5" l="1"/>
  <c r="G62" i="5"/>
  <c r="I322" i="2"/>
  <c r="L61" i="4"/>
  <c r="J321" i="4"/>
  <c r="I62" i="5" l="1"/>
  <c r="H323" i="2"/>
  <c r="G323" i="2"/>
  <c r="M61" i="4"/>
  <c r="I322" i="4"/>
  <c r="G63" i="5" l="1"/>
  <c r="H63" i="5"/>
  <c r="I63" i="5" s="1"/>
  <c r="I323" i="2"/>
  <c r="L62" i="4"/>
  <c r="M62" i="4"/>
  <c r="J322" i="4"/>
  <c r="H64" i="5" l="1"/>
  <c r="G64" i="5"/>
  <c r="G324" i="2"/>
  <c r="H324" i="2"/>
  <c r="L63" i="4"/>
  <c r="I323" i="4"/>
  <c r="I324" i="2" l="1"/>
  <c r="I64" i="5"/>
  <c r="G325" i="2"/>
  <c r="H325" i="2"/>
  <c r="J323" i="4"/>
  <c r="M63" i="4"/>
  <c r="I324" i="4"/>
  <c r="G65" i="5" l="1"/>
  <c r="H65" i="5"/>
  <c r="I65" i="5" s="1"/>
  <c r="G66" i="5" s="1"/>
  <c r="I325" i="2"/>
  <c r="L64" i="4"/>
  <c r="M64" i="4"/>
  <c r="J324" i="4"/>
  <c r="L65" i="4"/>
  <c r="H66" i="5" l="1"/>
  <c r="H326" i="2"/>
  <c r="G326" i="2"/>
  <c r="I66" i="5"/>
  <c r="I325" i="4"/>
  <c r="M65" i="4"/>
  <c r="I326" i="2" l="1"/>
  <c r="H67" i="5"/>
  <c r="G67" i="5"/>
  <c r="J325" i="4"/>
  <c r="L66" i="4"/>
  <c r="G327" i="2" l="1"/>
  <c r="H327" i="2"/>
  <c r="I327" i="2" s="1"/>
  <c r="I67" i="5"/>
  <c r="G68" i="5" s="1"/>
  <c r="I326" i="4"/>
  <c r="J326" i="4"/>
  <c r="M66" i="4"/>
  <c r="L67" i="4"/>
  <c r="H68" i="5" l="1"/>
  <c r="H328" i="2"/>
  <c r="G328" i="2"/>
  <c r="I68" i="5"/>
  <c r="G69" i="5" s="1"/>
  <c r="I327" i="4"/>
  <c r="M67" i="4"/>
  <c r="L68" i="4"/>
  <c r="I328" i="2" l="1"/>
  <c r="H69" i="5"/>
  <c r="I69" i="5" s="1"/>
  <c r="J327" i="4"/>
  <c r="M68" i="4"/>
  <c r="G329" i="2" l="1"/>
  <c r="H329" i="2"/>
  <c r="H70" i="5"/>
  <c r="G70" i="5"/>
  <c r="I328" i="4"/>
  <c r="L69" i="4"/>
  <c r="I329" i="2" l="1"/>
  <c r="G330" i="2" s="1"/>
  <c r="I70" i="5"/>
  <c r="G71" i="5" s="1"/>
  <c r="J328" i="4"/>
  <c r="I329" i="4"/>
  <c r="M69" i="4"/>
  <c r="L70" i="4"/>
  <c r="H330" i="2" l="1"/>
  <c r="I330" i="2"/>
  <c r="H71" i="5"/>
  <c r="I71" i="5" s="1"/>
  <c r="G72" i="5" s="1"/>
  <c r="H331" i="2"/>
  <c r="H72" i="5"/>
  <c r="J329" i="4"/>
  <c r="M70" i="4"/>
  <c r="L71" i="4"/>
  <c r="G331" i="2" l="1"/>
  <c r="I331" i="2" s="1"/>
  <c r="I72" i="5"/>
  <c r="I330" i="4"/>
  <c r="J330" i="4"/>
  <c r="M71" i="4"/>
  <c r="G332" i="2" l="1"/>
  <c r="H332" i="2"/>
  <c r="I332" i="2" s="1"/>
  <c r="G73" i="5"/>
  <c r="H73" i="5"/>
  <c r="I331" i="4"/>
  <c r="J331" i="4"/>
  <c r="L72" i="4"/>
  <c r="H333" i="2" l="1"/>
  <c r="G333" i="2"/>
  <c r="I73" i="5"/>
  <c r="G74" i="5" s="1"/>
  <c r="I332" i="4"/>
  <c r="M72" i="4"/>
  <c r="L73" i="4"/>
  <c r="I333" i="2" l="1"/>
  <c r="H74" i="5"/>
  <c r="I74" i="5" s="1"/>
  <c r="J332" i="4"/>
  <c r="M73" i="4"/>
  <c r="H334" i="2" l="1"/>
  <c r="G334" i="2"/>
  <c r="H75" i="5"/>
  <c r="G75" i="5"/>
  <c r="I75" i="5" s="1"/>
  <c r="I333" i="4"/>
  <c r="L74" i="4"/>
  <c r="M74" i="4"/>
  <c r="I334" i="2" l="1"/>
  <c r="G76" i="5"/>
  <c r="H76" i="5"/>
  <c r="J333" i="4"/>
  <c r="L75" i="4"/>
  <c r="G335" i="2" l="1"/>
  <c r="H335" i="2"/>
  <c r="I76" i="5"/>
  <c r="H77" i="5" s="1"/>
  <c r="I334" i="4"/>
  <c r="M75" i="4"/>
  <c r="I335" i="2" l="1"/>
  <c r="G77" i="5"/>
  <c r="H336" i="2"/>
  <c r="G336" i="2"/>
  <c r="I77" i="5"/>
  <c r="H78" i="5" s="1"/>
  <c r="J334" i="4"/>
  <c r="L76" i="4"/>
  <c r="I335" i="4"/>
  <c r="M76" i="4"/>
  <c r="G78" i="5" l="1"/>
  <c r="I336" i="2"/>
  <c r="I78" i="5"/>
  <c r="L77" i="4"/>
  <c r="J335" i="4"/>
  <c r="M77" i="4"/>
  <c r="H337" i="2" l="1"/>
  <c r="G337" i="2"/>
  <c r="G79" i="5"/>
  <c r="H79" i="5"/>
  <c r="I336" i="4"/>
  <c r="L78" i="4"/>
  <c r="I337" i="2" l="1"/>
  <c r="I79" i="5"/>
  <c r="G80" i="5" s="1"/>
  <c r="J336" i="4"/>
  <c r="M78" i="4"/>
  <c r="L79" i="4"/>
  <c r="H338" i="2" l="1"/>
  <c r="G338" i="2"/>
  <c r="H80" i="5"/>
  <c r="I80" i="5" s="1"/>
  <c r="H81" i="5" s="1"/>
  <c r="I337" i="4"/>
  <c r="M79" i="4"/>
  <c r="I338" i="2" l="1"/>
  <c r="G81" i="5"/>
  <c r="J337" i="4"/>
  <c r="L80" i="4"/>
  <c r="G339" i="2" l="1"/>
  <c r="H339" i="2"/>
  <c r="I339" i="2" s="1"/>
  <c r="I81" i="5"/>
  <c r="G82" i="5" s="1"/>
  <c r="I338" i="4"/>
  <c r="J338" i="4"/>
  <c r="M80" i="4"/>
  <c r="L81" i="4"/>
  <c r="H82" i="5" l="1"/>
  <c r="H340" i="2"/>
  <c r="G340" i="2"/>
  <c r="I82" i="5"/>
  <c r="I339" i="4"/>
  <c r="M81" i="4"/>
  <c r="I340" i="2" l="1"/>
  <c r="G83" i="5"/>
  <c r="H83" i="5"/>
  <c r="J339" i="4"/>
  <c r="L82" i="4"/>
  <c r="H341" i="2" l="1"/>
  <c r="G341" i="2"/>
  <c r="I83" i="5"/>
  <c r="G84" i="5" s="1"/>
  <c r="I340" i="4"/>
  <c r="M82" i="4"/>
  <c r="L83" i="4"/>
  <c r="I341" i="2" l="1"/>
  <c r="H84" i="5"/>
  <c r="I84" i="5" s="1"/>
  <c r="J340" i="4"/>
  <c r="M83" i="4"/>
  <c r="G342" i="2" l="1"/>
  <c r="H342" i="2"/>
  <c r="G85" i="5"/>
  <c r="H85" i="5"/>
  <c r="I341" i="4"/>
  <c r="L84" i="4"/>
  <c r="I342" i="2" l="1"/>
  <c r="G343" i="2" s="1"/>
  <c r="H343" i="2"/>
  <c r="I85" i="5"/>
  <c r="J341" i="4"/>
  <c r="I342" i="4"/>
  <c r="M84" i="4"/>
  <c r="I343" i="2" l="1"/>
  <c r="H86" i="5"/>
  <c r="G86" i="5"/>
  <c r="J342" i="4"/>
  <c r="L85" i="4"/>
  <c r="G344" i="2" l="1"/>
  <c r="H344" i="2"/>
  <c r="I86" i="5"/>
  <c r="I343" i="4"/>
  <c r="M85" i="4"/>
  <c r="I344" i="2" l="1"/>
  <c r="G345" i="2"/>
  <c r="H345" i="2"/>
  <c r="H87" i="5"/>
  <c r="G87" i="5"/>
  <c r="J343" i="4"/>
  <c r="I344" i="4"/>
  <c r="L86" i="4"/>
  <c r="I345" i="2" l="1"/>
  <c r="G346" i="2"/>
  <c r="H346" i="2"/>
  <c r="I87" i="5"/>
  <c r="J344" i="4"/>
  <c r="I345" i="4"/>
  <c r="M86" i="4"/>
  <c r="I346" i="2" l="1"/>
  <c r="H347" i="2" s="1"/>
  <c r="G88" i="5"/>
  <c r="H88" i="5"/>
  <c r="J345" i="4"/>
  <c r="L87" i="4"/>
  <c r="G347" i="2" l="1"/>
  <c r="I347" i="2" s="1"/>
  <c r="I88" i="5"/>
  <c r="I346" i="4"/>
  <c r="J346" i="4"/>
  <c r="M87" i="4"/>
  <c r="H348" i="2" l="1"/>
  <c r="G348" i="2"/>
  <c r="H89" i="5"/>
  <c r="G89" i="5"/>
  <c r="I347" i="4"/>
  <c r="L88" i="4"/>
  <c r="I348" i="2" l="1"/>
  <c r="I89" i="5"/>
  <c r="J347" i="4"/>
  <c r="M88" i="4"/>
  <c r="H349" i="2" l="1"/>
  <c r="G349" i="2"/>
  <c r="H90" i="5"/>
  <c r="G90" i="5"/>
  <c r="I348" i="4"/>
  <c r="L89" i="4"/>
  <c r="I349" i="2" l="1"/>
  <c r="I90" i="5"/>
  <c r="J348" i="4"/>
  <c r="M89" i="4"/>
  <c r="G350" i="2" l="1"/>
  <c r="H350" i="2"/>
  <c r="G91" i="5"/>
  <c r="H91" i="5"/>
  <c r="I349" i="4"/>
  <c r="L90" i="4"/>
  <c r="I91" i="5" l="1"/>
  <c r="G92" i="5" s="1"/>
  <c r="I350" i="2"/>
  <c r="G351" i="2" s="1"/>
  <c r="M90" i="4"/>
  <c r="J349" i="4"/>
  <c r="I350" i="4"/>
  <c r="L91" i="4"/>
  <c r="H351" i="2" l="1"/>
  <c r="H92" i="5"/>
  <c r="I351" i="2"/>
  <c r="H352" i="2" s="1"/>
  <c r="I92" i="5"/>
  <c r="J350" i="4"/>
  <c r="M91" i="4"/>
  <c r="G352" i="2" l="1"/>
  <c r="I352" i="2" s="1"/>
  <c r="H93" i="5"/>
  <c r="G93" i="5"/>
  <c r="I351" i="4"/>
  <c r="J351" i="4"/>
  <c r="L92" i="4"/>
  <c r="G353" i="2" l="1"/>
  <c r="H353" i="2"/>
  <c r="I93" i="5"/>
  <c r="G94" i="5" s="1"/>
  <c r="I352" i="4"/>
  <c r="M92" i="4"/>
  <c r="L93" i="4"/>
  <c r="I353" i="2" l="1"/>
  <c r="H354" i="2"/>
  <c r="G354" i="2"/>
  <c r="H94" i="5"/>
  <c r="I94" i="5" s="1"/>
  <c r="G95" i="5" s="1"/>
  <c r="J352" i="4"/>
  <c r="I353" i="4"/>
  <c r="M93" i="4"/>
  <c r="L94" i="4"/>
  <c r="H95" i="5" l="1"/>
  <c r="I354" i="2"/>
  <c r="I95" i="5"/>
  <c r="J353" i="4"/>
  <c r="M94" i="4"/>
  <c r="G355" i="2" l="1"/>
  <c r="H355" i="2"/>
  <c r="I355" i="2" s="1"/>
  <c r="G96" i="5"/>
  <c r="H96" i="5"/>
  <c r="I354" i="4"/>
  <c r="J354" i="4"/>
  <c r="L95" i="4"/>
  <c r="H356" i="2" l="1"/>
  <c r="G356" i="2"/>
  <c r="I96" i="5"/>
  <c r="I355" i="4"/>
  <c r="M95" i="4"/>
  <c r="I356" i="2" l="1"/>
  <c r="G97" i="5"/>
  <c r="H97" i="5"/>
  <c r="J355" i="4"/>
  <c r="L96" i="4"/>
  <c r="G357" i="2" l="1"/>
  <c r="H357" i="2"/>
  <c r="I97" i="5"/>
  <c r="I356" i="4"/>
  <c r="M96" i="4"/>
  <c r="I357" i="2" l="1"/>
  <c r="G358" i="2"/>
  <c r="H358" i="2"/>
  <c r="G98" i="5"/>
  <c r="H98" i="5"/>
  <c r="J356" i="4"/>
  <c r="I357" i="4"/>
  <c r="L97" i="4"/>
  <c r="I358" i="2" l="1"/>
  <c r="G359" i="2"/>
  <c r="I98" i="5"/>
  <c r="J357" i="4"/>
  <c r="I358" i="4"/>
  <c r="M97" i="4"/>
  <c r="H359" i="2" l="1"/>
  <c r="I359" i="2" s="1"/>
  <c r="H360" i="2"/>
  <c r="G360" i="2"/>
  <c r="H99" i="5"/>
  <c r="G99" i="5"/>
  <c r="J358" i="4"/>
  <c r="I359" i="4"/>
  <c r="L98" i="4"/>
  <c r="I360" i="2" l="1"/>
  <c r="I99" i="5"/>
  <c r="G100" i="5" s="1"/>
  <c r="J359" i="4"/>
  <c r="M98" i="4"/>
  <c r="L99" i="4"/>
  <c r="H100" i="5" l="1"/>
  <c r="H361" i="2"/>
  <c r="G361" i="2"/>
  <c r="I100" i="5"/>
  <c r="I360" i="4"/>
  <c r="M99" i="4"/>
  <c r="I361" i="2" l="1"/>
  <c r="H101" i="5"/>
  <c r="G101" i="5"/>
  <c r="J360" i="4"/>
  <c r="L100" i="4"/>
  <c r="G362" i="2" l="1"/>
  <c r="H362" i="2"/>
  <c r="I101" i="5"/>
  <c r="I361" i="4"/>
  <c r="M100" i="4"/>
  <c r="I362" i="2" l="1"/>
  <c r="H363" i="2"/>
  <c r="G363" i="2"/>
  <c r="G102" i="5"/>
  <c r="H102" i="5"/>
  <c r="J361" i="4"/>
  <c r="I362" i="4"/>
  <c r="L101" i="4"/>
  <c r="I363" i="2" l="1"/>
  <c r="I102" i="5"/>
  <c r="J362" i="4"/>
  <c r="M101" i="4"/>
  <c r="H364" i="2" l="1"/>
  <c r="G364" i="2"/>
  <c r="G103" i="5"/>
  <c r="H103" i="5"/>
  <c r="I363" i="4"/>
  <c r="L102" i="4"/>
  <c r="I364" i="2" l="1"/>
  <c r="I103" i="5"/>
  <c r="J363" i="4"/>
  <c r="M102" i="4"/>
  <c r="H104" i="5" l="1"/>
  <c r="G104" i="5"/>
  <c r="L103" i="4"/>
  <c r="I104" i="5" l="1"/>
  <c r="M103" i="4"/>
  <c r="G105" i="5" l="1"/>
  <c r="H105" i="5"/>
  <c r="L104" i="4"/>
  <c r="I105" i="5" l="1"/>
  <c r="M104" i="4"/>
  <c r="G106" i="5" l="1"/>
  <c r="H106" i="5"/>
  <c r="L105" i="4"/>
  <c r="I106" i="5" l="1"/>
  <c r="M105" i="4"/>
  <c r="H107" i="5" l="1"/>
  <c r="G107" i="5"/>
  <c r="L106" i="4"/>
  <c r="I107" i="5" l="1"/>
  <c r="M106" i="4"/>
  <c r="G108" i="5" l="1"/>
  <c r="H108" i="5"/>
  <c r="L107" i="4"/>
  <c r="I108" i="5" l="1"/>
  <c r="M107" i="4"/>
  <c r="H109" i="5" l="1"/>
  <c r="G109" i="5"/>
  <c r="L108" i="4"/>
  <c r="I109" i="5" l="1"/>
  <c r="G110" i="5" s="1"/>
  <c r="M108" i="4"/>
  <c r="L109" i="4"/>
  <c r="H110" i="5" l="1"/>
  <c r="I110" i="5"/>
  <c r="M109" i="4"/>
  <c r="G111" i="5" l="1"/>
  <c r="H111" i="5"/>
  <c r="L110" i="4"/>
  <c r="I111" i="5" l="1"/>
  <c r="M110" i="4"/>
  <c r="G112" i="5" l="1"/>
  <c r="H112" i="5"/>
  <c r="L111" i="4"/>
  <c r="I112" i="5" l="1"/>
  <c r="M111" i="4"/>
  <c r="G113" i="5" l="1"/>
  <c r="H113" i="5"/>
  <c r="L112" i="4"/>
  <c r="I113" i="5" l="1"/>
  <c r="M112" i="4"/>
  <c r="G114" i="5" l="1"/>
  <c r="H114" i="5"/>
  <c r="L113" i="4"/>
  <c r="I114" i="5" l="1"/>
  <c r="M113" i="4"/>
  <c r="G115" i="5" l="1"/>
  <c r="H115" i="5"/>
  <c r="L114" i="4"/>
  <c r="I115" i="5" l="1"/>
  <c r="M114" i="4"/>
  <c r="G116" i="5" l="1"/>
  <c r="H116" i="5"/>
  <c r="L115" i="4"/>
  <c r="I116" i="5" l="1"/>
  <c r="M115" i="4"/>
  <c r="H117" i="5" l="1"/>
  <c r="G117" i="5"/>
  <c r="L116" i="4"/>
  <c r="I117" i="5" l="1"/>
  <c r="M116" i="4"/>
  <c r="H118" i="5" l="1"/>
  <c r="G118" i="5"/>
  <c r="L117" i="4"/>
  <c r="I118" i="5" l="1"/>
  <c r="H119" i="5" s="1"/>
  <c r="M117" i="4"/>
  <c r="G119" i="5" l="1"/>
  <c r="L118" i="4"/>
  <c r="I119" i="5" l="1"/>
  <c r="G120" i="5" s="1"/>
  <c r="M118" i="4"/>
  <c r="L119" i="4"/>
  <c r="H120" i="5" l="1"/>
  <c r="I120" i="5" s="1"/>
  <c r="M119" i="4"/>
  <c r="G121" i="5" l="1"/>
  <c r="H121" i="5"/>
  <c r="L120" i="4"/>
  <c r="I121" i="5" l="1"/>
  <c r="H122" i="5"/>
  <c r="G122" i="5"/>
  <c r="M120" i="4"/>
  <c r="L121" i="4"/>
  <c r="I122" i="5" l="1"/>
  <c r="M121" i="4"/>
  <c r="G123" i="5" l="1"/>
  <c r="H123" i="5"/>
  <c r="L122" i="4"/>
  <c r="I123" i="5" l="1"/>
  <c r="M122" i="4"/>
  <c r="G124" i="5" l="1"/>
  <c r="H124" i="5"/>
  <c r="L123" i="4"/>
  <c r="I124" i="5" l="1"/>
  <c r="M123" i="4"/>
  <c r="G125" i="5" l="1"/>
  <c r="H125" i="5"/>
  <c r="L124" i="4"/>
  <c r="I125" i="5" l="1"/>
  <c r="M124" i="4"/>
  <c r="G126" i="5" l="1"/>
  <c r="H126" i="5"/>
  <c r="L125" i="4"/>
  <c r="I126" i="5" l="1"/>
  <c r="M125" i="4"/>
  <c r="G127" i="5" l="1"/>
  <c r="H127" i="5"/>
  <c r="L126" i="4"/>
  <c r="I127" i="5" l="1"/>
  <c r="M126" i="4"/>
  <c r="H128" i="5" l="1"/>
  <c r="G128" i="5"/>
  <c r="L127" i="4"/>
  <c r="I128" i="5" l="1"/>
  <c r="M127" i="4"/>
  <c r="G129" i="5" l="1"/>
  <c r="H129" i="5"/>
  <c r="L128" i="4"/>
  <c r="I129" i="5" l="1"/>
  <c r="M128" i="4"/>
  <c r="G130" i="5" l="1"/>
  <c r="H130" i="5"/>
  <c r="L129" i="4"/>
  <c r="I130" i="5" l="1"/>
  <c r="M129" i="4"/>
  <c r="H131" i="5" l="1"/>
  <c r="G131" i="5"/>
  <c r="L130" i="4"/>
  <c r="I131" i="5" l="1"/>
  <c r="G132" i="5" s="1"/>
  <c r="M130" i="4"/>
  <c r="L131" i="4"/>
  <c r="H132" i="5" l="1"/>
  <c r="I132" i="5" s="1"/>
  <c r="M131" i="4"/>
  <c r="H133" i="5" l="1"/>
  <c r="G133" i="5"/>
  <c r="L132" i="4"/>
  <c r="I133" i="5" l="1"/>
  <c r="M132" i="4"/>
  <c r="G134" i="5" l="1"/>
  <c r="H134" i="5"/>
  <c r="L133" i="4"/>
  <c r="I134" i="5" l="1"/>
  <c r="H135" i="5" s="1"/>
  <c r="M133" i="4"/>
  <c r="G135" i="5" l="1"/>
  <c r="I135" i="5" s="1"/>
  <c r="L134" i="4"/>
  <c r="M134" i="4"/>
  <c r="G136" i="5" l="1"/>
  <c r="H136" i="5"/>
  <c r="L135" i="4"/>
  <c r="I136" i="5" l="1"/>
  <c r="G137" i="5" s="1"/>
  <c r="M135" i="4"/>
  <c r="L136" i="4"/>
  <c r="H137" i="5" l="1"/>
  <c r="I137" i="5" s="1"/>
  <c r="G138" i="5" s="1"/>
  <c r="M136" i="4"/>
  <c r="L137" i="4"/>
  <c r="H138" i="5" l="1"/>
  <c r="I138" i="5" s="1"/>
  <c r="M137" i="4"/>
  <c r="H139" i="5" l="1"/>
  <c r="G139" i="5"/>
  <c r="L138" i="4"/>
  <c r="I139" i="5" l="1"/>
  <c r="M138" i="4"/>
  <c r="G140" i="5" l="1"/>
  <c r="H140" i="5"/>
  <c r="L139" i="4"/>
  <c r="I140" i="5" l="1"/>
  <c r="M139" i="4"/>
  <c r="H141" i="5" l="1"/>
  <c r="G141" i="5"/>
  <c r="L140" i="4"/>
  <c r="I141" i="5" l="1"/>
  <c r="H142" i="5"/>
  <c r="G142" i="5"/>
  <c r="M140" i="4"/>
  <c r="L141" i="4"/>
  <c r="I142" i="5" l="1"/>
  <c r="H143" i="5"/>
  <c r="G143" i="5"/>
  <c r="M141" i="4"/>
  <c r="L142" i="4"/>
  <c r="I143" i="5" l="1"/>
  <c r="M142" i="4"/>
  <c r="H144" i="5" l="1"/>
  <c r="G144" i="5"/>
  <c r="L143" i="4"/>
  <c r="I144" i="5" l="1"/>
  <c r="M143" i="4"/>
  <c r="G145" i="5" l="1"/>
  <c r="H145" i="5"/>
  <c r="L144" i="4"/>
  <c r="I145" i="5" l="1"/>
  <c r="G146" i="5"/>
  <c r="H146" i="5"/>
  <c r="M144" i="4"/>
  <c r="L145" i="4"/>
  <c r="I146" i="5" l="1"/>
  <c r="M145" i="4"/>
  <c r="G147" i="5" l="1"/>
  <c r="H147" i="5"/>
  <c r="L146" i="4"/>
  <c r="I147" i="5" l="1"/>
  <c r="G148" i="5"/>
  <c r="H148" i="5"/>
  <c r="M146" i="4"/>
  <c r="L147" i="4"/>
  <c r="I148" i="5" l="1"/>
  <c r="M147" i="4"/>
  <c r="G149" i="5" l="1"/>
  <c r="H149" i="5"/>
  <c r="L148" i="4"/>
  <c r="I149" i="5" l="1"/>
  <c r="M148" i="4"/>
  <c r="G150" i="5" l="1"/>
  <c r="H150" i="5"/>
  <c r="L149" i="4"/>
  <c r="I150" i="5" l="1"/>
  <c r="M149" i="4"/>
  <c r="G151" i="5" l="1"/>
  <c r="H151" i="5"/>
  <c r="L150" i="4"/>
  <c r="I151" i="5" l="1"/>
  <c r="M150" i="4"/>
  <c r="G152" i="5" l="1"/>
  <c r="H152" i="5"/>
  <c r="L151" i="4"/>
  <c r="I152" i="5" l="1"/>
  <c r="M151" i="4"/>
  <c r="H153" i="5" l="1"/>
  <c r="G153" i="5"/>
  <c r="L152" i="4"/>
  <c r="I153" i="5" l="1"/>
  <c r="M152" i="4"/>
  <c r="H154" i="5" l="1"/>
  <c r="G154" i="5"/>
  <c r="L153" i="4"/>
  <c r="I154" i="5" l="1"/>
  <c r="M153" i="4"/>
  <c r="G155" i="5" l="1"/>
  <c r="H155" i="5"/>
  <c r="L154" i="4"/>
  <c r="I155" i="5" l="1"/>
  <c r="M154" i="4"/>
  <c r="G156" i="5" l="1"/>
  <c r="H156" i="5"/>
  <c r="L155" i="4"/>
  <c r="I156" i="5" l="1"/>
  <c r="M155" i="4"/>
  <c r="G157" i="5" l="1"/>
  <c r="H157" i="5"/>
  <c r="L156" i="4"/>
  <c r="I157" i="5" l="1"/>
  <c r="M156" i="4"/>
  <c r="G158" i="5" l="1"/>
  <c r="H158" i="5"/>
  <c r="L157" i="4"/>
  <c r="I158" i="5" l="1"/>
  <c r="M157" i="4"/>
  <c r="G159" i="5" l="1"/>
  <c r="H159" i="5"/>
  <c r="L158" i="4"/>
  <c r="I159" i="5" l="1"/>
  <c r="M158" i="4"/>
  <c r="H160" i="5" l="1"/>
  <c r="G160" i="5"/>
  <c r="L159" i="4"/>
  <c r="I160" i="5" l="1"/>
  <c r="M159" i="4"/>
  <c r="H161" i="5" l="1"/>
  <c r="G161" i="5"/>
  <c r="L160" i="4"/>
  <c r="I161" i="5" l="1"/>
  <c r="M160" i="4"/>
  <c r="H162" i="5" l="1"/>
  <c r="G162" i="5"/>
  <c r="L161" i="4"/>
  <c r="I162" i="5" l="1"/>
  <c r="M161" i="4"/>
  <c r="G163" i="5" l="1"/>
  <c r="H163" i="5"/>
  <c r="L162" i="4"/>
  <c r="I163" i="5" l="1"/>
  <c r="G164" i="5" s="1"/>
  <c r="H164" i="5"/>
  <c r="I164" i="5" s="1"/>
  <c r="M162" i="4"/>
  <c r="L163" i="4"/>
  <c r="M163" i="4"/>
  <c r="H165" i="5" l="1"/>
  <c r="G165" i="5"/>
  <c r="L164" i="4"/>
  <c r="I165" i="5" l="1"/>
  <c r="M164" i="4"/>
  <c r="H166" i="5" l="1"/>
  <c r="G166" i="5"/>
  <c r="L165" i="4"/>
  <c r="I166" i="5" l="1"/>
  <c r="M165" i="4"/>
  <c r="G167" i="5" l="1"/>
  <c r="H167" i="5"/>
  <c r="L166" i="4"/>
  <c r="I167" i="5" l="1"/>
  <c r="H168" i="5" s="1"/>
  <c r="G168" i="5"/>
  <c r="M166" i="4"/>
  <c r="L167" i="4"/>
  <c r="I168" i="5" l="1"/>
  <c r="M167" i="4"/>
  <c r="G169" i="5" l="1"/>
  <c r="H169" i="5"/>
  <c r="L168" i="4"/>
  <c r="I169" i="5" l="1"/>
  <c r="H170" i="5"/>
  <c r="G170" i="5"/>
  <c r="M168" i="4"/>
  <c r="L169" i="4"/>
  <c r="I170" i="5" l="1"/>
  <c r="M169" i="4"/>
  <c r="H171" i="5" l="1"/>
  <c r="G171" i="5"/>
  <c r="L170" i="4"/>
  <c r="I171" i="5" l="1"/>
  <c r="M170" i="4"/>
  <c r="H172" i="5" l="1"/>
  <c r="G172" i="5"/>
  <c r="L171" i="4"/>
  <c r="I172" i="5" l="1"/>
  <c r="M171" i="4"/>
  <c r="G173" i="5" l="1"/>
  <c r="H173" i="5"/>
  <c r="L172" i="4"/>
  <c r="I173" i="5" l="1"/>
  <c r="M172" i="4"/>
  <c r="G174" i="5" l="1"/>
  <c r="H174" i="5"/>
  <c r="L173" i="4"/>
  <c r="I174" i="5" l="1"/>
  <c r="M173" i="4"/>
  <c r="G175" i="5" l="1"/>
  <c r="H175" i="5"/>
  <c r="L174" i="4"/>
  <c r="I175" i="5" l="1"/>
  <c r="M174" i="4"/>
  <c r="H176" i="5" l="1"/>
  <c r="G176" i="5"/>
  <c r="L175" i="4"/>
  <c r="I176" i="5" l="1"/>
  <c r="G177" i="5"/>
  <c r="H177" i="5"/>
  <c r="M175" i="4"/>
  <c r="L176" i="4"/>
  <c r="I177" i="5" l="1"/>
  <c r="M176" i="4"/>
  <c r="G178" i="5" l="1"/>
  <c r="H178" i="5"/>
  <c r="L177" i="4"/>
  <c r="I178" i="5" l="1"/>
  <c r="M177" i="4"/>
  <c r="H179" i="5" l="1"/>
  <c r="G179" i="5"/>
  <c r="L178" i="4"/>
  <c r="I179" i="5" l="1"/>
  <c r="M178" i="4"/>
  <c r="G180" i="5" l="1"/>
  <c r="H180" i="5"/>
  <c r="L179" i="4"/>
  <c r="I180" i="5" l="1"/>
  <c r="M179" i="4"/>
  <c r="H181" i="5" l="1"/>
  <c r="G181" i="5"/>
  <c r="L180" i="4"/>
  <c r="I181" i="5" l="1"/>
  <c r="H182" i="5" s="1"/>
  <c r="G182" i="5"/>
  <c r="M180" i="4"/>
  <c r="L181" i="4"/>
  <c r="I182" i="5" l="1"/>
  <c r="M181" i="4"/>
  <c r="H183" i="5" l="1"/>
  <c r="G183" i="5"/>
  <c r="L182" i="4"/>
  <c r="I183" i="5" l="1"/>
  <c r="G184" i="5"/>
  <c r="H184" i="5"/>
  <c r="M182" i="4"/>
  <c r="L183" i="4"/>
  <c r="I184" i="5" l="1"/>
  <c r="M183" i="4"/>
  <c r="H185" i="5" l="1"/>
  <c r="G185" i="5"/>
  <c r="L184" i="4"/>
  <c r="I185" i="5" l="1"/>
  <c r="M184" i="4"/>
  <c r="G186" i="5" l="1"/>
  <c r="H186" i="5"/>
  <c r="L185" i="4"/>
  <c r="I186" i="5" l="1"/>
  <c r="H187" i="5" s="1"/>
  <c r="G187" i="5"/>
  <c r="M185" i="4"/>
  <c r="L186" i="4"/>
  <c r="I187" i="5" l="1"/>
  <c r="M186" i="4"/>
  <c r="H188" i="5" l="1"/>
  <c r="G188" i="5"/>
  <c r="L187" i="4"/>
  <c r="I188" i="5" l="1"/>
  <c r="M187" i="4"/>
  <c r="G189" i="5" l="1"/>
  <c r="H189" i="5"/>
  <c r="L188" i="4"/>
  <c r="I189" i="5" l="1"/>
  <c r="M188" i="4"/>
  <c r="G190" i="5" l="1"/>
  <c r="H190" i="5"/>
  <c r="L189" i="4"/>
  <c r="I190" i="5" l="1"/>
  <c r="M189" i="4"/>
  <c r="G191" i="5" l="1"/>
  <c r="H191" i="5"/>
  <c r="L190" i="4"/>
  <c r="I191" i="5" l="1"/>
  <c r="M190" i="4"/>
  <c r="H192" i="5" l="1"/>
  <c r="G192" i="5"/>
  <c r="L191" i="4"/>
  <c r="I192" i="5" l="1"/>
  <c r="G193" i="5" s="1"/>
  <c r="M191" i="4"/>
  <c r="L192" i="4"/>
  <c r="H193" i="5" l="1"/>
  <c r="I193" i="5" s="1"/>
  <c r="G194" i="5" s="1"/>
  <c r="M192" i="4"/>
  <c r="L193" i="4"/>
  <c r="H194" i="5" l="1"/>
  <c r="I194" i="5" s="1"/>
  <c r="G195" i="5" s="1"/>
  <c r="M193" i="4"/>
  <c r="L194" i="4"/>
  <c r="H195" i="5" l="1"/>
  <c r="I195" i="5" s="1"/>
  <c r="M194" i="4"/>
  <c r="G196" i="5" l="1"/>
  <c r="H196" i="5"/>
  <c r="L195" i="4"/>
  <c r="I196" i="5" l="1"/>
  <c r="M195" i="4"/>
  <c r="G197" i="5" l="1"/>
  <c r="H197" i="5"/>
  <c r="L196" i="4"/>
  <c r="I197" i="5" l="1"/>
  <c r="M196" i="4"/>
  <c r="G198" i="5" l="1"/>
  <c r="H198" i="5"/>
  <c r="L197" i="4"/>
  <c r="I198" i="5" l="1"/>
  <c r="M197" i="4"/>
  <c r="H199" i="5" l="1"/>
  <c r="G199" i="5"/>
  <c r="L198" i="4"/>
  <c r="I199" i="5" l="1"/>
  <c r="M198" i="4"/>
  <c r="H200" i="5" l="1"/>
  <c r="G200" i="5"/>
  <c r="L199" i="4"/>
  <c r="I200" i="5" l="1"/>
  <c r="M199" i="4"/>
  <c r="G201" i="5" l="1"/>
  <c r="H201" i="5"/>
  <c r="L200" i="4"/>
  <c r="I201" i="5" l="1"/>
  <c r="G202" i="5" s="1"/>
  <c r="M200" i="4"/>
  <c r="L201" i="4"/>
  <c r="H202" i="5" l="1"/>
  <c r="I202" i="5" s="1"/>
  <c r="H203" i="5" s="1"/>
  <c r="M201" i="4"/>
  <c r="G203" i="5" l="1"/>
  <c r="L202" i="4"/>
  <c r="I203" i="5" l="1"/>
  <c r="M202" i="4"/>
  <c r="G204" i="5" l="1"/>
  <c r="H204" i="5"/>
  <c r="L203" i="4"/>
  <c r="I204" i="5" l="1"/>
  <c r="M203" i="4"/>
  <c r="G205" i="5" l="1"/>
  <c r="H205" i="5"/>
  <c r="L204" i="4"/>
  <c r="I205" i="5" l="1"/>
  <c r="M204" i="4"/>
  <c r="H206" i="5" l="1"/>
  <c r="G206" i="5"/>
  <c r="I206" i="5"/>
  <c r="G207" i="5" s="1"/>
  <c r="H207" i="5"/>
  <c r="L205" i="4"/>
  <c r="M205" i="4"/>
  <c r="L206" i="4"/>
  <c r="I207" i="5" l="1"/>
  <c r="M206" i="4"/>
  <c r="H208" i="5" l="1"/>
  <c r="G208" i="5"/>
  <c r="I208" i="5"/>
  <c r="H209" i="5" s="1"/>
  <c r="L207" i="4"/>
  <c r="M207" i="4"/>
  <c r="G209" i="5" l="1"/>
  <c r="L208" i="4"/>
  <c r="I209" i="5" l="1"/>
  <c r="M208" i="4"/>
  <c r="G210" i="5" l="1"/>
  <c r="H210" i="5"/>
  <c r="L209" i="4"/>
  <c r="I210" i="5" l="1"/>
  <c r="M209" i="4"/>
  <c r="G211" i="5" l="1"/>
  <c r="H211" i="5"/>
  <c r="L210" i="4"/>
  <c r="I211" i="5" l="1"/>
  <c r="M210" i="4"/>
  <c r="H212" i="5" l="1"/>
  <c r="G212" i="5"/>
  <c r="L211" i="4"/>
  <c r="I212" i="5" l="1"/>
  <c r="H213" i="5"/>
  <c r="G213" i="5"/>
  <c r="M211" i="4"/>
  <c r="L212" i="4"/>
  <c r="I213" i="5" l="1"/>
  <c r="M212" i="4"/>
  <c r="H214" i="5" l="1"/>
  <c r="G214" i="5"/>
  <c r="L213" i="4"/>
  <c r="I214" i="5" l="1"/>
  <c r="M213" i="4"/>
  <c r="G215" i="5" l="1"/>
  <c r="H215" i="5"/>
  <c r="I215" i="5" s="1"/>
  <c r="H216" i="5" s="1"/>
  <c r="L214" i="4"/>
  <c r="M214" i="4"/>
  <c r="G216" i="5" l="1"/>
  <c r="I216" i="5"/>
  <c r="L215" i="4"/>
  <c r="M215" i="4"/>
  <c r="H217" i="5" l="1"/>
  <c r="G217" i="5"/>
  <c r="L216" i="4"/>
  <c r="I217" i="5" l="1"/>
  <c r="H218" i="5"/>
  <c r="G218" i="5"/>
  <c r="M216" i="4"/>
  <c r="L217" i="4"/>
  <c r="I218" i="5" l="1"/>
  <c r="M217" i="4"/>
  <c r="G219" i="5" l="1"/>
  <c r="H219" i="5"/>
  <c r="L218" i="4"/>
  <c r="I219" i="5" l="1"/>
  <c r="M218" i="4"/>
  <c r="H220" i="5" l="1"/>
  <c r="G220" i="5"/>
  <c r="L219" i="4"/>
  <c r="I220" i="5" l="1"/>
  <c r="M219" i="4"/>
  <c r="H221" i="5" l="1"/>
  <c r="G221" i="5"/>
  <c r="L220" i="4"/>
  <c r="I221" i="5" l="1"/>
  <c r="M220" i="4"/>
  <c r="H222" i="5" l="1"/>
  <c r="G222" i="5"/>
  <c r="L221" i="4"/>
  <c r="I222" i="5" l="1"/>
  <c r="M221" i="4"/>
  <c r="H223" i="5" l="1"/>
  <c r="G223" i="5"/>
  <c r="L222" i="4"/>
  <c r="I223" i="5" l="1"/>
  <c r="M222" i="4"/>
  <c r="G224" i="5" l="1"/>
  <c r="H224" i="5"/>
  <c r="L223" i="4"/>
  <c r="I224" i="5" l="1"/>
  <c r="H225" i="5" s="1"/>
  <c r="G225" i="5"/>
  <c r="M223" i="4"/>
  <c r="L224" i="4"/>
  <c r="I225" i="5" l="1"/>
  <c r="M224" i="4"/>
  <c r="H226" i="5" l="1"/>
  <c r="G226" i="5"/>
  <c r="L225" i="4"/>
  <c r="I226" i="5" l="1"/>
  <c r="M225" i="4"/>
  <c r="H227" i="5" l="1"/>
  <c r="G227" i="5"/>
  <c r="L226" i="4"/>
  <c r="I227" i="5" l="1"/>
  <c r="G228" i="5" s="1"/>
  <c r="M226" i="4"/>
  <c r="L227" i="4"/>
  <c r="H228" i="5" l="1"/>
  <c r="I228" i="5" s="1"/>
  <c r="G229" i="5" s="1"/>
  <c r="M227" i="4"/>
  <c r="L228" i="4"/>
  <c r="H229" i="5" l="1"/>
  <c r="I229" i="5"/>
  <c r="H230" i="5" s="1"/>
  <c r="G230" i="5"/>
  <c r="M228" i="4"/>
  <c r="L229" i="4"/>
  <c r="I230" i="5" l="1"/>
  <c r="H231" i="5"/>
  <c r="G231" i="5"/>
  <c r="M229" i="4"/>
  <c r="L230" i="4"/>
  <c r="I231" i="5" l="1"/>
  <c r="M230" i="4"/>
  <c r="H232" i="5" l="1"/>
  <c r="G232" i="5"/>
  <c r="L231" i="4"/>
  <c r="I232" i="5" l="1"/>
  <c r="G233" i="5" s="1"/>
  <c r="M231" i="4"/>
  <c r="L232" i="4"/>
  <c r="H233" i="5" l="1"/>
  <c r="I233" i="5"/>
  <c r="H234" i="5"/>
  <c r="G234" i="5"/>
  <c r="M232" i="4"/>
  <c r="L233" i="4"/>
  <c r="I234" i="5" l="1"/>
  <c r="M233" i="4"/>
  <c r="G235" i="5" l="1"/>
  <c r="H235" i="5"/>
  <c r="I235" i="5" s="1"/>
  <c r="L234" i="4"/>
  <c r="M234" i="4"/>
  <c r="H236" i="5" l="1"/>
  <c r="G236" i="5"/>
  <c r="L235" i="4"/>
  <c r="I236" i="5" l="1"/>
  <c r="M235" i="4"/>
  <c r="G237" i="5" l="1"/>
  <c r="H237" i="5"/>
  <c r="L236" i="4"/>
  <c r="I237" i="5" l="1"/>
  <c r="M236" i="4"/>
  <c r="G238" i="5" l="1"/>
  <c r="H238" i="5"/>
  <c r="L237" i="4"/>
  <c r="I238" i="5" l="1"/>
  <c r="M237" i="4"/>
  <c r="H239" i="5" l="1"/>
  <c r="G239" i="5"/>
  <c r="L238" i="4"/>
  <c r="I239" i="5" l="1"/>
  <c r="H240" i="5" s="1"/>
  <c r="M238" i="4"/>
  <c r="G240" i="5" l="1"/>
  <c r="I240" i="5" s="1"/>
  <c r="H241" i="5" s="1"/>
  <c r="L239" i="4"/>
  <c r="M239" i="4"/>
  <c r="G241" i="5" l="1"/>
  <c r="I241" i="5" s="1"/>
  <c r="L240" i="4"/>
  <c r="M240" i="4"/>
  <c r="G242" i="5" l="1"/>
  <c r="H242" i="5"/>
  <c r="L241" i="4"/>
  <c r="I242" i="5" l="1"/>
  <c r="G243" i="5"/>
  <c r="H243" i="5"/>
  <c r="M241" i="4"/>
  <c r="L242" i="4"/>
  <c r="I243" i="5" l="1"/>
  <c r="H244" i="5" s="1"/>
  <c r="G244" i="5"/>
  <c r="M242" i="4"/>
  <c r="L243" i="4"/>
  <c r="I244" i="5" l="1"/>
  <c r="M243" i="4"/>
  <c r="G245" i="5" l="1"/>
  <c r="H245" i="5"/>
  <c r="L244" i="4"/>
  <c r="I245" i="5" l="1"/>
  <c r="M244" i="4"/>
  <c r="H246" i="5" l="1"/>
  <c r="G246" i="5"/>
  <c r="L245" i="4"/>
  <c r="I246" i="5" l="1"/>
  <c r="M245" i="4"/>
  <c r="G247" i="5" l="1"/>
  <c r="H247" i="5"/>
  <c r="L246" i="4"/>
  <c r="I247" i="5" l="1"/>
  <c r="M246" i="4"/>
  <c r="H248" i="5" l="1"/>
  <c r="G248" i="5"/>
  <c r="L247" i="4"/>
  <c r="I248" i="5" l="1"/>
  <c r="H249" i="5"/>
  <c r="G249" i="5"/>
  <c r="M247" i="4"/>
  <c r="L248" i="4"/>
  <c r="I249" i="5" l="1"/>
  <c r="M248" i="4"/>
  <c r="G250" i="5" l="1"/>
  <c r="H250" i="5"/>
  <c r="L249" i="4"/>
  <c r="I250" i="5" l="1"/>
  <c r="G251" i="5" s="1"/>
  <c r="M249" i="4"/>
  <c r="L250" i="4"/>
  <c r="H251" i="5" l="1"/>
  <c r="I251" i="5" s="1"/>
  <c r="M250" i="4"/>
  <c r="H252" i="5" l="1"/>
  <c r="G252" i="5"/>
  <c r="L251" i="4"/>
  <c r="I252" i="5" l="1"/>
  <c r="M251" i="4"/>
  <c r="H253" i="5" l="1"/>
  <c r="G253" i="5"/>
  <c r="L252" i="4"/>
  <c r="I253" i="5" l="1"/>
  <c r="M252" i="4"/>
  <c r="G254" i="5" l="1"/>
  <c r="H254" i="5"/>
  <c r="L253" i="4"/>
  <c r="I254" i="5" l="1"/>
  <c r="M253" i="4"/>
  <c r="H255" i="5" l="1"/>
  <c r="G255" i="5"/>
  <c r="L254" i="4"/>
  <c r="I255" i="5" l="1"/>
  <c r="M254" i="4"/>
  <c r="H256" i="5" l="1"/>
  <c r="G256" i="5"/>
  <c r="L255" i="4"/>
  <c r="I256" i="5" l="1"/>
  <c r="M255" i="4"/>
  <c r="H257" i="5" l="1"/>
  <c r="G257" i="5"/>
  <c r="L256" i="4"/>
  <c r="I257" i="5" l="1"/>
  <c r="M256" i="4"/>
  <c r="G258" i="5" l="1"/>
  <c r="H258" i="5"/>
  <c r="L257" i="4"/>
  <c r="I258" i="5" l="1"/>
  <c r="M257" i="4"/>
  <c r="H259" i="5" l="1"/>
  <c r="G259" i="5"/>
  <c r="L258" i="4"/>
  <c r="I259" i="5" l="1"/>
  <c r="M258" i="4"/>
  <c r="G260" i="5" l="1"/>
  <c r="H260" i="5"/>
  <c r="L259" i="4"/>
  <c r="I260" i="5" l="1"/>
  <c r="M259" i="4"/>
  <c r="G261" i="5" l="1"/>
  <c r="H261" i="5"/>
  <c r="I261" i="5" s="1"/>
  <c r="L260" i="4"/>
  <c r="M260" i="4"/>
  <c r="G262" i="5" l="1"/>
  <c r="H262" i="5"/>
  <c r="I262" i="5" s="1"/>
  <c r="L261" i="4"/>
  <c r="M261" i="4"/>
  <c r="G263" i="5" l="1"/>
  <c r="H263" i="5"/>
  <c r="L262" i="4"/>
  <c r="I263" i="5" l="1"/>
  <c r="H264" i="5"/>
  <c r="M262" i="4"/>
  <c r="G264" i="5" l="1"/>
  <c r="L263" i="4"/>
  <c r="I264" i="5" l="1"/>
  <c r="M263" i="4"/>
  <c r="G265" i="5" l="1"/>
  <c r="H265" i="5"/>
  <c r="I265" i="5" s="1"/>
  <c r="L264" i="4"/>
  <c r="M264" i="4"/>
  <c r="G266" i="5" l="1"/>
  <c r="H266" i="5"/>
  <c r="L265" i="4"/>
  <c r="I266" i="5" l="1"/>
  <c r="M265" i="4"/>
  <c r="G267" i="5" l="1"/>
  <c r="H267" i="5"/>
  <c r="L266" i="4"/>
  <c r="I267" i="5" l="1"/>
  <c r="H268" i="5"/>
  <c r="G268" i="5"/>
  <c r="M266" i="4"/>
  <c r="L267" i="4"/>
  <c r="I268" i="5" l="1"/>
  <c r="M267" i="4"/>
  <c r="G269" i="5" l="1"/>
  <c r="H269" i="5"/>
  <c r="L268" i="4"/>
  <c r="I269" i="5" l="1"/>
  <c r="H270" i="5" s="1"/>
  <c r="M268" i="4"/>
  <c r="G270" i="5" l="1"/>
  <c r="L269" i="4"/>
  <c r="I270" i="5" l="1"/>
  <c r="M269" i="4"/>
  <c r="H271" i="5" l="1"/>
  <c r="G271" i="5"/>
  <c r="L270" i="4"/>
  <c r="I271" i="5" l="1"/>
  <c r="M270" i="4"/>
  <c r="H272" i="5" l="1"/>
  <c r="G272" i="5"/>
  <c r="L271" i="4"/>
  <c r="I272" i="5" l="1"/>
  <c r="M271" i="4"/>
  <c r="H273" i="5" l="1"/>
  <c r="G273" i="5"/>
  <c r="L272" i="4"/>
  <c r="I273" i="5" l="1"/>
  <c r="M272" i="4"/>
  <c r="H274" i="5" l="1"/>
  <c r="G274" i="5"/>
  <c r="L273" i="4"/>
  <c r="I274" i="5" l="1"/>
  <c r="M273" i="4"/>
  <c r="H275" i="5" l="1"/>
  <c r="G275" i="5"/>
  <c r="L274" i="4"/>
  <c r="I275" i="5" l="1"/>
  <c r="M274" i="4"/>
  <c r="H276" i="5" l="1"/>
  <c r="G276" i="5"/>
  <c r="L275" i="4"/>
  <c r="I276" i="5" l="1"/>
  <c r="M275" i="4"/>
  <c r="G277" i="5" l="1"/>
  <c r="H277" i="5"/>
  <c r="I277" i="5" s="1"/>
  <c r="L276" i="4"/>
  <c r="M276" i="4"/>
  <c r="H278" i="5" l="1"/>
  <c r="G278" i="5"/>
  <c r="L277" i="4"/>
  <c r="I278" i="5" l="1"/>
  <c r="M277" i="4"/>
  <c r="G279" i="5" l="1"/>
  <c r="H279" i="5"/>
  <c r="I279" i="5" s="1"/>
  <c r="L278" i="4"/>
  <c r="M278" i="4"/>
  <c r="K6" i="6"/>
  <c r="K7" i="6"/>
  <c r="K5" i="6"/>
  <c r="G280" i="5" l="1"/>
  <c r="H280" i="5"/>
  <c r="C5" i="6"/>
  <c r="I5" i="6" s="1"/>
  <c r="L279" i="4"/>
  <c r="N4" i="4"/>
  <c r="P4" i="4"/>
  <c r="I280" i="5" l="1"/>
  <c r="H281" i="5"/>
  <c r="G281" i="5"/>
  <c r="Q4" i="4"/>
  <c r="S4" i="4" s="1"/>
  <c r="G6" i="6"/>
  <c r="H6" i="6"/>
  <c r="F5" i="6"/>
  <c r="C6" i="6"/>
  <c r="M279" i="4"/>
  <c r="L280" i="4"/>
  <c r="N7" i="4"/>
  <c r="O5" i="4"/>
  <c r="N5" i="4"/>
  <c r="I281" i="5" l="1"/>
  <c r="Q7" i="4"/>
  <c r="S7" i="4" s="1"/>
  <c r="F8" i="6"/>
  <c r="Q5" i="4"/>
  <c r="S5" i="4" s="1"/>
  <c r="I6" i="6"/>
  <c r="F6" i="6"/>
  <c r="M280" i="4"/>
  <c r="P5" i="4"/>
  <c r="G282" i="5" l="1"/>
  <c r="H282" i="5"/>
  <c r="G7" i="6"/>
  <c r="C7" i="6" s="1"/>
  <c r="H7" i="6"/>
  <c r="L281" i="4"/>
  <c r="O6" i="4"/>
  <c r="N6" i="4"/>
  <c r="I282" i="5" l="1"/>
  <c r="H283" i="5"/>
  <c r="G283" i="5"/>
  <c r="I7" i="6"/>
  <c r="G8" i="6" s="1"/>
  <c r="Q6" i="4"/>
  <c r="S6" i="4" s="1"/>
  <c r="F7" i="6"/>
  <c r="M281" i="4"/>
  <c r="L282" i="4"/>
  <c r="P6" i="4"/>
  <c r="O7" i="4"/>
  <c r="I283" i="5" l="1"/>
  <c r="H8" i="6"/>
  <c r="I8" i="6" s="1"/>
  <c r="M282" i="4"/>
  <c r="P7" i="4"/>
  <c r="H284" i="5" l="1"/>
  <c r="G284" i="5"/>
  <c r="G9" i="6"/>
  <c r="H9" i="6"/>
  <c r="L283" i="4"/>
  <c r="O8" i="4"/>
  <c r="I284" i="5" l="1"/>
  <c r="I9" i="6"/>
  <c r="H10" i="6" s="1"/>
  <c r="M283" i="4"/>
  <c r="P8" i="4"/>
  <c r="G285" i="5" l="1"/>
  <c r="H285" i="5"/>
  <c r="I285" i="5" s="1"/>
  <c r="G10" i="6"/>
  <c r="I10" i="6"/>
  <c r="H11" i="6" s="1"/>
  <c r="L284" i="4"/>
  <c r="M284" i="4"/>
  <c r="O9" i="4"/>
  <c r="P9" i="4"/>
  <c r="G11" i="6" l="1"/>
  <c r="G286" i="5"/>
  <c r="H286" i="5"/>
  <c r="I286" i="5" s="1"/>
  <c r="I11" i="6"/>
  <c r="H12" i="6" s="1"/>
  <c r="O10" i="4"/>
  <c r="L285" i="4"/>
  <c r="M285" i="4"/>
  <c r="P10" i="4"/>
  <c r="G287" i="5" l="1"/>
  <c r="H287" i="5"/>
  <c r="G12" i="6"/>
  <c r="I12" i="6" s="1"/>
  <c r="G13" i="6" s="1"/>
  <c r="L286" i="4"/>
  <c r="O11" i="4"/>
  <c r="P11" i="4"/>
  <c r="O12" i="4"/>
  <c r="I287" i="5" l="1"/>
  <c r="G288" i="5"/>
  <c r="H288" i="5"/>
  <c r="H13" i="6"/>
  <c r="I13" i="6" s="1"/>
  <c r="G14" i="6" s="1"/>
  <c r="M286" i="4"/>
  <c r="L287" i="4"/>
  <c r="P12" i="4"/>
  <c r="O13" i="4"/>
  <c r="I288" i="5" l="1"/>
  <c r="H14" i="6"/>
  <c r="I14" i="6" s="1"/>
  <c r="M287" i="4"/>
  <c r="P13" i="4"/>
  <c r="G289" i="5" l="1"/>
  <c r="H289" i="5"/>
  <c r="I289" i="5" s="1"/>
  <c r="H15" i="6"/>
  <c r="G15" i="6"/>
  <c r="L288" i="4"/>
  <c r="M288" i="4"/>
  <c r="O14" i="4"/>
  <c r="H290" i="5" l="1"/>
  <c r="G290" i="5"/>
  <c r="I15" i="6"/>
  <c r="H16" i="6"/>
  <c r="L289" i="4"/>
  <c r="P14" i="4"/>
  <c r="I290" i="5" l="1"/>
  <c r="G16" i="6"/>
  <c r="M289" i="4"/>
  <c r="O15" i="4"/>
  <c r="H291" i="5" l="1"/>
  <c r="G291" i="5"/>
  <c r="I16" i="6"/>
  <c r="L290" i="4"/>
  <c r="P15" i="4"/>
  <c r="I291" i="5" l="1"/>
  <c r="G17" i="6"/>
  <c r="H17" i="6"/>
  <c r="M290" i="4"/>
  <c r="O16" i="4"/>
  <c r="H292" i="5" l="1"/>
  <c r="G292" i="5"/>
  <c r="I17" i="6"/>
  <c r="L291" i="4"/>
  <c r="P16" i="4"/>
  <c r="I292" i="5" l="1"/>
  <c r="G18" i="6"/>
  <c r="H18" i="6"/>
  <c r="I18" i="6"/>
  <c r="M291" i="4"/>
  <c r="O17" i="4"/>
  <c r="P17" i="4"/>
  <c r="G293" i="5" l="1"/>
  <c r="H293" i="5"/>
  <c r="I293" i="5" s="1"/>
  <c r="G19" i="6"/>
  <c r="H19" i="6"/>
  <c r="L292" i="4"/>
  <c r="M292" i="4"/>
  <c r="O18" i="4"/>
  <c r="G294" i="5" l="1"/>
  <c r="H294" i="5"/>
  <c r="I19" i="6"/>
  <c r="L293" i="4"/>
  <c r="P18" i="4"/>
  <c r="I294" i="5" l="1"/>
  <c r="H295" i="5"/>
  <c r="G295" i="5"/>
  <c r="G20" i="6"/>
  <c r="H20" i="6"/>
  <c r="M293" i="4"/>
  <c r="L294" i="4"/>
  <c r="O19" i="4"/>
  <c r="I20" i="6" l="1"/>
  <c r="H21" i="6" s="1"/>
  <c r="I295" i="5"/>
  <c r="G21" i="6"/>
  <c r="P19" i="4"/>
  <c r="M294" i="4"/>
  <c r="O20" i="4"/>
  <c r="H296" i="5" l="1"/>
  <c r="G296" i="5"/>
  <c r="I21" i="6"/>
  <c r="L295" i="4"/>
  <c r="P20" i="4"/>
  <c r="I296" i="5" l="1"/>
  <c r="H22" i="6"/>
  <c r="G22" i="6"/>
  <c r="M295" i="4"/>
  <c r="O21" i="4"/>
  <c r="G297" i="5" l="1"/>
  <c r="H297" i="5"/>
  <c r="I297" i="5" s="1"/>
  <c r="I22" i="6"/>
  <c r="L296" i="4"/>
  <c r="M296" i="4"/>
  <c r="P21" i="4"/>
  <c r="H298" i="5" l="1"/>
  <c r="G298" i="5"/>
  <c r="H23" i="6"/>
  <c r="G23" i="6"/>
  <c r="L297" i="4"/>
  <c r="O22" i="4"/>
  <c r="I298" i="5" l="1"/>
  <c r="I23" i="6"/>
  <c r="M297" i="4"/>
  <c r="P22" i="4"/>
  <c r="H299" i="5" l="1"/>
  <c r="G299" i="5"/>
  <c r="H24" i="6"/>
  <c r="G24" i="6"/>
  <c r="L298" i="4"/>
  <c r="O23" i="4"/>
  <c r="I299" i="5" l="1"/>
  <c r="I24" i="6"/>
  <c r="M298" i="4"/>
  <c r="P23" i="4"/>
  <c r="H300" i="5" l="1"/>
  <c r="G300" i="5"/>
  <c r="H25" i="6"/>
  <c r="G25" i="6"/>
  <c r="L299" i="4"/>
  <c r="O24" i="4"/>
  <c r="I300" i="5" l="1"/>
  <c r="I25" i="6"/>
  <c r="M299" i="4"/>
  <c r="P24" i="4"/>
  <c r="G301" i="5" l="1"/>
  <c r="H301" i="5"/>
  <c r="I301" i="5" s="1"/>
  <c r="G26" i="6"/>
  <c r="H26" i="6"/>
  <c r="L300" i="4"/>
  <c r="M300" i="4"/>
  <c r="O25" i="4"/>
  <c r="I26" i="6" l="1"/>
  <c r="G302" i="5"/>
  <c r="H302" i="5"/>
  <c r="I302" i="5" s="1"/>
  <c r="G27" i="6"/>
  <c r="H27" i="6"/>
  <c r="P25" i="4"/>
  <c r="L301" i="4"/>
  <c r="M301" i="4"/>
  <c r="O26" i="4"/>
  <c r="H303" i="5" l="1"/>
  <c r="G303" i="5"/>
  <c r="I27" i="6"/>
  <c r="H28" i="6" s="1"/>
  <c r="L302" i="4"/>
  <c r="P26" i="4"/>
  <c r="G28" i="6" l="1"/>
  <c r="I303" i="5"/>
  <c r="I28" i="6"/>
  <c r="H29" i="6" s="1"/>
  <c r="G29" i="6"/>
  <c r="O27" i="4"/>
  <c r="M302" i="4"/>
  <c r="P27" i="4"/>
  <c r="O28" i="4"/>
  <c r="G304" i="5" l="1"/>
  <c r="H304" i="5"/>
  <c r="I304" i="5" s="1"/>
  <c r="I29" i="6"/>
  <c r="L303" i="4"/>
  <c r="M303" i="4"/>
  <c r="P28" i="4"/>
  <c r="H305" i="5" l="1"/>
  <c r="G305" i="5"/>
  <c r="G30" i="6"/>
  <c r="H30" i="6"/>
  <c r="L304" i="4"/>
  <c r="O29" i="4"/>
  <c r="I30" i="6" l="1"/>
  <c r="I305" i="5"/>
  <c r="H31" i="6"/>
  <c r="G31" i="6"/>
  <c r="P29" i="4"/>
  <c r="M304" i="4"/>
  <c r="O30" i="4"/>
  <c r="G306" i="5" l="1"/>
  <c r="H306" i="5"/>
  <c r="I31" i="6"/>
  <c r="L305" i="4"/>
  <c r="P30" i="4"/>
  <c r="I306" i="5" l="1"/>
  <c r="G32" i="6"/>
  <c r="H32" i="6"/>
  <c r="M305" i="4"/>
  <c r="O31" i="4"/>
  <c r="G307" i="5" l="1"/>
  <c r="H307" i="5"/>
  <c r="I307" i="5" s="1"/>
  <c r="I32" i="6"/>
  <c r="G33" i="6"/>
  <c r="H33" i="6"/>
  <c r="I33" i="6" s="1"/>
  <c r="L306" i="4"/>
  <c r="M306" i="4"/>
  <c r="P31" i="4"/>
  <c r="O32" i="4"/>
  <c r="P32" i="4"/>
  <c r="G308" i="5" l="1"/>
  <c r="H308" i="5"/>
  <c r="G34" i="6"/>
  <c r="H34" i="6"/>
  <c r="L307" i="4"/>
  <c r="O33" i="4"/>
  <c r="I34" i="6" l="1"/>
  <c r="I308" i="5"/>
  <c r="H35" i="6"/>
  <c r="G35" i="6"/>
  <c r="P33" i="4"/>
  <c r="M307" i="4"/>
  <c r="O34" i="4"/>
  <c r="G309" i="5" l="1"/>
  <c r="H309" i="5"/>
  <c r="I35" i="6"/>
  <c r="L308" i="4"/>
  <c r="P34" i="4"/>
  <c r="I309" i="5" l="1"/>
  <c r="H36" i="6"/>
  <c r="G36" i="6"/>
  <c r="M308" i="4"/>
  <c r="O35" i="4"/>
  <c r="H310" i="5" l="1"/>
  <c r="G310" i="5"/>
  <c r="I36" i="6"/>
  <c r="L309" i="4"/>
  <c r="P35" i="4"/>
  <c r="I310" i="5" l="1"/>
  <c r="G37" i="6"/>
  <c r="H37" i="6"/>
  <c r="M309" i="4"/>
  <c r="O36" i="4"/>
  <c r="I37" i="6" l="1"/>
  <c r="H311" i="5"/>
  <c r="G311" i="5"/>
  <c r="G38" i="6"/>
  <c r="H38" i="6"/>
  <c r="I38" i="6" s="1"/>
  <c r="P36" i="4"/>
  <c r="L310" i="4"/>
  <c r="O37" i="4"/>
  <c r="P37" i="4"/>
  <c r="I311" i="5" l="1"/>
  <c r="G39" i="6"/>
  <c r="H39" i="6"/>
  <c r="M310" i="4"/>
  <c r="O38" i="4"/>
  <c r="H312" i="5" l="1"/>
  <c r="G312" i="5"/>
  <c r="I39" i="6"/>
  <c r="G40" i="6"/>
  <c r="H40" i="6"/>
  <c r="I40" i="6" s="1"/>
  <c r="L311" i="4"/>
  <c r="P38" i="4"/>
  <c r="O39" i="4"/>
  <c r="P39" i="4"/>
  <c r="I312" i="5" l="1"/>
  <c r="G41" i="6"/>
  <c r="H41" i="6"/>
  <c r="I41" i="6" s="1"/>
  <c r="H42" i="6" s="1"/>
  <c r="G42" i="6"/>
  <c r="M311" i="4"/>
  <c r="O40" i="4"/>
  <c r="P40" i="4"/>
  <c r="O41" i="4"/>
  <c r="G313" i="5" l="1"/>
  <c r="H313" i="5"/>
  <c r="I313" i="5" s="1"/>
  <c r="I42" i="6"/>
  <c r="G43" i="6" s="1"/>
  <c r="L312" i="4"/>
  <c r="M312" i="4"/>
  <c r="P41" i="4"/>
  <c r="O42" i="4"/>
  <c r="G314" i="5" l="1"/>
  <c r="H314" i="5"/>
  <c r="I314" i="5" s="1"/>
  <c r="H43" i="6"/>
  <c r="I43" i="6" s="1"/>
  <c r="L313" i="4"/>
  <c r="M313" i="4"/>
  <c r="P42" i="4"/>
  <c r="G315" i="5" l="1"/>
  <c r="H315" i="5"/>
  <c r="I315" i="5" s="1"/>
  <c r="G44" i="6"/>
  <c r="H44" i="6"/>
  <c r="L314" i="4"/>
  <c r="M314" i="4"/>
  <c r="O43" i="4"/>
  <c r="G316" i="5" l="1"/>
  <c r="H316" i="5"/>
  <c r="I44" i="6"/>
  <c r="L315" i="4"/>
  <c r="P43" i="4"/>
  <c r="I316" i="5" l="1"/>
  <c r="H317" i="5"/>
  <c r="G317" i="5"/>
  <c r="H45" i="6"/>
  <c r="G45" i="6"/>
  <c r="M315" i="4"/>
  <c r="L316" i="4"/>
  <c r="O44" i="4"/>
  <c r="I317" i="5" l="1"/>
  <c r="I45" i="6"/>
  <c r="M316" i="4"/>
  <c r="P44" i="4"/>
  <c r="H318" i="5" l="1"/>
  <c r="G318" i="5"/>
  <c r="G46" i="6"/>
  <c r="H46" i="6"/>
  <c r="L317" i="4"/>
  <c r="O45" i="4"/>
  <c r="I318" i="5" l="1"/>
  <c r="I46" i="6"/>
  <c r="M317" i="4"/>
  <c r="P45" i="4"/>
  <c r="H319" i="5" l="1"/>
  <c r="G319" i="5"/>
  <c r="G47" i="6"/>
  <c r="H47" i="6"/>
  <c r="L318" i="4"/>
  <c r="O46" i="4"/>
  <c r="I319" i="5" l="1"/>
  <c r="I47" i="6"/>
  <c r="M318" i="4"/>
  <c r="P46" i="4"/>
  <c r="H320" i="5" l="1"/>
  <c r="G320" i="5"/>
  <c r="G48" i="6"/>
  <c r="H48" i="6"/>
  <c r="L319" i="4"/>
  <c r="O47" i="4"/>
  <c r="I320" i="5" l="1"/>
  <c r="I48" i="6"/>
  <c r="M319" i="4"/>
  <c r="P47" i="4"/>
  <c r="G321" i="5" l="1"/>
  <c r="H321" i="5"/>
  <c r="G49" i="6"/>
  <c r="H49" i="6"/>
  <c r="L320" i="4"/>
  <c r="O48" i="4"/>
  <c r="I321" i="5" l="1"/>
  <c r="G322" i="5" s="1"/>
  <c r="I49" i="6"/>
  <c r="G50" i="6" s="1"/>
  <c r="M320" i="4"/>
  <c r="L321" i="4"/>
  <c r="P48" i="4"/>
  <c r="O49" i="4"/>
  <c r="H322" i="5" l="1"/>
  <c r="I322" i="5" s="1"/>
  <c r="H50" i="6"/>
  <c r="I50" i="6" s="1"/>
  <c r="M321" i="4"/>
  <c r="P49" i="4"/>
  <c r="H323" i="5" l="1"/>
  <c r="G323" i="5"/>
  <c r="I323" i="5"/>
  <c r="H51" i="6"/>
  <c r="G51" i="6"/>
  <c r="L322" i="4"/>
  <c r="M322" i="4"/>
  <c r="O50" i="4"/>
  <c r="G324" i="5" l="1"/>
  <c r="H324" i="5"/>
  <c r="I51" i="6"/>
  <c r="L323" i="4"/>
  <c r="P50" i="4"/>
  <c r="I324" i="5" l="1"/>
  <c r="G325" i="5" s="1"/>
  <c r="H52" i="6"/>
  <c r="G52" i="6"/>
  <c r="M323" i="4"/>
  <c r="L324" i="4"/>
  <c r="O51" i="4"/>
  <c r="H325" i="5" l="1"/>
  <c r="I325" i="5" s="1"/>
  <c r="G326" i="5" s="1"/>
  <c r="I52" i="6"/>
  <c r="M324" i="4"/>
  <c r="L325" i="4"/>
  <c r="P51" i="4"/>
  <c r="H326" i="5" l="1"/>
  <c r="I326" i="5" s="1"/>
  <c r="G327" i="5" s="1"/>
  <c r="G53" i="6"/>
  <c r="H53" i="6"/>
  <c r="M325" i="4"/>
  <c r="L326" i="4"/>
  <c r="O52" i="4"/>
  <c r="H327" i="5" l="1"/>
  <c r="I327" i="5" s="1"/>
  <c r="G328" i="5" s="1"/>
  <c r="I53" i="6"/>
  <c r="H54" i="6" s="1"/>
  <c r="M326" i="4"/>
  <c r="L327" i="4"/>
  <c r="P52" i="4"/>
  <c r="H328" i="5" l="1"/>
  <c r="I328" i="5" s="1"/>
  <c r="G329" i="5" s="1"/>
  <c r="G54" i="6"/>
  <c r="I54" i="6" s="1"/>
  <c r="H55" i="6" s="1"/>
  <c r="M327" i="4"/>
  <c r="L328" i="4"/>
  <c r="O53" i="4"/>
  <c r="P53" i="4"/>
  <c r="H329" i="5" l="1"/>
  <c r="I329" i="5" s="1"/>
  <c r="H330" i="5" s="1"/>
  <c r="G55" i="6"/>
  <c r="I55" i="6"/>
  <c r="H56" i="6" s="1"/>
  <c r="M328" i="4"/>
  <c r="O54" i="4"/>
  <c r="P54" i="4"/>
  <c r="G56" i="6" l="1"/>
  <c r="G330" i="5"/>
  <c r="I330" i="5"/>
  <c r="I56" i="6"/>
  <c r="G57" i="6" s="1"/>
  <c r="L329" i="4"/>
  <c r="O55" i="4"/>
  <c r="M329" i="4"/>
  <c r="P55" i="4"/>
  <c r="O56" i="4"/>
  <c r="G331" i="5" l="1"/>
  <c r="H331" i="5"/>
  <c r="H57" i="6"/>
  <c r="I57" i="6" s="1"/>
  <c r="L330" i="4"/>
  <c r="P56" i="4"/>
  <c r="I331" i="5" l="1"/>
  <c r="G58" i="6"/>
  <c r="H58" i="6"/>
  <c r="I58" i="6" s="1"/>
  <c r="M330" i="4"/>
  <c r="O57" i="4"/>
  <c r="P57" i="4"/>
  <c r="H332" i="5" l="1"/>
  <c r="I332" i="5" s="1"/>
  <c r="G332" i="5"/>
  <c r="H59" i="6"/>
  <c r="G59" i="6"/>
  <c r="L331" i="4"/>
  <c r="M331" i="4"/>
  <c r="O58" i="4"/>
  <c r="H333" i="5" l="1"/>
  <c r="G333" i="5"/>
  <c r="I59" i="6"/>
  <c r="L332" i="4"/>
  <c r="P58" i="4"/>
  <c r="I333" i="5" l="1"/>
  <c r="G60" i="6"/>
  <c r="H60" i="6"/>
  <c r="M332" i="4"/>
  <c r="O59" i="4"/>
  <c r="H334" i="5" l="1"/>
  <c r="G334" i="5"/>
  <c r="I60" i="6"/>
  <c r="G61" i="6" s="1"/>
  <c r="H61" i="6"/>
  <c r="L333" i="4"/>
  <c r="P59" i="4"/>
  <c r="O60" i="4"/>
  <c r="I334" i="5" l="1"/>
  <c r="I61" i="6"/>
  <c r="G62" i="6" s="1"/>
  <c r="H62" i="6"/>
  <c r="M333" i="4"/>
  <c r="P60" i="4"/>
  <c r="O61" i="4"/>
  <c r="H335" i="5" l="1"/>
  <c r="G335" i="5"/>
  <c r="I62" i="6"/>
  <c r="G63" i="6" s="1"/>
  <c r="L334" i="4"/>
  <c r="P61" i="4"/>
  <c r="O62" i="4"/>
  <c r="I335" i="5" l="1"/>
  <c r="H63" i="6"/>
  <c r="I63" i="6"/>
  <c r="M334" i="4"/>
  <c r="P62" i="4"/>
  <c r="G336" i="5" l="1"/>
  <c r="H336" i="5"/>
  <c r="I336" i="5" s="1"/>
  <c r="G64" i="6"/>
  <c r="H64" i="6"/>
  <c r="L335" i="4"/>
  <c r="M335" i="4"/>
  <c r="O63" i="4"/>
  <c r="H337" i="5" l="1"/>
  <c r="G337" i="5"/>
  <c r="I64" i="6"/>
  <c r="H65" i="6" s="1"/>
  <c r="L336" i="4"/>
  <c r="P63" i="4"/>
  <c r="G65" i="6" l="1"/>
  <c r="I337" i="5"/>
  <c r="I65" i="6"/>
  <c r="H66" i="6" s="1"/>
  <c r="O64" i="4"/>
  <c r="M336" i="4"/>
  <c r="P64" i="4"/>
  <c r="H338" i="5" l="1"/>
  <c r="G338" i="5"/>
  <c r="G66" i="6"/>
  <c r="I66" i="6" s="1"/>
  <c r="L337" i="4"/>
  <c r="O65" i="4"/>
  <c r="P65" i="4"/>
  <c r="I338" i="5" l="1"/>
  <c r="G67" i="6"/>
  <c r="H67" i="6"/>
  <c r="M337" i="4"/>
  <c r="O66" i="4"/>
  <c r="H339" i="5" l="1"/>
  <c r="G339" i="5"/>
  <c r="I67" i="6"/>
  <c r="L338" i="4"/>
  <c r="P66" i="4"/>
  <c r="I339" i="5" l="1"/>
  <c r="G68" i="6"/>
  <c r="H68" i="6"/>
  <c r="M338" i="4"/>
  <c r="O67" i="4"/>
  <c r="G340" i="5" l="1"/>
  <c r="H340" i="5"/>
  <c r="I340" i="5" s="1"/>
  <c r="I68" i="6"/>
  <c r="L339" i="4"/>
  <c r="M339" i="4"/>
  <c r="P67" i="4"/>
  <c r="G341" i="5" l="1"/>
  <c r="H341" i="5"/>
  <c r="I341" i="5" s="1"/>
  <c r="H69" i="6"/>
  <c r="G69" i="6"/>
  <c r="L340" i="4"/>
  <c r="M340" i="4"/>
  <c r="O68" i="4"/>
  <c r="H342" i="5" l="1"/>
  <c r="G342" i="5"/>
  <c r="I69" i="6"/>
  <c r="L341" i="4"/>
  <c r="P68" i="4"/>
  <c r="I342" i="5" l="1"/>
  <c r="G70" i="6"/>
  <c r="H70" i="6"/>
  <c r="M341" i="4"/>
  <c r="O69" i="4"/>
  <c r="G343" i="5" l="1"/>
  <c r="H343" i="5"/>
  <c r="I343" i="5" s="1"/>
  <c r="I70" i="6"/>
  <c r="L342" i="4"/>
  <c r="M342" i="4"/>
  <c r="P69" i="4"/>
  <c r="G344" i="5" l="1"/>
  <c r="H344" i="5"/>
  <c r="I344" i="5" s="1"/>
  <c r="H71" i="6"/>
  <c r="G71" i="6"/>
  <c r="L343" i="4"/>
  <c r="M343" i="4"/>
  <c r="O70" i="4"/>
  <c r="H345" i="5" l="1"/>
  <c r="G345" i="5"/>
  <c r="I71" i="6"/>
  <c r="L344" i="4"/>
  <c r="P70" i="4"/>
  <c r="I345" i="5" l="1"/>
  <c r="G72" i="6"/>
  <c r="H72" i="6"/>
  <c r="M344" i="4"/>
  <c r="O71" i="4"/>
  <c r="G346" i="5" l="1"/>
  <c r="H346" i="5"/>
  <c r="I346" i="5" s="1"/>
  <c r="I72" i="6"/>
  <c r="L345" i="4"/>
  <c r="M345" i="4"/>
  <c r="P71" i="4"/>
  <c r="H347" i="5" l="1"/>
  <c r="G347" i="5"/>
  <c r="G73" i="6"/>
  <c r="H73" i="6"/>
  <c r="L346" i="4"/>
  <c r="O72" i="4"/>
  <c r="I347" i="5" l="1"/>
  <c r="I73" i="6"/>
  <c r="G74" i="6" s="1"/>
  <c r="M346" i="4"/>
  <c r="P72" i="4"/>
  <c r="O73" i="4"/>
  <c r="H348" i="5" l="1"/>
  <c r="G348" i="5"/>
  <c r="H74" i="6"/>
  <c r="I74" i="6" s="1"/>
  <c r="G75" i="6" s="1"/>
  <c r="L347" i="4"/>
  <c r="P73" i="4"/>
  <c r="O74" i="4"/>
  <c r="I348" i="5" l="1"/>
  <c r="H75" i="6"/>
  <c r="I75" i="6" s="1"/>
  <c r="M347" i="4"/>
  <c r="P74" i="4"/>
  <c r="H349" i="5" l="1"/>
  <c r="G349" i="5"/>
  <c r="G76" i="6"/>
  <c r="H76" i="6"/>
  <c r="L348" i="4"/>
  <c r="O75" i="4"/>
  <c r="I349" i="5" l="1"/>
  <c r="I76" i="6"/>
  <c r="H77" i="6" s="1"/>
  <c r="M348" i="4"/>
  <c r="P75" i="4"/>
  <c r="G350" i="5" l="1"/>
  <c r="H350" i="5"/>
  <c r="I350" i="5" s="1"/>
  <c r="G77" i="6"/>
  <c r="I77" i="6" s="1"/>
  <c r="L349" i="4"/>
  <c r="M349" i="4"/>
  <c r="O76" i="4"/>
  <c r="P76" i="4"/>
  <c r="H351" i="5" l="1"/>
  <c r="G351" i="5"/>
  <c r="G78" i="6"/>
  <c r="H78" i="6"/>
  <c r="L350" i="4"/>
  <c r="O77" i="4"/>
  <c r="I351" i="5" l="1"/>
  <c r="I78" i="6"/>
  <c r="H79" i="6"/>
  <c r="G79" i="6"/>
  <c r="M350" i="4"/>
  <c r="P77" i="4"/>
  <c r="O78" i="4"/>
  <c r="H352" i="5" l="1"/>
  <c r="G352" i="5"/>
  <c r="I79" i="6"/>
  <c r="L351" i="4"/>
  <c r="P78" i="4"/>
  <c r="I352" i="5" l="1"/>
  <c r="G80" i="6"/>
  <c r="H80" i="6"/>
  <c r="M351" i="4"/>
  <c r="O79" i="4"/>
  <c r="H353" i="5" l="1"/>
  <c r="G353" i="5"/>
  <c r="I80" i="6"/>
  <c r="G81" i="6" s="1"/>
  <c r="L352" i="4"/>
  <c r="P79" i="4"/>
  <c r="O80" i="4"/>
  <c r="H81" i="6" l="1"/>
  <c r="I353" i="5"/>
  <c r="I81" i="6"/>
  <c r="G82" i="6" s="1"/>
  <c r="M352" i="4"/>
  <c r="P80" i="4"/>
  <c r="O81" i="4"/>
  <c r="G354" i="5" l="1"/>
  <c r="H354" i="5"/>
  <c r="I354" i="5" s="1"/>
  <c r="H82" i="6"/>
  <c r="I82" i="6" s="1"/>
  <c r="G83" i="6" s="1"/>
  <c r="L353" i="4"/>
  <c r="M353" i="4"/>
  <c r="P81" i="4"/>
  <c r="O82" i="4"/>
  <c r="G355" i="5" l="1"/>
  <c r="H355" i="5"/>
  <c r="I355" i="5" s="1"/>
  <c r="H83" i="6"/>
  <c r="I83" i="6" s="1"/>
  <c r="L354" i="4"/>
  <c r="M354" i="4"/>
  <c r="P82" i="4"/>
  <c r="H356" i="5" l="1"/>
  <c r="G356" i="5"/>
  <c r="G84" i="6"/>
  <c r="H84" i="6"/>
  <c r="L355" i="4"/>
  <c r="O83" i="4"/>
  <c r="I356" i="5" l="1"/>
  <c r="I84" i="6"/>
  <c r="G85" i="6" s="1"/>
  <c r="H85" i="6"/>
  <c r="M355" i="4"/>
  <c r="P83" i="4"/>
  <c r="O84" i="4"/>
  <c r="H357" i="5" l="1"/>
  <c r="G357" i="5"/>
  <c r="I85" i="6"/>
  <c r="L356" i="4"/>
  <c r="P84" i="4"/>
  <c r="I357" i="5" l="1"/>
  <c r="H86" i="6"/>
  <c r="G86" i="6"/>
  <c r="M356" i="4"/>
  <c r="O85" i="4"/>
  <c r="G358" i="5" l="1"/>
  <c r="H358" i="5"/>
  <c r="I358" i="5" s="1"/>
  <c r="G359" i="5"/>
  <c r="H359" i="5"/>
  <c r="I86" i="6"/>
  <c r="L357" i="4"/>
  <c r="M357" i="4"/>
  <c r="L358" i="4"/>
  <c r="P85" i="4"/>
  <c r="I359" i="5" l="1"/>
  <c r="G360" i="5"/>
  <c r="H360" i="5"/>
  <c r="G87" i="6"/>
  <c r="H87" i="6"/>
  <c r="M358" i="4"/>
  <c r="L359" i="4"/>
  <c r="O86" i="4"/>
  <c r="I360" i="5" l="1"/>
  <c r="H361" i="5"/>
  <c r="G361" i="5"/>
  <c r="I87" i="6"/>
  <c r="G88" i="6"/>
  <c r="H88" i="6"/>
  <c r="M359" i="4"/>
  <c r="L360" i="4"/>
  <c r="P86" i="4"/>
  <c r="O87" i="4"/>
  <c r="I361" i="5" l="1"/>
  <c r="I88" i="6"/>
  <c r="M360" i="4"/>
  <c r="P87" i="4"/>
  <c r="H362" i="5" l="1"/>
  <c r="G362" i="5"/>
  <c r="H89" i="6"/>
  <c r="G89" i="6"/>
  <c r="L361" i="4"/>
  <c r="O88" i="4"/>
  <c r="I362" i="5" l="1"/>
  <c r="I89" i="6"/>
  <c r="M361" i="4"/>
  <c r="P88" i="4"/>
  <c r="H363" i="5" l="1"/>
  <c r="G363" i="5"/>
  <c r="G90" i="6"/>
  <c r="H90" i="6"/>
  <c r="L362" i="4"/>
  <c r="O89" i="4"/>
  <c r="I363" i="5" l="1"/>
  <c r="I90" i="6"/>
  <c r="H91" i="6" s="1"/>
  <c r="M362" i="4"/>
  <c r="P89" i="4"/>
  <c r="G91" i="6" l="1"/>
  <c r="I91" i="6" s="1"/>
  <c r="H364" i="5"/>
  <c r="G364" i="5"/>
  <c r="O90" i="4"/>
  <c r="L363" i="4"/>
  <c r="P90" i="4"/>
  <c r="I364" i="5" l="1"/>
  <c r="G92" i="6"/>
  <c r="H92" i="6"/>
  <c r="M363" i="4"/>
  <c r="O91" i="4"/>
  <c r="I92" i="6" l="1"/>
  <c r="G93" i="6" s="1"/>
  <c r="P91" i="4"/>
  <c r="O92" i="4"/>
  <c r="H93" i="6" l="1"/>
  <c r="I93" i="6" s="1"/>
  <c r="P92" i="4"/>
  <c r="H94" i="6" l="1"/>
  <c r="G94" i="6"/>
  <c r="I94" i="6" s="1"/>
  <c r="O93" i="4"/>
  <c r="P93" i="4"/>
  <c r="G95" i="6" l="1"/>
  <c r="H95" i="6"/>
  <c r="O94" i="4"/>
  <c r="I95" i="6" l="1"/>
  <c r="G96" i="6" s="1"/>
  <c r="P94" i="4"/>
  <c r="O95" i="4"/>
  <c r="H96" i="6" l="1"/>
  <c r="I96" i="6" s="1"/>
  <c r="P95" i="4"/>
  <c r="G97" i="6" l="1"/>
  <c r="H97" i="6"/>
  <c r="O96" i="4"/>
  <c r="I97" i="6" l="1"/>
  <c r="P96" i="4"/>
  <c r="H98" i="6" l="1"/>
  <c r="G98" i="6"/>
  <c r="O97" i="4"/>
  <c r="I98" i="6" l="1"/>
  <c r="P97" i="4"/>
  <c r="H99" i="6" l="1"/>
  <c r="G99" i="6"/>
  <c r="O98" i="4"/>
  <c r="I99" i="6" l="1"/>
  <c r="P98" i="4"/>
  <c r="H100" i="6" l="1"/>
  <c r="G100" i="6"/>
  <c r="O99" i="4"/>
  <c r="I100" i="6" l="1"/>
  <c r="P99" i="4"/>
  <c r="G101" i="6" l="1"/>
  <c r="H101" i="6"/>
  <c r="O100" i="4"/>
  <c r="I101" i="6" l="1"/>
  <c r="G102" i="6"/>
  <c r="H102" i="6"/>
  <c r="I102" i="6" s="1"/>
  <c r="P100" i="4"/>
  <c r="O101" i="4"/>
  <c r="P101" i="4"/>
  <c r="G103" i="6" l="1"/>
  <c r="H103" i="6"/>
  <c r="I103" i="6" s="1"/>
  <c r="O102" i="4"/>
  <c r="P102" i="4"/>
  <c r="G104" i="6" l="1"/>
  <c r="H104" i="6"/>
  <c r="I104" i="6" s="1"/>
  <c r="O103" i="4"/>
  <c r="P103" i="4"/>
  <c r="H105" i="6" l="1"/>
  <c r="G105" i="6"/>
  <c r="O104" i="4"/>
  <c r="I105" i="6" l="1"/>
  <c r="P104" i="4"/>
  <c r="G106" i="6" l="1"/>
  <c r="H106" i="6"/>
  <c r="O105" i="4"/>
  <c r="I106" i="6" l="1"/>
  <c r="H107" i="6"/>
  <c r="G107" i="6"/>
  <c r="P105" i="4"/>
  <c r="O106" i="4"/>
  <c r="I107" i="6" l="1"/>
  <c r="P106" i="4"/>
  <c r="H108" i="6" l="1"/>
  <c r="G108" i="6"/>
  <c r="O107" i="4"/>
  <c r="I108" i="6" l="1"/>
  <c r="P107" i="4"/>
  <c r="G109" i="6" l="1"/>
  <c r="H109" i="6"/>
  <c r="O108" i="4"/>
  <c r="I109" i="6" l="1"/>
  <c r="G110" i="6" s="1"/>
  <c r="P108" i="4"/>
  <c r="O109" i="4"/>
  <c r="H110" i="6" l="1"/>
  <c r="I110" i="6" s="1"/>
  <c r="G111" i="6" s="1"/>
  <c r="P109" i="4"/>
  <c r="O110" i="4"/>
  <c r="H111" i="6" l="1"/>
  <c r="I111" i="6" s="1"/>
  <c r="G112" i="6" s="1"/>
  <c r="P110" i="4"/>
  <c r="O111" i="4"/>
  <c r="H112" i="6" l="1"/>
  <c r="I112" i="6"/>
  <c r="H113" i="6"/>
  <c r="P111" i="4"/>
  <c r="G113" i="6" l="1"/>
  <c r="O112" i="4"/>
  <c r="I113" i="6" l="1"/>
  <c r="P112" i="4"/>
  <c r="G114" i="6" l="1"/>
  <c r="H114" i="6"/>
  <c r="I114" i="6" s="1"/>
  <c r="O113" i="4"/>
  <c r="P113" i="4"/>
  <c r="G115" i="6" l="1"/>
  <c r="H115" i="6"/>
  <c r="O114" i="4"/>
  <c r="I115" i="6" l="1"/>
  <c r="G116" i="6" s="1"/>
  <c r="P114" i="4"/>
  <c r="O115" i="4"/>
  <c r="H116" i="6" l="1"/>
  <c r="I116" i="6" s="1"/>
  <c r="H117" i="6" s="1"/>
  <c r="G117" i="6"/>
  <c r="P115" i="4"/>
  <c r="O116" i="4"/>
  <c r="I117" i="6" l="1"/>
  <c r="P116" i="4"/>
  <c r="H118" i="6" l="1"/>
  <c r="G118" i="6"/>
  <c r="O117" i="4"/>
  <c r="I118" i="6" l="1"/>
  <c r="P117" i="4"/>
  <c r="H119" i="6" l="1"/>
  <c r="G119" i="6"/>
  <c r="O118" i="4"/>
  <c r="I119" i="6" l="1"/>
  <c r="P118" i="4"/>
  <c r="G120" i="6" l="1"/>
  <c r="H120" i="6"/>
  <c r="O119" i="4"/>
  <c r="I120" i="6" l="1"/>
  <c r="G121" i="6"/>
  <c r="H121" i="6"/>
  <c r="P119" i="4"/>
  <c r="O120" i="4"/>
  <c r="I121" i="6" l="1"/>
  <c r="G122" i="6"/>
  <c r="P120" i="4"/>
  <c r="O121" i="4"/>
  <c r="H122" i="6" l="1"/>
  <c r="I122" i="6"/>
  <c r="P121" i="4"/>
  <c r="G123" i="6" l="1"/>
  <c r="H123" i="6"/>
  <c r="O122" i="4"/>
  <c r="I123" i="6" l="1"/>
  <c r="P122" i="4"/>
  <c r="H124" i="6" l="1"/>
  <c r="G124" i="6"/>
  <c r="O123" i="4"/>
  <c r="I124" i="6" l="1"/>
  <c r="P123" i="4"/>
  <c r="H125" i="6" l="1"/>
  <c r="G125" i="6"/>
  <c r="O124" i="4"/>
  <c r="I125" i="6" l="1"/>
  <c r="P124" i="4"/>
  <c r="G126" i="6" l="1"/>
  <c r="H126" i="6"/>
  <c r="I126" i="6" s="1"/>
  <c r="O125" i="4"/>
  <c r="P125" i="4"/>
  <c r="G127" i="6" l="1"/>
  <c r="H127" i="6"/>
  <c r="I127" i="6" s="1"/>
  <c r="G128" i="6"/>
  <c r="O126" i="4"/>
  <c r="P126" i="4"/>
  <c r="O127" i="4"/>
  <c r="H128" i="6" l="1"/>
  <c r="I128" i="6" s="1"/>
  <c r="H129" i="6"/>
  <c r="G129" i="6"/>
  <c r="P127" i="4"/>
  <c r="O128" i="4"/>
  <c r="I129" i="6" l="1"/>
  <c r="P128" i="4"/>
  <c r="H130" i="6" l="1"/>
  <c r="G130" i="6"/>
  <c r="O129" i="4"/>
  <c r="I130" i="6" l="1"/>
  <c r="P129" i="4"/>
  <c r="H131" i="6" l="1"/>
  <c r="G131" i="6"/>
  <c r="O130" i="4"/>
  <c r="I131" i="6" l="1"/>
  <c r="P130" i="4"/>
  <c r="H132" i="6" l="1"/>
  <c r="G132" i="6"/>
  <c r="O131" i="4"/>
  <c r="I132" i="6" l="1"/>
  <c r="P131" i="4"/>
  <c r="H133" i="6" l="1"/>
  <c r="G133" i="6"/>
  <c r="O132" i="4"/>
  <c r="I133" i="6" l="1"/>
  <c r="P132" i="4"/>
  <c r="G134" i="6" l="1"/>
  <c r="H134" i="6"/>
  <c r="O133" i="4"/>
  <c r="I134" i="6" l="1"/>
  <c r="G135" i="6" s="1"/>
  <c r="P133" i="4"/>
  <c r="O134" i="4"/>
  <c r="H135" i="6" l="1"/>
  <c r="I135" i="6" s="1"/>
  <c r="H136" i="6"/>
  <c r="G136" i="6"/>
  <c r="P134" i="4"/>
  <c r="O135" i="4"/>
  <c r="I136" i="6" l="1"/>
  <c r="P135" i="4"/>
  <c r="G137" i="6" l="1"/>
  <c r="H137" i="6"/>
  <c r="O136" i="4"/>
  <c r="I137" i="6" l="1"/>
  <c r="G138" i="6" s="1"/>
  <c r="P136" i="4"/>
  <c r="O137" i="4"/>
  <c r="H138" i="6" l="1"/>
  <c r="I138" i="6" s="1"/>
  <c r="G139" i="6" s="1"/>
  <c r="H139" i="6"/>
  <c r="P137" i="4"/>
  <c r="O138" i="4"/>
  <c r="I139" i="6" l="1"/>
  <c r="G140" i="6" s="1"/>
  <c r="P138" i="4"/>
  <c r="O139" i="4"/>
  <c r="H140" i="6" l="1"/>
  <c r="I140" i="6" s="1"/>
  <c r="G141" i="6" s="1"/>
  <c r="P139" i="4"/>
  <c r="O140" i="4"/>
  <c r="H141" i="6" l="1"/>
  <c r="I141" i="6" s="1"/>
  <c r="H142" i="6" s="1"/>
  <c r="P140" i="4"/>
  <c r="G142" i="6" l="1"/>
  <c r="I142" i="6" s="1"/>
  <c r="O141" i="4"/>
  <c r="P141" i="4"/>
  <c r="H143" i="6" l="1"/>
  <c r="G143" i="6"/>
  <c r="O142" i="4"/>
  <c r="I143" i="6" l="1"/>
  <c r="P142" i="4"/>
  <c r="G144" i="6" l="1"/>
  <c r="H144" i="6"/>
  <c r="O143" i="4"/>
  <c r="I144" i="6" l="1"/>
  <c r="G145" i="6" s="1"/>
  <c r="P143" i="4"/>
  <c r="O144" i="4"/>
  <c r="H145" i="6" l="1"/>
  <c r="I145" i="6" s="1"/>
  <c r="H146" i="6" s="1"/>
  <c r="P144" i="4"/>
  <c r="G146" i="6" l="1"/>
  <c r="I146" i="6" s="1"/>
  <c r="O145" i="4"/>
  <c r="P145" i="4"/>
  <c r="H147" i="6" l="1"/>
  <c r="G147" i="6"/>
  <c r="O146" i="4"/>
  <c r="I147" i="6" l="1"/>
  <c r="P146" i="4"/>
  <c r="H148" i="6" l="1"/>
  <c r="G148" i="6"/>
  <c r="O147" i="4"/>
  <c r="I148" i="6" l="1"/>
  <c r="P147" i="4"/>
  <c r="G149" i="6" l="1"/>
  <c r="H149" i="6"/>
  <c r="O148" i="4"/>
  <c r="I149" i="6" l="1"/>
  <c r="G150" i="6" s="1"/>
  <c r="P148" i="4"/>
  <c r="O149" i="4"/>
  <c r="H150" i="6" l="1"/>
  <c r="I150" i="6" s="1"/>
  <c r="G151" i="6" s="1"/>
  <c r="P149" i="4"/>
  <c r="O150" i="4"/>
  <c r="H151" i="6" l="1"/>
  <c r="I151" i="6" s="1"/>
  <c r="P150" i="4"/>
  <c r="H152" i="6" l="1"/>
  <c r="G152" i="6"/>
  <c r="O151" i="4"/>
  <c r="I152" i="6" l="1"/>
  <c r="P151" i="4"/>
  <c r="H153" i="6" l="1"/>
  <c r="G153" i="6"/>
  <c r="O152" i="4"/>
  <c r="I153" i="6" l="1"/>
  <c r="H154" i="6"/>
  <c r="P152" i="4"/>
  <c r="G154" i="6" l="1"/>
  <c r="O153" i="4"/>
  <c r="I154" i="6" l="1"/>
  <c r="P153" i="4"/>
  <c r="G155" i="6" l="1"/>
  <c r="H155" i="6"/>
  <c r="I155" i="6" s="1"/>
  <c r="O154" i="4"/>
  <c r="P154" i="4"/>
  <c r="G156" i="6" l="1"/>
  <c r="H156" i="6"/>
  <c r="I156" i="6" s="1"/>
  <c r="O155" i="4"/>
  <c r="P155" i="4"/>
  <c r="G157" i="6" l="1"/>
  <c r="H157" i="6"/>
  <c r="I157" i="6" s="1"/>
  <c r="O156" i="4"/>
  <c r="P156" i="4"/>
  <c r="G158" i="6" l="1"/>
  <c r="H158" i="6"/>
  <c r="I158" i="6" s="1"/>
  <c r="O157" i="4"/>
  <c r="P157" i="4"/>
  <c r="H159" i="6" l="1"/>
  <c r="G159" i="6"/>
  <c r="O158" i="4"/>
  <c r="I159" i="6" l="1"/>
  <c r="P158" i="4"/>
  <c r="H160" i="6" l="1"/>
  <c r="G160" i="6"/>
  <c r="O159" i="4"/>
  <c r="I160" i="6" l="1"/>
  <c r="P159" i="4"/>
  <c r="G161" i="6" l="1"/>
  <c r="H161" i="6"/>
  <c r="I161" i="6" s="1"/>
  <c r="O160" i="4"/>
  <c r="P160" i="4"/>
  <c r="H162" i="6" l="1"/>
  <c r="G162" i="6"/>
  <c r="O161" i="4"/>
  <c r="I162" i="6" l="1"/>
  <c r="P161" i="4"/>
  <c r="H163" i="6" l="1"/>
  <c r="G163" i="6"/>
  <c r="O162" i="4"/>
  <c r="I163" i="6" l="1"/>
  <c r="P162" i="4"/>
  <c r="G164" i="6" l="1"/>
  <c r="H164" i="6"/>
  <c r="I164" i="6" s="1"/>
  <c r="O163" i="4"/>
  <c r="P163" i="4"/>
  <c r="G165" i="6" l="1"/>
  <c r="H165" i="6"/>
  <c r="I165" i="6" s="1"/>
  <c r="O164" i="4"/>
  <c r="P164" i="4"/>
  <c r="G166" i="6" l="1"/>
  <c r="H166" i="6"/>
  <c r="I166" i="6" s="1"/>
  <c r="O165" i="4"/>
  <c r="P165" i="4"/>
  <c r="G167" i="6" l="1"/>
  <c r="H167" i="6"/>
  <c r="I167" i="6" s="1"/>
  <c r="O166" i="4"/>
  <c r="P166" i="4"/>
  <c r="G168" i="6" l="1"/>
  <c r="H168" i="6"/>
  <c r="I168" i="6" s="1"/>
  <c r="O167" i="4"/>
  <c r="P167" i="4"/>
  <c r="H169" i="6" l="1"/>
  <c r="G169" i="6"/>
  <c r="O168" i="4"/>
  <c r="I169" i="6" l="1"/>
  <c r="P168" i="4"/>
  <c r="G170" i="6" l="1"/>
  <c r="H170" i="6"/>
  <c r="I170" i="6" s="1"/>
  <c r="O169" i="4"/>
  <c r="P169" i="4"/>
  <c r="H171" i="6" l="1"/>
  <c r="G171" i="6"/>
  <c r="O170" i="4"/>
  <c r="I171" i="6" l="1"/>
  <c r="P170" i="4"/>
  <c r="G172" i="6" l="1"/>
  <c r="H172" i="6"/>
  <c r="I172" i="6" s="1"/>
  <c r="O171" i="4"/>
  <c r="P171" i="4"/>
  <c r="H173" i="6" l="1"/>
  <c r="G173" i="6"/>
  <c r="O172" i="4"/>
  <c r="I173" i="6" l="1"/>
  <c r="P172" i="4"/>
  <c r="G174" i="6" l="1"/>
  <c r="H174" i="6"/>
  <c r="I174" i="6" s="1"/>
  <c r="O173" i="4"/>
  <c r="P173" i="4"/>
  <c r="H175" i="6" l="1"/>
  <c r="G175" i="6"/>
  <c r="O174" i="4"/>
  <c r="I175" i="6" l="1"/>
  <c r="P174" i="4"/>
  <c r="H176" i="6" l="1"/>
  <c r="G176" i="6"/>
  <c r="O175" i="4"/>
  <c r="I176" i="6" l="1"/>
  <c r="P175" i="4"/>
  <c r="G177" i="6" l="1"/>
  <c r="H177" i="6"/>
  <c r="I177" i="6" s="1"/>
  <c r="O176" i="4"/>
  <c r="P176" i="4"/>
  <c r="H178" i="6" l="1"/>
  <c r="G178" i="6"/>
  <c r="O177" i="4"/>
  <c r="I178" i="6" l="1"/>
  <c r="P177" i="4"/>
  <c r="H179" i="6" l="1"/>
  <c r="G179" i="6"/>
  <c r="O178" i="4"/>
  <c r="I179" i="6" l="1"/>
  <c r="P178" i="4"/>
  <c r="H180" i="6" l="1"/>
  <c r="G180" i="6"/>
  <c r="O179" i="4"/>
  <c r="I180" i="6" l="1"/>
  <c r="P179" i="4"/>
  <c r="G181" i="6" l="1"/>
  <c r="H181" i="6"/>
  <c r="I181" i="6" s="1"/>
  <c r="O180" i="4"/>
  <c r="P180" i="4"/>
  <c r="H182" i="6" l="1"/>
  <c r="G182" i="6"/>
  <c r="O181" i="4"/>
  <c r="I182" i="6" l="1"/>
  <c r="P181" i="4"/>
  <c r="H183" i="6" l="1"/>
  <c r="G183" i="6"/>
  <c r="O182" i="4"/>
  <c r="I183" i="6" l="1"/>
  <c r="P182" i="4"/>
  <c r="G184" i="6" l="1"/>
  <c r="H184" i="6"/>
  <c r="I184" i="6" s="1"/>
  <c r="O183" i="4"/>
  <c r="P183" i="4"/>
  <c r="G185" i="6" l="1"/>
  <c r="H185" i="6"/>
  <c r="I185" i="6" s="1"/>
  <c r="O184" i="4"/>
  <c r="P184" i="4"/>
  <c r="G186" i="6" l="1"/>
  <c r="H186" i="6"/>
  <c r="I186" i="6" s="1"/>
  <c r="O185" i="4"/>
  <c r="P185" i="4"/>
  <c r="H187" i="6" l="1"/>
  <c r="G187" i="6"/>
  <c r="O186" i="4"/>
  <c r="I187" i="6" l="1"/>
  <c r="P186" i="4"/>
  <c r="G188" i="6" l="1"/>
  <c r="H188" i="6"/>
  <c r="I188" i="6" s="1"/>
  <c r="O187" i="4"/>
  <c r="P187" i="4"/>
  <c r="H189" i="6" l="1"/>
  <c r="G189" i="6"/>
  <c r="O188" i="4"/>
  <c r="I189" i="6" l="1"/>
  <c r="P188" i="4"/>
  <c r="H190" i="6" l="1"/>
  <c r="G190" i="6"/>
  <c r="O189" i="4"/>
  <c r="I190" i="6" l="1"/>
  <c r="P189" i="4"/>
  <c r="H191" i="6" l="1"/>
  <c r="G191" i="6"/>
  <c r="O190" i="4"/>
  <c r="I191" i="6" l="1"/>
  <c r="P190" i="4"/>
  <c r="H192" i="6" l="1"/>
  <c r="G192" i="6"/>
  <c r="O191" i="4"/>
  <c r="I192" i="6" l="1"/>
  <c r="P191" i="4"/>
  <c r="G193" i="6" l="1"/>
  <c r="H193" i="6"/>
  <c r="I193" i="6" s="1"/>
  <c r="O192" i="4"/>
  <c r="P192" i="4"/>
  <c r="G194" i="6" l="1"/>
  <c r="H194" i="6"/>
  <c r="I194" i="6" s="1"/>
  <c r="O193" i="4"/>
  <c r="P193" i="4"/>
  <c r="H195" i="6" l="1"/>
  <c r="G195" i="6"/>
  <c r="O194" i="4"/>
  <c r="I195" i="6" l="1"/>
  <c r="P194" i="4"/>
  <c r="G196" i="6" l="1"/>
  <c r="H196" i="6"/>
  <c r="I196" i="6" s="1"/>
  <c r="O195" i="4"/>
  <c r="P195" i="4"/>
  <c r="H197" i="6" l="1"/>
  <c r="G197" i="6"/>
  <c r="O196" i="4"/>
  <c r="I197" i="6" l="1"/>
  <c r="P196" i="4"/>
  <c r="H198" i="6" l="1"/>
  <c r="G198" i="6"/>
  <c r="O197" i="4"/>
  <c r="I198" i="6" l="1"/>
  <c r="P197" i="4"/>
  <c r="G199" i="6" l="1"/>
  <c r="H199" i="6"/>
  <c r="I199" i="6" s="1"/>
  <c r="O198" i="4"/>
  <c r="P198" i="4"/>
  <c r="G200" i="6" l="1"/>
  <c r="H200" i="6"/>
  <c r="I200" i="6" s="1"/>
  <c r="O199" i="4"/>
  <c r="P199" i="4"/>
  <c r="G201" i="6" l="1"/>
  <c r="H201" i="6"/>
  <c r="I201" i="6" s="1"/>
  <c r="O200" i="4"/>
  <c r="P200" i="4"/>
  <c r="H202" i="6" l="1"/>
  <c r="G202" i="6"/>
  <c r="O201" i="4"/>
  <c r="I202" i="6" l="1"/>
  <c r="P201" i="4"/>
  <c r="H203" i="6" l="1"/>
  <c r="G203" i="6"/>
  <c r="O202" i="4"/>
  <c r="I203" i="6" l="1"/>
  <c r="P202" i="4"/>
  <c r="G204" i="6" l="1"/>
  <c r="H204" i="6"/>
  <c r="I204" i="6" s="1"/>
  <c r="O203" i="4"/>
  <c r="P203" i="4"/>
  <c r="H205" i="6" l="1"/>
  <c r="G205" i="6"/>
  <c r="O204" i="4"/>
  <c r="I205" i="6" l="1"/>
  <c r="P204" i="4"/>
  <c r="H206" i="6" l="1"/>
  <c r="G206" i="6"/>
  <c r="O205" i="4"/>
  <c r="I206" i="6" l="1"/>
  <c r="P205" i="4"/>
  <c r="G207" i="6" l="1"/>
  <c r="H207" i="6"/>
  <c r="I207" i="6" s="1"/>
  <c r="O206" i="4"/>
  <c r="P206" i="4"/>
  <c r="H208" i="6" l="1"/>
  <c r="G208" i="6"/>
  <c r="O207" i="4"/>
  <c r="I208" i="6" l="1"/>
  <c r="P207" i="4"/>
  <c r="G209" i="6" l="1"/>
  <c r="H209" i="6"/>
  <c r="I209" i="6" s="1"/>
  <c r="O208" i="4"/>
  <c r="P208" i="4"/>
  <c r="H210" i="6" l="1"/>
  <c r="G210" i="6"/>
  <c r="O209" i="4"/>
  <c r="I210" i="6" l="1"/>
  <c r="P209" i="4"/>
  <c r="G211" i="6" l="1"/>
  <c r="H211" i="6"/>
  <c r="I211" i="6" s="1"/>
  <c r="O210" i="4"/>
  <c r="P210" i="4"/>
  <c r="H212" i="6" l="1"/>
  <c r="G212" i="6"/>
  <c r="O211" i="4"/>
  <c r="I212" i="6" l="1"/>
  <c r="P211" i="4"/>
  <c r="H213" i="6" l="1"/>
  <c r="G213" i="6"/>
  <c r="O212" i="4"/>
  <c r="I213" i="6" l="1"/>
  <c r="P212" i="4"/>
  <c r="G214" i="6" l="1"/>
  <c r="H214" i="6"/>
  <c r="I214" i="6" s="1"/>
  <c r="O213" i="4"/>
  <c r="P213" i="4"/>
  <c r="G215" i="6" l="1"/>
  <c r="H215" i="6"/>
  <c r="I215" i="6" s="1"/>
  <c r="O214" i="4"/>
  <c r="P214" i="4"/>
  <c r="G216" i="6" l="1"/>
  <c r="H216" i="6"/>
  <c r="I216" i="6" s="1"/>
  <c r="O215" i="4"/>
  <c r="P215" i="4"/>
  <c r="G217" i="6" l="1"/>
  <c r="H217" i="6"/>
  <c r="I217" i="6" s="1"/>
  <c r="O216" i="4"/>
  <c r="P216" i="4"/>
  <c r="H218" i="6" l="1"/>
  <c r="G218" i="6"/>
  <c r="O217" i="4"/>
  <c r="I218" i="6" l="1"/>
  <c r="P217" i="4"/>
  <c r="H219" i="6" l="1"/>
  <c r="G219" i="6"/>
  <c r="O218" i="4"/>
  <c r="I219" i="6" l="1"/>
  <c r="P218" i="4"/>
  <c r="G220" i="6" l="1"/>
  <c r="H220" i="6"/>
  <c r="I220" i="6" s="1"/>
  <c r="O219" i="4"/>
  <c r="P219" i="4"/>
  <c r="G221" i="6" l="1"/>
  <c r="H221" i="6"/>
  <c r="I221" i="6" s="1"/>
  <c r="O220" i="4"/>
  <c r="P220" i="4"/>
  <c r="G222" i="6" l="1"/>
  <c r="H222" i="6"/>
  <c r="I222" i="6" s="1"/>
  <c r="O221" i="4"/>
  <c r="P221" i="4"/>
  <c r="H223" i="6" l="1"/>
  <c r="G223" i="6"/>
  <c r="O222" i="4"/>
  <c r="I223" i="6" l="1"/>
  <c r="P222" i="4"/>
  <c r="H224" i="6" l="1"/>
  <c r="G224" i="6"/>
  <c r="O223" i="4"/>
  <c r="I224" i="6" l="1"/>
  <c r="P223" i="4"/>
  <c r="G225" i="6" l="1"/>
  <c r="H225" i="6"/>
  <c r="I225" i="6" s="1"/>
  <c r="O224" i="4"/>
  <c r="P224" i="4"/>
  <c r="H226" i="6" l="1"/>
  <c r="G226" i="6"/>
  <c r="O225" i="4"/>
  <c r="I226" i="6" l="1"/>
  <c r="P225" i="4"/>
  <c r="G227" i="6" l="1"/>
  <c r="H227" i="6"/>
  <c r="I227" i="6" s="1"/>
  <c r="H228" i="6"/>
  <c r="G228" i="6"/>
  <c r="O226" i="4"/>
  <c r="P226" i="4"/>
  <c r="O227" i="4"/>
  <c r="I228" i="6" l="1"/>
  <c r="P227" i="4"/>
  <c r="G229" i="6" l="1"/>
  <c r="H229" i="6"/>
  <c r="O228" i="4"/>
  <c r="I229" i="6" l="1"/>
  <c r="P228" i="4"/>
  <c r="G230" i="6" l="1"/>
  <c r="H230" i="6"/>
  <c r="O229" i="4"/>
  <c r="I230" i="6" l="1"/>
  <c r="P229" i="4"/>
  <c r="H231" i="6" l="1"/>
  <c r="G231" i="6"/>
  <c r="O230" i="4"/>
  <c r="I231" i="6" l="1"/>
  <c r="P230" i="4"/>
  <c r="H232" i="6" l="1"/>
  <c r="G232" i="6"/>
  <c r="O231" i="4"/>
  <c r="I232" i="6" l="1"/>
  <c r="P231" i="4"/>
  <c r="G233" i="6" l="1"/>
  <c r="H233" i="6"/>
  <c r="O232" i="4"/>
  <c r="I233" i="6" l="1"/>
  <c r="P232" i="4"/>
  <c r="H234" i="6" l="1"/>
  <c r="G234" i="6"/>
  <c r="O233" i="4"/>
  <c r="I234" i="6" l="1"/>
  <c r="P233" i="4"/>
  <c r="G235" i="6" l="1"/>
  <c r="H235" i="6"/>
  <c r="O234" i="4"/>
  <c r="I235" i="6" l="1"/>
  <c r="P234" i="4"/>
  <c r="H236" i="6" l="1"/>
  <c r="G236" i="6"/>
  <c r="O235" i="4"/>
  <c r="I236" i="6" l="1"/>
  <c r="P235" i="4"/>
  <c r="H237" i="6" l="1"/>
  <c r="G237" i="6"/>
  <c r="O236" i="4"/>
  <c r="I237" i="6" l="1"/>
  <c r="P236" i="4"/>
  <c r="G238" i="6" l="1"/>
  <c r="H238" i="6"/>
  <c r="O237" i="4"/>
  <c r="I238" i="6" l="1"/>
  <c r="G239" i="6" s="1"/>
  <c r="H239" i="6"/>
  <c r="P237" i="4"/>
  <c r="O238" i="4"/>
  <c r="I239" i="6" l="1"/>
  <c r="P238" i="4"/>
  <c r="H240" i="6" l="1"/>
  <c r="G240" i="6"/>
  <c r="O239" i="4"/>
  <c r="I240" i="6" l="1"/>
  <c r="P239" i="4"/>
  <c r="G241" i="6" l="1"/>
  <c r="H241" i="6"/>
  <c r="O240" i="4"/>
  <c r="I241" i="6" l="1"/>
  <c r="P240" i="4"/>
  <c r="G242" i="6" l="1"/>
  <c r="H242" i="6"/>
  <c r="O241" i="4"/>
  <c r="I242" i="6" l="1"/>
  <c r="P241" i="4"/>
  <c r="H243" i="6" l="1"/>
  <c r="G243" i="6"/>
  <c r="O242" i="4"/>
  <c r="I243" i="6" l="1"/>
  <c r="P242" i="4"/>
  <c r="G244" i="6" l="1"/>
  <c r="H244" i="6"/>
  <c r="O243" i="4"/>
  <c r="I244" i="6" l="1"/>
  <c r="P243" i="4"/>
  <c r="G245" i="6" l="1"/>
  <c r="H245" i="6"/>
  <c r="O244" i="4"/>
  <c r="I245" i="6" l="1"/>
  <c r="P244" i="4"/>
  <c r="G246" i="6" l="1"/>
  <c r="H246" i="6"/>
  <c r="O245" i="4"/>
  <c r="I246" i="6" l="1"/>
  <c r="P245" i="4"/>
  <c r="G247" i="6" l="1"/>
  <c r="H247" i="6"/>
  <c r="O246" i="4"/>
  <c r="I247" i="6" l="1"/>
  <c r="P246" i="4"/>
  <c r="G248" i="6" l="1"/>
  <c r="H248" i="6"/>
  <c r="O247" i="4"/>
  <c r="I248" i="6" l="1"/>
  <c r="P247" i="4"/>
  <c r="G249" i="6" l="1"/>
  <c r="H249" i="6"/>
  <c r="O248" i="4"/>
  <c r="I249" i="6" l="1"/>
  <c r="P248" i="4"/>
  <c r="G250" i="6" l="1"/>
  <c r="H250" i="6"/>
  <c r="O249" i="4"/>
  <c r="I250" i="6" l="1"/>
  <c r="P249" i="4"/>
  <c r="G251" i="6" l="1"/>
  <c r="H251" i="6"/>
  <c r="O250" i="4"/>
  <c r="I251" i="6" l="1"/>
  <c r="P250" i="4"/>
  <c r="H252" i="6" l="1"/>
  <c r="G252" i="6"/>
  <c r="O251" i="4"/>
  <c r="I252" i="6" l="1"/>
  <c r="P251" i="4"/>
  <c r="G253" i="6" l="1"/>
  <c r="H253" i="6"/>
  <c r="O252" i="4"/>
  <c r="I253" i="6" l="1"/>
  <c r="P252" i="4"/>
  <c r="H254" i="6" l="1"/>
  <c r="G254" i="6"/>
  <c r="O253" i="4"/>
  <c r="I254" i="6" l="1"/>
  <c r="P253" i="4"/>
  <c r="G255" i="6" l="1"/>
  <c r="H255" i="6"/>
  <c r="O254" i="4"/>
  <c r="I255" i="6" l="1"/>
  <c r="H256" i="6" s="1"/>
  <c r="P254" i="4"/>
  <c r="G256" i="6" l="1"/>
  <c r="I256" i="6" s="1"/>
  <c r="O255" i="4"/>
  <c r="P255" i="4"/>
  <c r="H257" i="6" l="1"/>
  <c r="G257" i="6"/>
  <c r="O256" i="4"/>
  <c r="I257" i="6" l="1"/>
  <c r="P256" i="4"/>
  <c r="H258" i="6" l="1"/>
  <c r="G258" i="6"/>
  <c r="O257" i="4"/>
  <c r="I258" i="6" l="1"/>
  <c r="P257" i="4"/>
  <c r="H259" i="6" l="1"/>
  <c r="G259" i="6"/>
  <c r="O258" i="4"/>
  <c r="I259" i="6" l="1"/>
  <c r="P258" i="4"/>
  <c r="H260" i="6" l="1"/>
  <c r="G260" i="6"/>
  <c r="O259" i="4"/>
  <c r="I260" i="6" l="1"/>
  <c r="P259" i="4"/>
  <c r="G261" i="6" l="1"/>
  <c r="H261" i="6"/>
  <c r="O260" i="4"/>
  <c r="I261" i="6" l="1"/>
  <c r="P260" i="4"/>
  <c r="G262" i="6" l="1"/>
  <c r="H262" i="6"/>
  <c r="O261" i="4"/>
  <c r="I262" i="6" l="1"/>
  <c r="P261" i="4"/>
  <c r="G263" i="6" l="1"/>
  <c r="H263" i="6"/>
  <c r="O262" i="4"/>
  <c r="I263" i="6" l="1"/>
  <c r="P262" i="4"/>
  <c r="G264" i="6" l="1"/>
  <c r="H264" i="6"/>
  <c r="O263" i="4"/>
  <c r="I264" i="6" l="1"/>
  <c r="P263" i="4"/>
  <c r="H265" i="6" l="1"/>
  <c r="G265" i="6"/>
  <c r="O264" i="4"/>
  <c r="I265" i="6" l="1"/>
  <c r="P264" i="4"/>
  <c r="H266" i="6" l="1"/>
  <c r="G266" i="6"/>
  <c r="O265" i="4"/>
  <c r="I266" i="6" l="1"/>
  <c r="P265" i="4"/>
  <c r="H267" i="6" l="1"/>
  <c r="G267" i="6"/>
  <c r="O266" i="4"/>
  <c r="I267" i="6" l="1"/>
  <c r="P266" i="4"/>
  <c r="H268" i="6" l="1"/>
  <c r="G268" i="6"/>
  <c r="O267" i="4"/>
  <c r="I268" i="6" l="1"/>
  <c r="P267" i="4"/>
  <c r="H269" i="6" l="1"/>
  <c r="G269" i="6"/>
  <c r="O268" i="4"/>
  <c r="I269" i="6" l="1"/>
  <c r="P268" i="4"/>
  <c r="G270" i="6" l="1"/>
  <c r="H270" i="6"/>
  <c r="O269" i="4"/>
  <c r="I270" i="6" l="1"/>
  <c r="P269" i="4"/>
  <c r="G271" i="6" l="1"/>
  <c r="H271" i="6"/>
  <c r="O270" i="4"/>
  <c r="I271" i="6" l="1"/>
  <c r="P270" i="4"/>
  <c r="G272" i="6" l="1"/>
  <c r="H272" i="6"/>
  <c r="O271" i="4"/>
  <c r="I272" i="6" l="1"/>
  <c r="P271" i="4"/>
  <c r="H273" i="6" l="1"/>
  <c r="G273" i="6"/>
  <c r="O272" i="4"/>
  <c r="I273" i="6" l="1"/>
  <c r="P272" i="4"/>
  <c r="G274" i="6" l="1"/>
  <c r="H274" i="6"/>
  <c r="O273" i="4"/>
  <c r="I274" i="6" l="1"/>
  <c r="P273" i="4"/>
  <c r="H275" i="6" l="1"/>
  <c r="G275" i="6"/>
  <c r="O274" i="4"/>
  <c r="I275" i="6" l="1"/>
  <c r="P274" i="4"/>
  <c r="H276" i="6" l="1"/>
  <c r="G276" i="6"/>
  <c r="O275" i="4"/>
  <c r="I276" i="6" l="1"/>
  <c r="P275" i="4"/>
  <c r="G277" i="6" l="1"/>
  <c r="H277" i="6"/>
  <c r="O276" i="4"/>
  <c r="I277" i="6" l="1"/>
  <c r="P276" i="4"/>
  <c r="H278" i="6" l="1"/>
  <c r="G278" i="6"/>
  <c r="O277" i="4"/>
  <c r="I278" i="6" l="1"/>
  <c r="P277" i="4"/>
  <c r="G279" i="6" l="1"/>
  <c r="H279" i="6"/>
  <c r="O278" i="4"/>
  <c r="I279" i="6" l="1"/>
  <c r="P278" i="4"/>
  <c r="H280" i="6" l="1"/>
  <c r="G280" i="6"/>
  <c r="O279" i="4"/>
  <c r="I280" i="6" l="1"/>
  <c r="P279" i="4"/>
  <c r="G281" i="6" l="1"/>
  <c r="H281" i="6"/>
  <c r="O280" i="4"/>
  <c r="I281" i="6" l="1"/>
  <c r="P280" i="4"/>
  <c r="G282" i="6" l="1"/>
  <c r="H282" i="6"/>
  <c r="O281" i="4"/>
  <c r="I282" i="6" l="1"/>
  <c r="G283" i="6" s="1"/>
  <c r="H283" i="6"/>
  <c r="P281" i="4"/>
  <c r="O282" i="4"/>
  <c r="I283" i="6" l="1"/>
  <c r="P282" i="4"/>
  <c r="G284" i="6" l="1"/>
  <c r="H284" i="6"/>
  <c r="O283" i="4"/>
  <c r="I284" i="6" l="1"/>
  <c r="P283" i="4"/>
  <c r="G285" i="6" l="1"/>
  <c r="H285" i="6"/>
  <c r="O284" i="4"/>
  <c r="I285" i="6" l="1"/>
  <c r="P284" i="4"/>
  <c r="G286" i="6" l="1"/>
  <c r="H286" i="6"/>
  <c r="O285" i="4"/>
  <c r="I286" i="6" l="1"/>
  <c r="P285" i="4"/>
  <c r="G287" i="6" l="1"/>
  <c r="H287" i="6"/>
  <c r="O286" i="4"/>
  <c r="I287" i="6" l="1"/>
  <c r="P286" i="4"/>
  <c r="G288" i="6" l="1"/>
  <c r="H288" i="6"/>
  <c r="O287" i="4"/>
  <c r="I288" i="6" l="1"/>
  <c r="P287" i="4"/>
  <c r="G289" i="6" l="1"/>
  <c r="H289" i="6"/>
  <c r="O288" i="4"/>
  <c r="I289" i="6" l="1"/>
  <c r="P288" i="4"/>
  <c r="G290" i="6" l="1"/>
  <c r="H290" i="6"/>
  <c r="O289" i="4"/>
  <c r="I290" i="6" l="1"/>
  <c r="P289" i="4"/>
  <c r="G291" i="6" l="1"/>
  <c r="H291" i="6"/>
  <c r="O290" i="4"/>
  <c r="I291" i="6" l="1"/>
  <c r="P290" i="4"/>
  <c r="H292" i="6" l="1"/>
  <c r="G292" i="6"/>
  <c r="O291" i="4"/>
  <c r="I292" i="6" l="1"/>
  <c r="P291" i="4"/>
  <c r="H293" i="6" l="1"/>
  <c r="G293" i="6"/>
  <c r="O292" i="4"/>
  <c r="I293" i="6" l="1"/>
  <c r="P292" i="4"/>
  <c r="H294" i="6" l="1"/>
  <c r="G294" i="6"/>
  <c r="O293" i="4"/>
  <c r="I294" i="6" l="1"/>
  <c r="P293" i="4"/>
  <c r="G295" i="6" l="1"/>
  <c r="H295" i="6"/>
  <c r="O294" i="4"/>
  <c r="I295" i="6" l="1"/>
  <c r="P294" i="4"/>
  <c r="G296" i="6" l="1"/>
  <c r="H296" i="6"/>
  <c r="O295" i="4"/>
  <c r="I296" i="6" l="1"/>
  <c r="P295" i="4"/>
  <c r="H297" i="6" l="1"/>
  <c r="G297" i="6"/>
  <c r="O296" i="4"/>
  <c r="I297" i="6" l="1"/>
  <c r="P296" i="4"/>
  <c r="G298" i="6" l="1"/>
  <c r="H298" i="6"/>
  <c r="O297" i="4"/>
  <c r="I298" i="6" l="1"/>
  <c r="P297" i="4"/>
  <c r="H299" i="6" l="1"/>
  <c r="G299" i="6"/>
  <c r="O298" i="4"/>
  <c r="I299" i="6" l="1"/>
  <c r="P298" i="4"/>
  <c r="H300" i="6" l="1"/>
  <c r="G300" i="6"/>
  <c r="O299" i="4"/>
  <c r="I300" i="6" l="1"/>
  <c r="P299" i="4"/>
  <c r="H301" i="6" l="1"/>
  <c r="G301" i="6"/>
  <c r="O300" i="4"/>
  <c r="I301" i="6" l="1"/>
  <c r="P300" i="4"/>
  <c r="H302" i="6" l="1"/>
  <c r="G302" i="6"/>
  <c r="O301" i="4"/>
  <c r="I302" i="6" l="1"/>
  <c r="P301" i="4"/>
  <c r="H303" i="6" l="1"/>
  <c r="G303" i="6"/>
  <c r="O302" i="4"/>
  <c r="I303" i="6" l="1"/>
  <c r="P302" i="4"/>
  <c r="G304" i="6" l="1"/>
  <c r="H304" i="6"/>
  <c r="O303" i="4"/>
  <c r="I304" i="6" l="1"/>
  <c r="P303" i="4"/>
  <c r="H305" i="6" l="1"/>
  <c r="G305" i="6"/>
  <c r="O304" i="4"/>
  <c r="I305" i="6" l="1"/>
  <c r="P304" i="4"/>
  <c r="G306" i="6" l="1"/>
  <c r="H306" i="6"/>
  <c r="O305" i="4"/>
  <c r="I306" i="6" l="1"/>
  <c r="P305" i="4"/>
  <c r="G307" i="6" l="1"/>
  <c r="H307" i="6"/>
  <c r="O306" i="4"/>
  <c r="I307" i="6" l="1"/>
  <c r="P306" i="4"/>
  <c r="G308" i="6" l="1"/>
  <c r="H308" i="6"/>
  <c r="O307" i="4"/>
  <c r="I308" i="6" l="1"/>
  <c r="P307" i="4"/>
  <c r="H309" i="6" l="1"/>
  <c r="G309" i="6"/>
  <c r="O308" i="4"/>
  <c r="I309" i="6" l="1"/>
  <c r="P308" i="4"/>
  <c r="G310" i="6" l="1"/>
  <c r="H310" i="6"/>
  <c r="O309" i="4"/>
  <c r="I310" i="6" l="1"/>
  <c r="P309" i="4"/>
  <c r="H311" i="6" l="1"/>
  <c r="G311" i="6"/>
  <c r="O310" i="4"/>
  <c r="I311" i="6" l="1"/>
  <c r="P310" i="4"/>
  <c r="H312" i="6" l="1"/>
  <c r="G312" i="6"/>
  <c r="O311" i="4"/>
  <c r="I312" i="6" l="1"/>
  <c r="P311" i="4"/>
  <c r="H313" i="6" l="1"/>
  <c r="G313" i="6"/>
  <c r="O312" i="4"/>
  <c r="I313" i="6" l="1"/>
  <c r="P312" i="4"/>
  <c r="G314" i="6" l="1"/>
  <c r="H314" i="6"/>
  <c r="O313" i="4"/>
  <c r="I314" i="6" l="1"/>
  <c r="P313" i="4"/>
  <c r="H315" i="6" l="1"/>
  <c r="G315" i="6"/>
  <c r="O314" i="4"/>
  <c r="I315" i="6" l="1"/>
  <c r="P314" i="4"/>
  <c r="H316" i="6" l="1"/>
  <c r="G316" i="6"/>
  <c r="O315" i="4"/>
  <c r="I316" i="6" l="1"/>
  <c r="P315" i="4"/>
  <c r="H317" i="6" l="1"/>
  <c r="G317" i="6"/>
  <c r="O316" i="4"/>
  <c r="I317" i="6" l="1"/>
  <c r="P316" i="4"/>
  <c r="H318" i="6" l="1"/>
  <c r="G318" i="6"/>
  <c r="O317" i="4"/>
  <c r="I318" i="6" l="1"/>
  <c r="P317" i="4"/>
  <c r="H319" i="6" l="1"/>
  <c r="G319" i="6"/>
  <c r="O318" i="4"/>
  <c r="I319" i="6" l="1"/>
  <c r="P318" i="4"/>
  <c r="H320" i="6" l="1"/>
  <c r="G320" i="6"/>
  <c r="O319" i="4"/>
  <c r="I320" i="6" l="1"/>
  <c r="P319" i="4"/>
  <c r="G321" i="6" l="1"/>
  <c r="H321" i="6"/>
  <c r="O320" i="4"/>
  <c r="I321" i="6" l="1"/>
  <c r="P320" i="4"/>
  <c r="G322" i="6" l="1"/>
  <c r="H322" i="6"/>
  <c r="O321" i="4"/>
  <c r="I322" i="6" l="1"/>
  <c r="P321" i="4"/>
  <c r="G323" i="6" l="1"/>
  <c r="H323" i="6"/>
  <c r="O322" i="4"/>
  <c r="I323" i="6" l="1"/>
  <c r="P322" i="4"/>
  <c r="G324" i="6" l="1"/>
  <c r="I324" i="6" s="1"/>
  <c r="H324" i="6"/>
  <c r="O323" i="4"/>
  <c r="P323" i="4"/>
  <c r="G325" i="6" l="1"/>
  <c r="H325" i="6"/>
  <c r="O324" i="4"/>
  <c r="I325" i="6" l="1"/>
  <c r="P324" i="4"/>
  <c r="H326" i="6" l="1"/>
  <c r="G326" i="6"/>
  <c r="O325" i="4"/>
  <c r="I326" i="6" l="1"/>
  <c r="P325" i="4"/>
  <c r="H327" i="6" l="1"/>
  <c r="G327" i="6"/>
  <c r="O326" i="4"/>
  <c r="I327" i="6" l="1"/>
  <c r="P326" i="4"/>
  <c r="G328" i="6" l="1"/>
  <c r="H328" i="6"/>
  <c r="O327" i="4"/>
  <c r="I328" i="6" l="1"/>
  <c r="P327" i="4"/>
  <c r="H329" i="6" l="1"/>
  <c r="G329" i="6"/>
  <c r="O328" i="4"/>
  <c r="I329" i="6" l="1"/>
  <c r="P328" i="4"/>
  <c r="G330" i="6" l="1"/>
  <c r="H330" i="6"/>
  <c r="O329" i="4"/>
  <c r="I330" i="6" l="1"/>
  <c r="P329" i="4"/>
  <c r="G331" i="6" l="1"/>
  <c r="H331" i="6"/>
  <c r="O330" i="4"/>
  <c r="I331" i="6" l="1"/>
  <c r="P330" i="4"/>
  <c r="H332" i="6" l="1"/>
  <c r="G332" i="6"/>
  <c r="O331" i="4"/>
  <c r="I332" i="6" l="1"/>
  <c r="P331" i="4"/>
  <c r="G333" i="6" l="1"/>
  <c r="H333" i="6"/>
  <c r="O332" i="4"/>
  <c r="I333" i="6" l="1"/>
  <c r="P332" i="4"/>
  <c r="G334" i="6" l="1"/>
  <c r="H334" i="6"/>
  <c r="O333" i="4"/>
  <c r="I334" i="6" l="1"/>
  <c r="P333" i="4"/>
  <c r="G335" i="6" l="1"/>
  <c r="H335" i="6"/>
  <c r="O334" i="4"/>
  <c r="I335" i="6" l="1"/>
  <c r="P334" i="4"/>
  <c r="G336" i="6" l="1"/>
  <c r="H336" i="6"/>
  <c r="O335" i="4"/>
  <c r="I336" i="6" l="1"/>
  <c r="P335" i="4"/>
  <c r="G337" i="6" l="1"/>
  <c r="H337" i="6"/>
  <c r="O336" i="4"/>
  <c r="I337" i="6" l="1"/>
  <c r="P336" i="4"/>
  <c r="H338" i="6" l="1"/>
  <c r="G338" i="6"/>
  <c r="O337" i="4"/>
  <c r="I338" i="6" l="1"/>
  <c r="P337" i="4"/>
  <c r="G339" i="6" l="1"/>
  <c r="H339" i="6"/>
  <c r="O338" i="4"/>
  <c r="I339" i="6" l="1"/>
  <c r="P338" i="4"/>
  <c r="H340" i="6" l="1"/>
  <c r="G340" i="6"/>
  <c r="O339" i="4"/>
  <c r="I340" i="6" l="1"/>
  <c r="P339" i="4"/>
  <c r="G341" i="6" l="1"/>
  <c r="H341" i="6"/>
  <c r="O340" i="4"/>
  <c r="I341" i="6" l="1"/>
  <c r="P340" i="4"/>
  <c r="G342" i="6" l="1"/>
  <c r="H342" i="6"/>
  <c r="O341" i="4"/>
  <c r="I342" i="6" l="1"/>
  <c r="P341" i="4"/>
  <c r="G343" i="6" l="1"/>
  <c r="H343" i="6"/>
  <c r="O342" i="4"/>
  <c r="I343" i="6" l="1"/>
  <c r="P342" i="4"/>
  <c r="H344" i="6" l="1"/>
  <c r="G344" i="6"/>
  <c r="O343" i="4"/>
  <c r="I344" i="6" l="1"/>
  <c r="P343" i="4"/>
  <c r="G345" i="6" l="1"/>
  <c r="H345" i="6"/>
  <c r="O344" i="4"/>
  <c r="I345" i="6" l="1"/>
  <c r="P344" i="4"/>
  <c r="G346" i="6" l="1"/>
  <c r="H346" i="6"/>
  <c r="O345" i="4"/>
  <c r="I346" i="6" l="1"/>
  <c r="G347" i="6"/>
  <c r="H347" i="6"/>
  <c r="P345" i="4"/>
  <c r="O346" i="4"/>
  <c r="I347" i="6" l="1"/>
  <c r="H348" i="6" s="1"/>
  <c r="P346" i="4"/>
  <c r="G348" i="6" l="1"/>
  <c r="I348" i="6" s="1"/>
  <c r="O347" i="4"/>
  <c r="P347" i="4"/>
  <c r="G349" i="6" l="1"/>
  <c r="H349" i="6"/>
  <c r="O348" i="4"/>
  <c r="I349" i="6" l="1"/>
  <c r="H350" i="6"/>
  <c r="G350" i="6"/>
  <c r="P348" i="4"/>
  <c r="O349" i="4"/>
  <c r="I350" i="6" l="1"/>
  <c r="P349" i="4"/>
  <c r="H351" i="6" l="1"/>
  <c r="G351" i="6"/>
  <c r="O350" i="4"/>
  <c r="I351" i="6" l="1"/>
  <c r="P350" i="4"/>
  <c r="G352" i="6" l="1"/>
  <c r="H352" i="6"/>
  <c r="O351" i="4"/>
  <c r="I352" i="6" l="1"/>
  <c r="G353" i="6" s="1"/>
  <c r="P351" i="4"/>
  <c r="O352" i="4"/>
  <c r="H353" i="6" l="1"/>
  <c r="I353" i="6" s="1"/>
  <c r="P352" i="4"/>
  <c r="H354" i="6" l="1"/>
  <c r="G354" i="6"/>
  <c r="O353" i="4"/>
  <c r="I354" i="6" l="1"/>
  <c r="P353" i="4"/>
  <c r="G355" i="6" l="1"/>
  <c r="H355" i="6"/>
  <c r="O354" i="4"/>
  <c r="I355" i="6" l="1"/>
  <c r="H356" i="6"/>
  <c r="G356" i="6"/>
  <c r="P354" i="4"/>
  <c r="O355" i="4"/>
  <c r="I356" i="6" l="1"/>
  <c r="P355" i="4"/>
  <c r="H357" i="6" l="1"/>
  <c r="G357" i="6"/>
  <c r="O356" i="4"/>
  <c r="I357" i="6" l="1"/>
  <c r="P356" i="4"/>
  <c r="H358" i="6" l="1"/>
  <c r="G358" i="6"/>
  <c r="O357" i="4"/>
  <c r="I358" i="6" l="1"/>
  <c r="P357" i="4"/>
  <c r="H359" i="6" l="1"/>
  <c r="G359" i="6"/>
  <c r="O358" i="4"/>
  <c r="I359" i="6" l="1"/>
  <c r="P358" i="4"/>
  <c r="G360" i="6" l="1"/>
  <c r="H360" i="6"/>
  <c r="O359" i="4"/>
  <c r="I360" i="6" l="1"/>
  <c r="P359" i="4"/>
  <c r="G361" i="6" l="1"/>
  <c r="H361" i="6"/>
  <c r="O360" i="4"/>
  <c r="I361" i="6" l="1"/>
  <c r="P360" i="4"/>
  <c r="H362" i="6" l="1"/>
  <c r="G362" i="6"/>
  <c r="O361" i="4"/>
  <c r="I362" i="6" l="1"/>
  <c r="P361" i="4"/>
  <c r="G363" i="6" l="1"/>
  <c r="H363" i="6"/>
  <c r="O362" i="4"/>
  <c r="I363" i="6" l="1"/>
  <c r="P362" i="4"/>
  <c r="H364" i="6" l="1"/>
  <c r="G364" i="6"/>
  <c r="O363" i="4"/>
  <c r="I364" i="6" l="1"/>
  <c r="P363" i="4"/>
</calcChain>
</file>

<file path=xl/sharedStrings.xml><?xml version="1.0" encoding="utf-8"?>
<sst xmlns="http://schemas.openxmlformats.org/spreadsheetml/2006/main" count="78" uniqueCount="50">
  <si>
    <t>ContributionAmount</t>
  </si>
  <si>
    <t>NegotiationFee</t>
  </si>
  <si>
    <t>LegalFee</t>
  </si>
  <si>
    <t>StartDate</t>
  </si>
  <si>
    <t>EscalationPercentage</t>
  </si>
  <si>
    <t>EscalationAmount</t>
  </si>
  <si>
    <t>EscalationDate</t>
  </si>
  <si>
    <t>CreditorName</t>
  </si>
  <si>
    <t>CreditorType</t>
  </si>
  <si>
    <t>Installment</t>
  </si>
  <si>
    <t>OutstandingBalance</t>
  </si>
  <si>
    <t>COB Date</t>
  </si>
  <si>
    <t>InterestRate</t>
  </si>
  <si>
    <t>CustomInstallment</t>
  </si>
  <si>
    <t>HL</t>
  </si>
  <si>
    <t>Home</t>
  </si>
  <si>
    <t>Vehicle</t>
  </si>
  <si>
    <t>CreditCard</t>
  </si>
  <si>
    <t>VF</t>
  </si>
  <si>
    <t>LinkedInsurance</t>
  </si>
  <si>
    <t>ServiceFees</t>
  </si>
  <si>
    <t>CO</t>
  </si>
  <si>
    <t>DcFeePercentage1</t>
  </si>
  <si>
    <t>DcFeePercentage2</t>
  </si>
  <si>
    <t>ProRataInstallment</t>
  </si>
  <si>
    <t>ProRataPercentage</t>
  </si>
  <si>
    <t>Period</t>
  </si>
  <si>
    <t>TotalCreditorPayments</t>
  </si>
  <si>
    <t>DcFee</t>
  </si>
  <si>
    <t>Date</t>
  </si>
  <si>
    <t>OriginalInstallment</t>
  </si>
  <si>
    <t>AccruedInterest</t>
  </si>
  <si>
    <t>DistributableToCreditors</t>
  </si>
  <si>
    <t>ProRataPercentageForSurplus</t>
  </si>
  <si>
    <t>Strategy</t>
  </si>
  <si>
    <t>ProRata</t>
  </si>
  <si>
    <t>A2</t>
  </si>
  <si>
    <t>A3</t>
  </si>
  <si>
    <t>A4</t>
  </si>
  <si>
    <t>TotalPayment</t>
  </si>
  <si>
    <t>OpeningBalance</t>
  </si>
  <si>
    <t>ClosingBalance</t>
  </si>
  <si>
    <t>'Amortisation-Summary'!R</t>
  </si>
  <si>
    <t>Copy value manually</t>
  </si>
  <si>
    <t>Calculate manually</t>
  </si>
  <si>
    <t>Offset</t>
  </si>
  <si>
    <t>SurplusInstallment</t>
  </si>
  <si>
    <t>PdaFeePercentage</t>
  </si>
  <si>
    <t>PdaFee</t>
  </si>
  <si>
    <t>UnallocatedAmount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</si>
</sst>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5" fillId="5" borderId="2" applyNumberFormat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4" fillId="0" borderId="0" xfId="0" applyFont="1"/>
    <xf numFmtId="0" fontId="3" fillId="3" borderId="0" xfId="2"/>
    <xf numFmtId="0" fontId="0" fillId="4" borderId="1" xfId="3" applyFont="1"/>
    <xf numFmtId="0" fontId="2" fillId="2" borderId="0" xfId="1"/>
    <xf numFmtId="0" fontId="5" fillId="5" borderId="2" xfId="4"/>
    <xf numFmtId="0" fontId="6" fillId="0" borderId="0" xfId="5" quotePrefix="1"/>
    <xf numFmtId="0" fontId="6" fillId="0" borderId="0" xfId="5"/>
    <xf numFmtId="0" fontId="6" fillId="0" borderId="0" xfId="5" applyAlignment="1">
      <alignment horizontal="right"/>
    </xf>
    <xf numFmtId="10" fontId="0" fillId="0" borderId="0" xfId="0" applyNumberFormat="1"/>
  </cellXfs>
  <cellStyles count="6">
    <cellStyle name="Bad" xfId="2" builtinId="27"/>
    <cellStyle name="Calculation" xfId="4" builtinId="22"/>
    <cellStyle name="Explanatory Text" xfId="5" builtinId="5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4" sqref="H24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15" bestFit="1" customWidth="1"/>
    <col min="4" max="4" width="8.85546875" bestFit="1" customWidth="1"/>
    <col min="5" max="6" width="17.7109375" bestFit="1" customWidth="1"/>
    <col min="7" max="7" width="20.140625" bestFit="1" customWidth="1"/>
    <col min="8" max="8" width="17.28515625" bestFit="1" customWidth="1"/>
    <col min="9" max="9" width="14.140625" bestFit="1" customWidth="1"/>
    <col min="11" max="11" width="17.85546875" bestFit="1" customWidth="1"/>
  </cols>
  <sheetData>
    <row r="1" spans="1:11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22</v>
      </c>
      <c r="F1" s="2" t="s">
        <v>23</v>
      </c>
      <c r="G1" s="2" t="s">
        <v>4</v>
      </c>
      <c r="H1" s="2" t="s">
        <v>5</v>
      </c>
      <c r="I1" s="2" t="s">
        <v>6</v>
      </c>
      <c r="J1" s="2" t="s">
        <v>34</v>
      </c>
      <c r="K1" s="2" t="s">
        <v>47</v>
      </c>
    </row>
    <row r="2" spans="1:11" x14ac:dyDescent="0.25">
      <c r="B2">
        <v>5000</v>
      </c>
      <c r="E2" s="1">
        <v>0.05</v>
      </c>
      <c r="F2" s="1">
        <v>0.03</v>
      </c>
      <c r="J2" t="s">
        <v>35</v>
      </c>
      <c r="K2" s="10">
        <v>3.4200000000000001E-2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H26" sqref="H26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2" bestFit="1" customWidth="1"/>
    <col min="4" max="4" width="18.42578125" bestFit="1" customWidth="1"/>
    <col min="5" max="5" width="19" bestFit="1" customWidth="1"/>
    <col min="6" max="6" width="9.28515625" bestFit="1" customWidth="1"/>
    <col min="7" max="7" width="11.5703125" bestFit="1" customWidth="1"/>
    <col min="8" max="8" width="15.5703125" bestFit="1" customWidth="1"/>
    <col min="9" max="9" width="18.140625" bestFit="1" customWidth="1"/>
    <col min="10" max="10" width="18.28515625" bestFit="1" customWidth="1"/>
    <col min="11" max="11" width="18.140625" bestFit="1" customWidth="1"/>
    <col min="13" max="13" width="9.28515625" bestFit="1" customWidth="1"/>
    <col min="14" max="14" width="19.7109375" bestFit="1" customWidth="1"/>
    <col min="15" max="15" width="15" bestFit="1" customWidth="1"/>
    <col min="16" max="16" width="8.85546875" bestFit="1" customWidth="1"/>
    <col min="17" max="18" width="17.7109375" bestFit="1" customWidth="1"/>
    <col min="19" max="19" width="20.140625" bestFit="1" customWidth="1"/>
    <col min="20" max="20" width="17.28515625" bestFit="1" customWidth="1"/>
    <col min="21" max="21" width="14.140625" bestFit="1" customWidth="1"/>
  </cols>
  <sheetData>
    <row r="1" spans="1:18" s="2" customFormat="1" x14ac:dyDescent="0.25">
      <c r="A1" s="2" t="s">
        <v>7</v>
      </c>
      <c r="B1" s="2" t="s">
        <v>8</v>
      </c>
      <c r="C1" s="2" t="s">
        <v>12</v>
      </c>
      <c r="D1" s="2" t="s">
        <v>30</v>
      </c>
      <c r="E1" s="2" t="s">
        <v>10</v>
      </c>
      <c r="F1" s="2" t="s">
        <v>11</v>
      </c>
      <c r="G1" s="2" t="s">
        <v>20</v>
      </c>
      <c r="H1" s="2" t="s">
        <v>19</v>
      </c>
      <c r="I1" s="2" t="s">
        <v>13</v>
      </c>
      <c r="J1" s="2" t="s">
        <v>25</v>
      </c>
      <c r="K1" s="2" t="s">
        <v>24</v>
      </c>
    </row>
    <row r="2" spans="1:18" x14ac:dyDescent="0.25">
      <c r="A2" t="s">
        <v>15</v>
      </c>
      <c r="B2" t="s">
        <v>14</v>
      </c>
      <c r="C2" s="1">
        <v>0.02</v>
      </c>
      <c r="D2">
        <v>4000</v>
      </c>
      <c r="E2">
        <v>10000</v>
      </c>
      <c r="J2">
        <f>D2/SUM(D$2:D$4)</f>
        <v>0.5714285714285714</v>
      </c>
      <c r="K2">
        <f>J2*Input!B$2</f>
        <v>2857.1428571428569</v>
      </c>
      <c r="Q2" s="1"/>
      <c r="R2" s="1"/>
    </row>
    <row r="3" spans="1:18" x14ac:dyDescent="0.25">
      <c r="A3" t="s">
        <v>16</v>
      </c>
      <c r="B3" t="s">
        <v>18</v>
      </c>
      <c r="C3" s="1">
        <v>7.0000000000000007E-2</v>
      </c>
      <c r="D3">
        <v>2000</v>
      </c>
      <c r="E3">
        <v>5000</v>
      </c>
      <c r="J3">
        <f t="shared" ref="J3:J5" si="0">D3/SUM(D$2:D$4)</f>
        <v>0.2857142857142857</v>
      </c>
      <c r="K3">
        <f>J3*Input!B$2</f>
        <v>1428.5714285714284</v>
      </c>
    </row>
    <row r="4" spans="1:18" x14ac:dyDescent="0.25">
      <c r="A4" t="s">
        <v>17</v>
      </c>
      <c r="B4" t="s">
        <v>21</v>
      </c>
      <c r="C4" s="1">
        <v>0.15</v>
      </c>
      <c r="D4">
        <v>1000</v>
      </c>
      <c r="E4">
        <v>1800</v>
      </c>
      <c r="J4">
        <f t="shared" si="0"/>
        <v>0.14285714285714285</v>
      </c>
      <c r="K4">
        <f>J4*Input!B$2</f>
        <v>714.28571428571422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tabSelected="1" workbookViewId="0">
      <pane ySplit="3" topLeftCell="A4" activePane="bottomLeft" state="frozen"/>
      <selection pane="bottomLeft" activeCell="S13" sqref="S13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9.7109375" bestFit="1" customWidth="1"/>
    <col min="4" max="4" width="15" bestFit="1" customWidth="1"/>
    <col min="5" max="5" width="8.85546875" bestFit="1" customWidth="1"/>
    <col min="6" max="6" width="8.85546875" customWidth="1"/>
    <col min="7" max="7" width="6.42578125" bestFit="1" customWidth="1"/>
    <col min="8" max="8" width="10.28515625" bestFit="1" customWidth="1"/>
    <col min="9" max="9" width="9.42578125" bestFit="1" customWidth="1"/>
    <col min="10" max="10" width="9.28515625" bestFit="1" customWidth="1"/>
    <col min="11" max="11" width="11.7109375" bestFit="1" customWidth="1"/>
    <col min="12" max="12" width="10.85546875" bestFit="1" customWidth="1"/>
    <col min="13" max="13" width="10.7109375" bestFit="1" customWidth="1"/>
    <col min="14" max="14" width="14.5703125" bestFit="1" customWidth="1"/>
    <col min="15" max="15" width="13.7109375" bestFit="1" customWidth="1"/>
    <col min="16" max="16" width="13.5703125" bestFit="1" customWidth="1"/>
    <col min="17" max="17" width="21.85546875" bestFit="1" customWidth="1"/>
    <col min="18" max="18" width="23.28515625" bestFit="1" customWidth="1"/>
    <col min="19" max="19" width="15" bestFit="1" customWidth="1"/>
  </cols>
  <sheetData>
    <row r="1" spans="1:19" x14ac:dyDescent="0.25">
      <c r="C1" s="9" t="s">
        <v>45</v>
      </c>
      <c r="D1" s="8">
        <v>1</v>
      </c>
      <c r="H1" s="5" t="s">
        <v>36</v>
      </c>
      <c r="I1" s="6" t="str">
        <f ca="1">INDIRECT("Creditors!"&amp;H1)</f>
        <v>Home</v>
      </c>
      <c r="K1" s="5" t="s">
        <v>37</v>
      </c>
      <c r="L1" s="6" t="str">
        <f ca="1">INDIRECT("Creditors!"&amp;K1)</f>
        <v>Vehicle</v>
      </c>
      <c r="N1" s="5" t="s">
        <v>38</v>
      </c>
      <c r="O1" s="6" t="str">
        <f ca="1">INDIRECT("Creditors!"&amp;N1)</f>
        <v>CreditCard</v>
      </c>
    </row>
    <row r="2" spans="1:19" x14ac:dyDescent="0.25">
      <c r="H2" s="7" t="str">
        <f ca="1">"'Amortisation-"&amp;I1&amp;"'!C"</f>
        <v>'Amortisation-Home'!C</v>
      </c>
      <c r="I2" s="8" t="str">
        <f ca="1">"'Amortisation-"&amp;I1&amp;"'!G"</f>
        <v>'Amortisation-Home'!G</v>
      </c>
      <c r="J2" s="8" t="str">
        <f ca="1">"'Amortisation-"&amp;I1&amp;"'!I"</f>
        <v>'Amortisation-Home'!I</v>
      </c>
      <c r="K2" s="7" t="str">
        <f ca="1">"'Amortisation-"&amp;L1&amp;"'!C"</f>
        <v>'Amortisation-Vehicle'!C</v>
      </c>
      <c r="L2" s="8" t="str">
        <f ca="1">"'Amortisation-"&amp;L1&amp;"'!G"</f>
        <v>'Amortisation-Vehicle'!G</v>
      </c>
      <c r="M2" s="8" t="str">
        <f ca="1">"'Amortisation-"&amp;L1&amp;"'!I"</f>
        <v>'Amortisation-Vehicle'!I</v>
      </c>
      <c r="N2" s="7" t="str">
        <f ca="1">"'Amortisation-"&amp;O1&amp;"'!C"</f>
        <v>'Amortisation-CreditCard'!C</v>
      </c>
      <c r="O2" s="8" t="str">
        <f ca="1">"'Amortisation-"&amp;O1&amp;"'!G"</f>
        <v>'Amortisation-CreditCard'!G</v>
      </c>
      <c r="P2" s="8" t="str">
        <f ca="1">"'Amortisation-"&amp;O1&amp;"'!I"</f>
        <v>'Amortisation-CreditCard'!I</v>
      </c>
    </row>
    <row r="3" spans="1:19" s="6" customFormat="1" x14ac:dyDescent="0.25">
      <c r="A3" s="6" t="s">
        <v>26</v>
      </c>
      <c r="B3" s="6" t="s">
        <v>29</v>
      </c>
      <c r="C3" s="6" t="s">
        <v>0</v>
      </c>
      <c r="D3" s="6" t="s">
        <v>1</v>
      </c>
      <c r="E3" s="6" t="s">
        <v>2</v>
      </c>
      <c r="F3" s="6" t="s">
        <v>48</v>
      </c>
      <c r="G3" s="6" t="s">
        <v>28</v>
      </c>
      <c r="H3" s="6" t="str">
        <f ca="1">I1&amp;"-Inst"</f>
        <v>Home-Inst</v>
      </c>
      <c r="I3" s="6" t="str">
        <f ca="1">I1&amp;"-Int"</f>
        <v>Home-Int</v>
      </c>
      <c r="J3" s="6" t="str">
        <f ca="1">I1&amp;"-CB"</f>
        <v>Home-CB</v>
      </c>
      <c r="K3" s="6" t="str">
        <f ca="1">L1&amp;"-Inst"</f>
        <v>Vehicle-Inst</v>
      </c>
      <c r="L3" s="6" t="str">
        <f ca="1">L1&amp;"-Int"</f>
        <v>Vehicle-Int</v>
      </c>
      <c r="M3" s="6" t="str">
        <f ca="1">L1&amp;"-CB"</f>
        <v>Vehicle-CB</v>
      </c>
      <c r="N3" s="6" t="str">
        <f ca="1">O1&amp;"-Inst"</f>
        <v>CreditCard-Inst</v>
      </c>
      <c r="O3" s="6" t="str">
        <f ca="1">O1&amp;"-Int"</f>
        <v>CreditCard-Int</v>
      </c>
      <c r="P3" s="6" t="str">
        <f ca="1">O1&amp;"-CB"</f>
        <v>CreditCard-CB</v>
      </c>
      <c r="Q3" s="6" t="s">
        <v>27</v>
      </c>
      <c r="R3" s="6" t="s">
        <v>32</v>
      </c>
      <c r="S3" s="6" t="s">
        <v>49</v>
      </c>
    </row>
    <row r="4" spans="1:19" x14ac:dyDescent="0.25">
      <c r="A4">
        <v>1</v>
      </c>
      <c r="C4">
        <f>Input!B$2</f>
        <v>5000</v>
      </c>
      <c r="F4">
        <f>C4*Input!K$2</f>
        <v>171</v>
      </c>
      <c r="G4">
        <f>C4*Input!E$2</f>
        <v>250</v>
      </c>
      <c r="H4" s="4">
        <f ca="1">INDIRECT(H$2&amp;ROW()+$D$1)</f>
        <v>2616.5700000000002</v>
      </c>
      <c r="I4">
        <f ca="1">INDIRECT(I$2&amp;ROW()+$D$1)</f>
        <v>0</v>
      </c>
      <c r="J4">
        <f t="shared" ref="J4:P19" ca="1" si="0">INDIRECT(J$2&amp;ROW()+$D$1)</f>
        <v>7383.43</v>
      </c>
      <c r="K4" s="4">
        <f t="shared" ca="1" si="0"/>
        <v>1308.29</v>
      </c>
      <c r="L4">
        <f t="shared" ca="1" si="0"/>
        <v>0</v>
      </c>
      <c r="M4">
        <f t="shared" ca="1" si="0"/>
        <v>3691.71</v>
      </c>
      <c r="N4" s="4">
        <f t="shared" ca="1" si="0"/>
        <v>654.14</v>
      </c>
      <c r="O4">
        <f t="shared" ca="1" si="0"/>
        <v>0</v>
      </c>
      <c r="P4">
        <f t="shared" ca="1" si="0"/>
        <v>1145.8600000000001</v>
      </c>
      <c r="Q4">
        <f ca="1">H4+K4+N4</f>
        <v>4579</v>
      </c>
      <c r="R4">
        <f>C4-SUM(D4:G4)</f>
        <v>4579</v>
      </c>
      <c r="S4">
        <f ca="1">R4-Q4</f>
        <v>0</v>
      </c>
    </row>
    <row r="5" spans="1:19" x14ac:dyDescent="0.25">
      <c r="A5">
        <f>A4+1</f>
        <v>2</v>
      </c>
      <c r="C5">
        <f>Input!B$2</f>
        <v>5000</v>
      </c>
      <c r="F5">
        <f>C5*Input!K$2</f>
        <v>171</v>
      </c>
      <c r="G5">
        <f>C5*Input!E$2</f>
        <v>250</v>
      </c>
      <c r="H5" s="4">
        <f t="shared" ref="H5:P68" ca="1" si="1">INDIRECT(H$2&amp;ROW()+$D$1)</f>
        <v>2616.5700000000002</v>
      </c>
      <c r="I5">
        <f t="shared" ca="1" si="1"/>
        <v>12.31</v>
      </c>
      <c r="J5">
        <f t="shared" ca="1" si="0"/>
        <v>4779.17</v>
      </c>
      <c r="K5" s="4">
        <f t="shared" ca="1" si="0"/>
        <v>1308.29</v>
      </c>
      <c r="L5">
        <f t="shared" ca="1" si="0"/>
        <v>21.53</v>
      </c>
      <c r="M5">
        <f t="shared" ca="1" si="0"/>
        <v>2404.9500000000003</v>
      </c>
      <c r="N5" s="4">
        <f t="shared" ca="1" si="0"/>
        <v>654.14</v>
      </c>
      <c r="O5">
        <f t="shared" ca="1" si="0"/>
        <v>14.32</v>
      </c>
      <c r="P5">
        <f t="shared" ca="1" si="0"/>
        <v>506.04000000000008</v>
      </c>
      <c r="Q5">
        <f t="shared" ref="Q5:Q68" ca="1" si="2">H5+K5+N5</f>
        <v>4579</v>
      </c>
      <c r="R5">
        <f t="shared" ref="R5:R68" si="3">C5-SUM(D5:G5)</f>
        <v>4579</v>
      </c>
      <c r="S5">
        <f ca="1">R5-Q5</f>
        <v>0</v>
      </c>
    </row>
    <row r="6" spans="1:19" x14ac:dyDescent="0.25">
      <c r="A6">
        <f t="shared" ref="A6:A69" si="4">A5+1</f>
        <v>3</v>
      </c>
      <c r="C6">
        <f>Input!B$2</f>
        <v>5000</v>
      </c>
      <c r="F6">
        <f>C6*Input!K$2</f>
        <v>171</v>
      </c>
      <c r="G6">
        <f>C6*Input!E$2</f>
        <v>250</v>
      </c>
      <c r="H6" s="4">
        <f t="shared" ca="1" si="1"/>
        <v>2711.0800000000004</v>
      </c>
      <c r="I6">
        <f t="shared" ca="1" si="1"/>
        <v>7.97</v>
      </c>
      <c r="J6">
        <f t="shared" ca="1" si="0"/>
        <v>2076.06</v>
      </c>
      <c r="K6" s="4">
        <f t="shared" ca="1" si="0"/>
        <v>1355.55</v>
      </c>
      <c r="L6">
        <f t="shared" ca="1" si="0"/>
        <v>14.03</v>
      </c>
      <c r="M6">
        <f t="shared" ca="1" si="0"/>
        <v>1063.4300000000005</v>
      </c>
      <c r="N6" s="4">
        <f t="shared" ca="1" si="0"/>
        <v>512.37000000000012</v>
      </c>
      <c r="O6">
        <f t="shared" ca="1" si="0"/>
        <v>6.33</v>
      </c>
      <c r="P6">
        <f t="shared" ca="1" si="0"/>
        <v>0</v>
      </c>
      <c r="Q6">
        <f t="shared" ca="1" si="2"/>
        <v>4579</v>
      </c>
      <c r="R6">
        <f t="shared" si="3"/>
        <v>4579</v>
      </c>
      <c r="S6">
        <f ca="1">ROUND(R6-Q6,2)</f>
        <v>0</v>
      </c>
    </row>
    <row r="7" spans="1:19" x14ac:dyDescent="0.25">
      <c r="A7">
        <f t="shared" si="4"/>
        <v>4</v>
      </c>
      <c r="C7">
        <f>Input!B$2</f>
        <v>5000</v>
      </c>
      <c r="F7">
        <f>C7*Input!K$2</f>
        <v>171</v>
      </c>
      <c r="G7">
        <f>C7*Input!E$2</f>
        <v>250</v>
      </c>
      <c r="H7" s="4">
        <f t="shared" ca="1" si="1"/>
        <v>2079.52</v>
      </c>
      <c r="I7">
        <f t="shared" ca="1" si="1"/>
        <v>3.46</v>
      </c>
      <c r="J7">
        <f t="shared" ca="1" si="0"/>
        <v>0</v>
      </c>
      <c r="K7" s="4">
        <f t="shared" ca="1" si="0"/>
        <v>1069.6300000000006</v>
      </c>
      <c r="L7">
        <f t="shared" ca="1" si="0"/>
        <v>6.2</v>
      </c>
      <c r="M7">
        <f t="shared" ca="1" si="0"/>
        <v>0</v>
      </c>
      <c r="N7" s="4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2"/>
        <v>3149.1500000000005</v>
      </c>
      <c r="R7">
        <f t="shared" si="3"/>
        <v>4579</v>
      </c>
      <c r="S7">
        <f ca="1">R7-Q7</f>
        <v>1429.8499999999995</v>
      </c>
    </row>
    <row r="8" spans="1:19" x14ac:dyDescent="0.25">
      <c r="A8">
        <f t="shared" si="4"/>
        <v>5</v>
      </c>
      <c r="C8">
        <f>Input!B$2</f>
        <v>5000</v>
      </c>
      <c r="F8">
        <f>C8*Input!K$2</f>
        <v>171</v>
      </c>
      <c r="G8">
        <f>C8*Input!E$2</f>
        <v>250</v>
      </c>
      <c r="H8" s="4">
        <f t="shared" ca="1" si="1"/>
        <v>0</v>
      </c>
      <c r="I8">
        <f t="shared" ca="1" si="1"/>
        <v>0</v>
      </c>
      <c r="J8">
        <f t="shared" ca="1" si="0"/>
        <v>0</v>
      </c>
      <c r="K8" s="4">
        <f t="shared" ca="1" si="0"/>
        <v>0</v>
      </c>
      <c r="L8">
        <f t="shared" ca="1" si="0"/>
        <v>0</v>
      </c>
      <c r="M8">
        <f t="shared" ca="1" si="0"/>
        <v>0</v>
      </c>
      <c r="N8" s="4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2"/>
        <v>0</v>
      </c>
      <c r="R8">
        <f t="shared" si="3"/>
        <v>4579</v>
      </c>
    </row>
    <row r="9" spans="1:19" x14ac:dyDescent="0.25">
      <c r="A9">
        <f t="shared" si="4"/>
        <v>6</v>
      </c>
      <c r="C9">
        <f>Input!B$2</f>
        <v>5000</v>
      </c>
      <c r="F9">
        <f>C9*Input!K$2</f>
        <v>171</v>
      </c>
      <c r="G9">
        <f>C9*Input!E$2</f>
        <v>250</v>
      </c>
      <c r="H9" s="4">
        <f t="shared" ca="1" si="1"/>
        <v>0</v>
      </c>
      <c r="I9">
        <f t="shared" ca="1" si="1"/>
        <v>0</v>
      </c>
      <c r="J9">
        <f t="shared" ca="1" si="0"/>
        <v>0</v>
      </c>
      <c r="K9" s="4">
        <f t="shared" ca="1" si="0"/>
        <v>0</v>
      </c>
      <c r="L9">
        <f t="shared" ca="1" si="0"/>
        <v>0</v>
      </c>
      <c r="M9">
        <f t="shared" ca="1" si="0"/>
        <v>0</v>
      </c>
      <c r="N9" s="4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2"/>
        <v>0</v>
      </c>
      <c r="R9">
        <f t="shared" si="3"/>
        <v>4579</v>
      </c>
    </row>
    <row r="10" spans="1:19" x14ac:dyDescent="0.25">
      <c r="A10">
        <f t="shared" si="4"/>
        <v>7</v>
      </c>
      <c r="C10">
        <f>Input!B$2</f>
        <v>5000</v>
      </c>
      <c r="F10">
        <f>C10*Input!K$2</f>
        <v>171</v>
      </c>
      <c r="G10">
        <f>C10*Input!E$2</f>
        <v>250</v>
      </c>
      <c r="H10" s="4">
        <f t="shared" ca="1" si="1"/>
        <v>0</v>
      </c>
      <c r="I10">
        <f t="shared" ca="1" si="1"/>
        <v>0</v>
      </c>
      <c r="J10">
        <f t="shared" ca="1" si="0"/>
        <v>0</v>
      </c>
      <c r="K10" s="4">
        <f t="shared" ca="1" si="0"/>
        <v>0</v>
      </c>
      <c r="L10">
        <f t="shared" ca="1" si="0"/>
        <v>0</v>
      </c>
      <c r="M10">
        <f t="shared" ca="1" si="0"/>
        <v>0</v>
      </c>
      <c r="N10" s="4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2"/>
        <v>0</v>
      </c>
      <c r="R10">
        <f t="shared" si="3"/>
        <v>4579</v>
      </c>
    </row>
    <row r="11" spans="1:19" x14ac:dyDescent="0.25">
      <c r="A11">
        <f t="shared" si="4"/>
        <v>8</v>
      </c>
      <c r="C11">
        <f>Input!B$2</f>
        <v>5000</v>
      </c>
      <c r="F11">
        <f>C11*Input!K$2</f>
        <v>171</v>
      </c>
      <c r="G11">
        <f>C11*Input!E$2</f>
        <v>250</v>
      </c>
      <c r="H11" s="4">
        <f t="shared" ca="1" si="1"/>
        <v>0</v>
      </c>
      <c r="I11">
        <f t="shared" ca="1" si="1"/>
        <v>0</v>
      </c>
      <c r="J11">
        <f t="shared" ca="1" si="0"/>
        <v>0</v>
      </c>
      <c r="K11" s="4">
        <f t="shared" ca="1" si="0"/>
        <v>0</v>
      </c>
      <c r="L11">
        <f t="shared" ca="1" si="0"/>
        <v>0</v>
      </c>
      <c r="M11">
        <f t="shared" ca="1" si="0"/>
        <v>0</v>
      </c>
      <c r="N11" s="4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2"/>
        <v>0</v>
      </c>
      <c r="R11">
        <f t="shared" si="3"/>
        <v>4579</v>
      </c>
    </row>
    <row r="12" spans="1:19" x14ac:dyDescent="0.25">
      <c r="A12">
        <f t="shared" si="4"/>
        <v>9</v>
      </c>
      <c r="C12">
        <f>Input!B$2</f>
        <v>5000</v>
      </c>
      <c r="F12">
        <f>C12*Input!K$2</f>
        <v>171</v>
      </c>
      <c r="G12">
        <f>C12*Input!E$2</f>
        <v>250</v>
      </c>
      <c r="H12" s="4">
        <f t="shared" ca="1" si="1"/>
        <v>0</v>
      </c>
      <c r="I12">
        <f t="shared" ca="1" si="1"/>
        <v>0</v>
      </c>
      <c r="J12">
        <f t="shared" ca="1" si="0"/>
        <v>0</v>
      </c>
      <c r="K12" s="4">
        <f t="shared" ca="1" si="0"/>
        <v>0</v>
      </c>
      <c r="L12">
        <f t="shared" ca="1" si="0"/>
        <v>0</v>
      </c>
      <c r="M12">
        <f t="shared" ca="1" si="0"/>
        <v>0</v>
      </c>
      <c r="N12" s="4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2"/>
        <v>0</v>
      </c>
      <c r="R12">
        <f t="shared" si="3"/>
        <v>4579</v>
      </c>
    </row>
    <row r="13" spans="1:19" x14ac:dyDescent="0.25">
      <c r="A13">
        <f t="shared" si="4"/>
        <v>10</v>
      </c>
      <c r="C13">
        <f>Input!B$2</f>
        <v>5000</v>
      </c>
      <c r="F13">
        <f>C13*Input!K$2</f>
        <v>171</v>
      </c>
      <c r="G13">
        <f>C13*Input!E$2</f>
        <v>250</v>
      </c>
      <c r="H13" s="4">
        <f t="shared" ca="1" si="1"/>
        <v>0</v>
      </c>
      <c r="I13">
        <f t="shared" ca="1" si="1"/>
        <v>0</v>
      </c>
      <c r="J13">
        <f t="shared" ca="1" si="0"/>
        <v>0</v>
      </c>
      <c r="K13" s="4">
        <f t="shared" ca="1" si="0"/>
        <v>0</v>
      </c>
      <c r="L13">
        <f t="shared" ca="1" si="0"/>
        <v>0</v>
      </c>
      <c r="M13">
        <f t="shared" ca="1" si="0"/>
        <v>0</v>
      </c>
      <c r="N13" s="4">
        <f t="shared" ca="1" si="0"/>
        <v>0</v>
      </c>
      <c r="O13">
        <f t="shared" ca="1" si="0"/>
        <v>0</v>
      </c>
      <c r="P13">
        <f t="shared" ca="1" si="0"/>
        <v>0</v>
      </c>
      <c r="Q13">
        <f t="shared" ca="1" si="2"/>
        <v>0</v>
      </c>
      <c r="R13">
        <f t="shared" si="3"/>
        <v>4579</v>
      </c>
    </row>
    <row r="14" spans="1:19" x14ac:dyDescent="0.25">
      <c r="A14">
        <f t="shared" si="4"/>
        <v>11</v>
      </c>
      <c r="C14">
        <f>Input!B$2</f>
        <v>5000</v>
      </c>
      <c r="F14">
        <f>C14*Input!K$2</f>
        <v>171</v>
      </c>
      <c r="G14">
        <f>C14*Input!E$2</f>
        <v>250</v>
      </c>
      <c r="H14" s="4">
        <f t="shared" ca="1" si="1"/>
        <v>0</v>
      </c>
      <c r="I14">
        <f t="shared" ca="1" si="1"/>
        <v>0</v>
      </c>
      <c r="J14">
        <f t="shared" ca="1" si="0"/>
        <v>0</v>
      </c>
      <c r="K14" s="4">
        <f t="shared" ca="1" si="0"/>
        <v>0</v>
      </c>
      <c r="L14">
        <f t="shared" ca="1" si="0"/>
        <v>0</v>
      </c>
      <c r="M14">
        <f t="shared" ca="1" si="0"/>
        <v>0</v>
      </c>
      <c r="N14" s="4">
        <f t="shared" ca="1" si="0"/>
        <v>0</v>
      </c>
      <c r="O14">
        <f t="shared" ca="1" si="0"/>
        <v>0</v>
      </c>
      <c r="P14">
        <f t="shared" ca="1" si="0"/>
        <v>0</v>
      </c>
      <c r="Q14">
        <f t="shared" ca="1" si="2"/>
        <v>0</v>
      </c>
      <c r="R14">
        <f t="shared" si="3"/>
        <v>4579</v>
      </c>
    </row>
    <row r="15" spans="1:19" x14ac:dyDescent="0.25">
      <c r="A15">
        <f t="shared" si="4"/>
        <v>12</v>
      </c>
      <c r="C15">
        <f>Input!B$2</f>
        <v>5000</v>
      </c>
      <c r="F15">
        <f>C15*Input!K$2</f>
        <v>171</v>
      </c>
      <c r="G15">
        <f>C15*Input!E$2</f>
        <v>250</v>
      </c>
      <c r="H15" s="4">
        <f t="shared" ca="1" si="1"/>
        <v>0</v>
      </c>
      <c r="I15">
        <f t="shared" ca="1" si="1"/>
        <v>0</v>
      </c>
      <c r="J15">
        <f t="shared" ca="1" si="0"/>
        <v>0</v>
      </c>
      <c r="K15" s="4">
        <f t="shared" ca="1" si="0"/>
        <v>0</v>
      </c>
      <c r="L15">
        <f t="shared" ca="1" si="0"/>
        <v>0</v>
      </c>
      <c r="M15">
        <f t="shared" ca="1" si="0"/>
        <v>0</v>
      </c>
      <c r="N15" s="4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2"/>
        <v>0</v>
      </c>
      <c r="R15">
        <f t="shared" si="3"/>
        <v>4579</v>
      </c>
    </row>
    <row r="16" spans="1:19" x14ac:dyDescent="0.25">
      <c r="A16">
        <f t="shared" si="4"/>
        <v>13</v>
      </c>
      <c r="C16">
        <f>Input!B$2</f>
        <v>5000</v>
      </c>
      <c r="F16">
        <f>C16*Input!K$2</f>
        <v>171</v>
      </c>
      <c r="G16">
        <f>C16*Input!E$2</f>
        <v>250</v>
      </c>
      <c r="H16" s="4">
        <f t="shared" ca="1" si="1"/>
        <v>0</v>
      </c>
      <c r="I16">
        <f t="shared" ca="1" si="1"/>
        <v>0</v>
      </c>
      <c r="J16">
        <f t="shared" ca="1" si="0"/>
        <v>0</v>
      </c>
      <c r="K16" s="4">
        <f t="shared" ca="1" si="0"/>
        <v>0</v>
      </c>
      <c r="L16">
        <f t="shared" ca="1" si="0"/>
        <v>0</v>
      </c>
      <c r="M16">
        <f t="shared" ca="1" si="0"/>
        <v>0</v>
      </c>
      <c r="N16" s="4">
        <f t="shared" ca="1" si="0"/>
        <v>0</v>
      </c>
      <c r="O16">
        <f t="shared" ca="1" si="0"/>
        <v>0</v>
      </c>
      <c r="P16">
        <f t="shared" ca="1" si="0"/>
        <v>0</v>
      </c>
      <c r="Q16">
        <f t="shared" ca="1" si="2"/>
        <v>0</v>
      </c>
      <c r="R16">
        <f t="shared" si="3"/>
        <v>4579</v>
      </c>
    </row>
    <row r="17" spans="1:18" x14ac:dyDescent="0.25">
      <c r="A17">
        <f t="shared" si="4"/>
        <v>14</v>
      </c>
      <c r="C17">
        <f>Input!B$2</f>
        <v>5000</v>
      </c>
      <c r="F17">
        <f>C17*Input!K$2</f>
        <v>171</v>
      </c>
      <c r="G17">
        <f>C17*Input!E$2</f>
        <v>250</v>
      </c>
      <c r="H17" s="4">
        <f t="shared" ca="1" si="1"/>
        <v>0</v>
      </c>
      <c r="I17">
        <f t="shared" ca="1" si="1"/>
        <v>0</v>
      </c>
      <c r="J17">
        <f t="shared" ca="1" si="0"/>
        <v>0</v>
      </c>
      <c r="K17" s="4">
        <f t="shared" ca="1" si="0"/>
        <v>0</v>
      </c>
      <c r="L17">
        <f t="shared" ca="1" si="0"/>
        <v>0</v>
      </c>
      <c r="M17">
        <f t="shared" ca="1" si="0"/>
        <v>0</v>
      </c>
      <c r="N17" s="4">
        <f t="shared" ca="1" si="0"/>
        <v>0</v>
      </c>
      <c r="O17">
        <f t="shared" ca="1" si="0"/>
        <v>0</v>
      </c>
      <c r="P17">
        <f t="shared" ca="1" si="0"/>
        <v>0</v>
      </c>
      <c r="Q17">
        <f t="shared" ca="1" si="2"/>
        <v>0</v>
      </c>
      <c r="R17">
        <f t="shared" si="3"/>
        <v>4579</v>
      </c>
    </row>
    <row r="18" spans="1:18" x14ac:dyDescent="0.25">
      <c r="A18">
        <f t="shared" si="4"/>
        <v>15</v>
      </c>
      <c r="C18">
        <f>Input!B$2</f>
        <v>5000</v>
      </c>
      <c r="F18">
        <f>C18*Input!K$2</f>
        <v>171</v>
      </c>
      <c r="G18">
        <f>C18*Input!E$2</f>
        <v>250</v>
      </c>
      <c r="H18" s="4">
        <f t="shared" ca="1" si="1"/>
        <v>0</v>
      </c>
      <c r="I18">
        <f t="shared" ca="1" si="1"/>
        <v>0</v>
      </c>
      <c r="J18">
        <f t="shared" ca="1" si="0"/>
        <v>0</v>
      </c>
      <c r="K18" s="4">
        <f t="shared" ca="1" si="0"/>
        <v>0</v>
      </c>
      <c r="L18">
        <f t="shared" ca="1" si="0"/>
        <v>0</v>
      </c>
      <c r="M18">
        <f t="shared" ca="1" si="0"/>
        <v>0</v>
      </c>
      <c r="N18" s="4">
        <f t="shared" ca="1" si="0"/>
        <v>0</v>
      </c>
      <c r="O18">
        <f t="shared" ca="1" si="0"/>
        <v>0</v>
      </c>
      <c r="P18">
        <f t="shared" ca="1" si="0"/>
        <v>0</v>
      </c>
      <c r="Q18">
        <f t="shared" ca="1" si="2"/>
        <v>0</v>
      </c>
      <c r="R18">
        <f t="shared" si="3"/>
        <v>4579</v>
      </c>
    </row>
    <row r="19" spans="1:18" x14ac:dyDescent="0.25">
      <c r="A19">
        <f t="shared" si="4"/>
        <v>16</v>
      </c>
      <c r="C19">
        <f>Input!B$2</f>
        <v>5000</v>
      </c>
      <c r="F19">
        <f>C19*Input!K$2</f>
        <v>171</v>
      </c>
      <c r="G19">
        <f>C19*Input!E$2</f>
        <v>250</v>
      </c>
      <c r="H19" s="4">
        <f t="shared" ca="1" si="1"/>
        <v>0</v>
      </c>
      <c r="I19">
        <f t="shared" ca="1" si="1"/>
        <v>0</v>
      </c>
      <c r="J19">
        <f t="shared" ca="1" si="0"/>
        <v>0</v>
      </c>
      <c r="K19" s="4">
        <f t="shared" ca="1" si="0"/>
        <v>0</v>
      </c>
      <c r="L19">
        <f t="shared" ca="1" si="0"/>
        <v>0</v>
      </c>
      <c r="M19">
        <f t="shared" ca="1" si="0"/>
        <v>0</v>
      </c>
      <c r="N19" s="4">
        <f t="shared" ca="1" si="0"/>
        <v>0</v>
      </c>
      <c r="O19">
        <f t="shared" ca="1" si="0"/>
        <v>0</v>
      </c>
      <c r="P19">
        <f t="shared" ca="1" si="0"/>
        <v>0</v>
      </c>
      <c r="Q19">
        <f t="shared" ca="1" si="2"/>
        <v>0</v>
      </c>
      <c r="R19">
        <f t="shared" si="3"/>
        <v>4579</v>
      </c>
    </row>
    <row r="20" spans="1:18" x14ac:dyDescent="0.25">
      <c r="A20">
        <f t="shared" si="4"/>
        <v>17</v>
      </c>
      <c r="C20">
        <f>Input!B$2</f>
        <v>5000</v>
      </c>
      <c r="F20">
        <f>C20*Input!K$2</f>
        <v>171</v>
      </c>
      <c r="G20">
        <f>C20*Input!E$2</f>
        <v>250</v>
      </c>
      <c r="H20" s="4">
        <f t="shared" ca="1" si="1"/>
        <v>0</v>
      </c>
      <c r="I20">
        <f t="shared" ca="1" si="1"/>
        <v>0</v>
      </c>
      <c r="J20">
        <f t="shared" ca="1" si="1"/>
        <v>0</v>
      </c>
      <c r="K20" s="4">
        <f t="shared" ca="1" si="1"/>
        <v>0</v>
      </c>
      <c r="L20">
        <f t="shared" ca="1" si="1"/>
        <v>0</v>
      </c>
      <c r="M20">
        <f t="shared" ca="1" si="1"/>
        <v>0</v>
      </c>
      <c r="N20" s="4">
        <f t="shared" ca="1" si="1"/>
        <v>0</v>
      </c>
      <c r="O20">
        <f t="shared" ca="1" si="1"/>
        <v>0</v>
      </c>
      <c r="P20">
        <f t="shared" ca="1" si="1"/>
        <v>0</v>
      </c>
      <c r="Q20">
        <f t="shared" ca="1" si="2"/>
        <v>0</v>
      </c>
      <c r="R20">
        <f t="shared" si="3"/>
        <v>4579</v>
      </c>
    </row>
    <row r="21" spans="1:18" x14ac:dyDescent="0.25">
      <c r="A21">
        <f t="shared" si="4"/>
        <v>18</v>
      </c>
      <c r="C21">
        <f>Input!B$2</f>
        <v>5000</v>
      </c>
      <c r="F21">
        <f>C21*Input!K$2</f>
        <v>171</v>
      </c>
      <c r="G21">
        <f>C21*Input!E$2</f>
        <v>250</v>
      </c>
      <c r="H21" s="4">
        <f t="shared" ca="1" si="1"/>
        <v>0</v>
      </c>
      <c r="I21">
        <f t="shared" ca="1" si="1"/>
        <v>0</v>
      </c>
      <c r="J21">
        <f t="shared" ca="1" si="1"/>
        <v>0</v>
      </c>
      <c r="K21" s="4">
        <f t="shared" ca="1" si="1"/>
        <v>0</v>
      </c>
      <c r="L21">
        <f t="shared" ca="1" si="1"/>
        <v>0</v>
      </c>
      <c r="M21">
        <f t="shared" ca="1" si="1"/>
        <v>0</v>
      </c>
      <c r="N21" s="4">
        <f t="shared" ca="1" si="1"/>
        <v>0</v>
      </c>
      <c r="O21">
        <f t="shared" ca="1" si="1"/>
        <v>0</v>
      </c>
      <c r="P21">
        <f t="shared" ca="1" si="1"/>
        <v>0</v>
      </c>
      <c r="Q21">
        <f t="shared" ca="1" si="2"/>
        <v>0</v>
      </c>
      <c r="R21">
        <f t="shared" si="3"/>
        <v>4579</v>
      </c>
    </row>
    <row r="22" spans="1:18" x14ac:dyDescent="0.25">
      <c r="A22">
        <f t="shared" si="4"/>
        <v>19</v>
      </c>
      <c r="C22">
        <f>Input!B$2</f>
        <v>5000</v>
      </c>
      <c r="F22">
        <f>C22*Input!K$2</f>
        <v>171</v>
      </c>
      <c r="G22">
        <f>C22*Input!E$2</f>
        <v>250</v>
      </c>
      <c r="H22" s="4">
        <f t="shared" ca="1" si="1"/>
        <v>0</v>
      </c>
      <c r="I22">
        <f t="shared" ca="1" si="1"/>
        <v>0</v>
      </c>
      <c r="J22">
        <f t="shared" ca="1" si="1"/>
        <v>0</v>
      </c>
      <c r="K22" s="4">
        <f t="shared" ca="1" si="1"/>
        <v>0</v>
      </c>
      <c r="L22">
        <f t="shared" ca="1" si="1"/>
        <v>0</v>
      </c>
      <c r="M22">
        <f t="shared" ca="1" si="1"/>
        <v>0</v>
      </c>
      <c r="N22" s="4">
        <f t="shared" ca="1" si="1"/>
        <v>0</v>
      </c>
      <c r="O22">
        <f t="shared" ca="1" si="1"/>
        <v>0</v>
      </c>
      <c r="P22">
        <f t="shared" ca="1" si="1"/>
        <v>0</v>
      </c>
      <c r="Q22">
        <f t="shared" ca="1" si="2"/>
        <v>0</v>
      </c>
      <c r="R22">
        <f t="shared" si="3"/>
        <v>4579</v>
      </c>
    </row>
    <row r="23" spans="1:18" x14ac:dyDescent="0.25">
      <c r="A23">
        <f t="shared" si="4"/>
        <v>20</v>
      </c>
      <c r="C23">
        <f>Input!B$2</f>
        <v>5000</v>
      </c>
      <c r="F23">
        <f>C23*Input!K$2</f>
        <v>171</v>
      </c>
      <c r="G23">
        <f>C23*Input!E$2</f>
        <v>250</v>
      </c>
      <c r="H23" s="4">
        <f t="shared" ca="1" si="1"/>
        <v>0</v>
      </c>
      <c r="I23">
        <f t="shared" ca="1" si="1"/>
        <v>0</v>
      </c>
      <c r="J23">
        <f t="shared" ca="1" si="1"/>
        <v>0</v>
      </c>
      <c r="K23" s="4">
        <f t="shared" ca="1" si="1"/>
        <v>0</v>
      </c>
      <c r="L23">
        <f t="shared" ca="1" si="1"/>
        <v>0</v>
      </c>
      <c r="M23">
        <f t="shared" ca="1" si="1"/>
        <v>0</v>
      </c>
      <c r="N23" s="4">
        <f t="shared" ca="1" si="1"/>
        <v>0</v>
      </c>
      <c r="O23">
        <f t="shared" ca="1" si="1"/>
        <v>0</v>
      </c>
      <c r="P23">
        <f t="shared" ca="1" si="1"/>
        <v>0</v>
      </c>
      <c r="Q23">
        <f t="shared" ca="1" si="2"/>
        <v>0</v>
      </c>
      <c r="R23">
        <f t="shared" si="3"/>
        <v>4579</v>
      </c>
    </row>
    <row r="24" spans="1:18" x14ac:dyDescent="0.25">
      <c r="A24">
        <f t="shared" si="4"/>
        <v>21</v>
      </c>
      <c r="C24">
        <f>Input!B$2</f>
        <v>5000</v>
      </c>
      <c r="F24">
        <f>C24*Input!K$2</f>
        <v>171</v>
      </c>
      <c r="G24">
        <f>C24*Input!E$2</f>
        <v>250</v>
      </c>
      <c r="H24" s="4">
        <f t="shared" ca="1" si="1"/>
        <v>0</v>
      </c>
      <c r="I24">
        <f t="shared" ca="1" si="1"/>
        <v>0</v>
      </c>
      <c r="J24">
        <f t="shared" ca="1" si="1"/>
        <v>0</v>
      </c>
      <c r="K24" s="4">
        <f t="shared" ca="1" si="1"/>
        <v>0</v>
      </c>
      <c r="L24">
        <f t="shared" ca="1" si="1"/>
        <v>0</v>
      </c>
      <c r="M24">
        <f t="shared" ca="1" si="1"/>
        <v>0</v>
      </c>
      <c r="N24" s="4">
        <f t="shared" ca="1" si="1"/>
        <v>0</v>
      </c>
      <c r="O24">
        <f t="shared" ca="1" si="1"/>
        <v>0</v>
      </c>
      <c r="P24">
        <f t="shared" ca="1" si="1"/>
        <v>0</v>
      </c>
      <c r="Q24">
        <f t="shared" ca="1" si="2"/>
        <v>0</v>
      </c>
      <c r="R24">
        <f t="shared" si="3"/>
        <v>4579</v>
      </c>
    </row>
    <row r="25" spans="1:18" x14ac:dyDescent="0.25">
      <c r="A25">
        <f t="shared" si="4"/>
        <v>22</v>
      </c>
      <c r="C25">
        <f>Input!B$2</f>
        <v>5000</v>
      </c>
      <c r="F25">
        <f>C25*Input!K$2</f>
        <v>171</v>
      </c>
      <c r="G25">
        <f>C25*Input!E$2</f>
        <v>250</v>
      </c>
      <c r="H25" s="4">
        <f t="shared" ca="1" si="1"/>
        <v>0</v>
      </c>
      <c r="I25">
        <f t="shared" ca="1" si="1"/>
        <v>0</v>
      </c>
      <c r="J25">
        <f t="shared" ca="1" si="1"/>
        <v>0</v>
      </c>
      <c r="K25" s="4">
        <f t="shared" ca="1" si="1"/>
        <v>0</v>
      </c>
      <c r="L25">
        <f t="shared" ca="1" si="1"/>
        <v>0</v>
      </c>
      <c r="M25">
        <f t="shared" ca="1" si="1"/>
        <v>0</v>
      </c>
      <c r="N25" s="4">
        <f t="shared" ca="1" si="1"/>
        <v>0</v>
      </c>
      <c r="O25">
        <f t="shared" ca="1" si="1"/>
        <v>0</v>
      </c>
      <c r="P25">
        <f t="shared" ca="1" si="1"/>
        <v>0</v>
      </c>
      <c r="Q25">
        <f t="shared" ca="1" si="2"/>
        <v>0</v>
      </c>
      <c r="R25">
        <f t="shared" si="3"/>
        <v>4579</v>
      </c>
    </row>
    <row r="26" spans="1:18" x14ac:dyDescent="0.25">
      <c r="A26">
        <f t="shared" si="4"/>
        <v>23</v>
      </c>
      <c r="C26">
        <f>Input!B$2</f>
        <v>5000</v>
      </c>
      <c r="F26">
        <f>C26*Input!K$2</f>
        <v>171</v>
      </c>
      <c r="G26">
        <f>C26*Input!E$2</f>
        <v>250</v>
      </c>
      <c r="H26" s="4">
        <f t="shared" ca="1" si="1"/>
        <v>0</v>
      </c>
      <c r="I26">
        <f t="shared" ca="1" si="1"/>
        <v>0</v>
      </c>
      <c r="J26">
        <f t="shared" ca="1" si="1"/>
        <v>0</v>
      </c>
      <c r="K26" s="4">
        <f t="shared" ca="1" si="1"/>
        <v>0</v>
      </c>
      <c r="L26">
        <f t="shared" ca="1" si="1"/>
        <v>0</v>
      </c>
      <c r="M26">
        <f t="shared" ca="1" si="1"/>
        <v>0</v>
      </c>
      <c r="N26" s="4">
        <f t="shared" ca="1" si="1"/>
        <v>0</v>
      </c>
      <c r="O26">
        <f t="shared" ca="1" si="1"/>
        <v>0</v>
      </c>
      <c r="P26">
        <f t="shared" ca="1" si="1"/>
        <v>0</v>
      </c>
      <c r="Q26">
        <f t="shared" ca="1" si="2"/>
        <v>0</v>
      </c>
      <c r="R26">
        <f t="shared" si="3"/>
        <v>4579</v>
      </c>
    </row>
    <row r="27" spans="1:18" x14ac:dyDescent="0.25">
      <c r="A27">
        <f t="shared" si="4"/>
        <v>24</v>
      </c>
      <c r="C27">
        <f>Input!B$2</f>
        <v>5000</v>
      </c>
      <c r="F27">
        <f>C27*Input!K$2</f>
        <v>171</v>
      </c>
      <c r="G27">
        <f>C27*Input!E$2</f>
        <v>250</v>
      </c>
      <c r="H27" s="4">
        <f t="shared" ca="1" si="1"/>
        <v>0</v>
      </c>
      <c r="I27">
        <f t="shared" ca="1" si="1"/>
        <v>0</v>
      </c>
      <c r="J27">
        <f t="shared" ca="1" si="1"/>
        <v>0</v>
      </c>
      <c r="K27" s="4">
        <f t="shared" ca="1" si="1"/>
        <v>0</v>
      </c>
      <c r="L27">
        <f t="shared" ca="1" si="1"/>
        <v>0</v>
      </c>
      <c r="M27">
        <f t="shared" ca="1" si="1"/>
        <v>0</v>
      </c>
      <c r="N27" s="4">
        <f t="shared" ca="1" si="1"/>
        <v>0</v>
      </c>
      <c r="O27">
        <f t="shared" ca="1" si="1"/>
        <v>0</v>
      </c>
      <c r="P27">
        <f t="shared" ca="1" si="1"/>
        <v>0</v>
      </c>
      <c r="Q27">
        <f t="shared" ca="1" si="2"/>
        <v>0</v>
      </c>
      <c r="R27">
        <f t="shared" si="3"/>
        <v>4579</v>
      </c>
    </row>
    <row r="28" spans="1:18" s="6" customFormat="1" x14ac:dyDescent="0.25">
      <c r="A28" s="6">
        <f t="shared" si="4"/>
        <v>25</v>
      </c>
      <c r="C28" s="6">
        <f>Input!B$2</f>
        <v>5000</v>
      </c>
      <c r="F28" s="6">
        <f>C28*Input!K$2</f>
        <v>171</v>
      </c>
      <c r="G28" s="6">
        <f>C28*Input!F$2</f>
        <v>150</v>
      </c>
      <c r="H28" s="6">
        <f t="shared" ca="1" si="1"/>
        <v>0</v>
      </c>
      <c r="I28" s="6">
        <f t="shared" ca="1" si="1"/>
        <v>0</v>
      </c>
      <c r="J28" s="6">
        <f t="shared" ca="1" si="1"/>
        <v>0</v>
      </c>
      <c r="K28" s="6">
        <f t="shared" ca="1" si="1"/>
        <v>0</v>
      </c>
      <c r="L28" s="6">
        <f t="shared" ca="1" si="1"/>
        <v>0</v>
      </c>
      <c r="M28" s="6">
        <f t="shared" ca="1" si="1"/>
        <v>0</v>
      </c>
      <c r="N28" s="6">
        <f t="shared" ca="1" si="1"/>
        <v>0</v>
      </c>
      <c r="O28" s="6">
        <f t="shared" ca="1" si="1"/>
        <v>0</v>
      </c>
      <c r="P28" s="6">
        <f t="shared" ca="1" si="1"/>
        <v>0</v>
      </c>
      <c r="Q28" s="6">
        <f t="shared" ca="1" si="2"/>
        <v>0</v>
      </c>
      <c r="R28" s="6">
        <f t="shared" si="3"/>
        <v>4679</v>
      </c>
    </row>
    <row r="29" spans="1:18" x14ac:dyDescent="0.25">
      <c r="A29">
        <f t="shared" si="4"/>
        <v>26</v>
      </c>
      <c r="C29">
        <f>Input!B$2</f>
        <v>5000</v>
      </c>
      <c r="F29">
        <f>C29*Input!K$2</f>
        <v>171</v>
      </c>
      <c r="G29">
        <f>C29*Input!F$2</f>
        <v>150</v>
      </c>
      <c r="H29" s="4">
        <f t="shared" ca="1" si="1"/>
        <v>0</v>
      </c>
      <c r="I29">
        <f t="shared" ca="1" si="1"/>
        <v>0</v>
      </c>
      <c r="J29">
        <f t="shared" ca="1" si="1"/>
        <v>0</v>
      </c>
      <c r="K29" s="4">
        <f t="shared" ca="1" si="1"/>
        <v>0</v>
      </c>
      <c r="L29">
        <f t="shared" ca="1" si="1"/>
        <v>0</v>
      </c>
      <c r="M29">
        <f t="shared" ca="1" si="1"/>
        <v>0</v>
      </c>
      <c r="N29" s="4">
        <f t="shared" ca="1" si="1"/>
        <v>0</v>
      </c>
      <c r="O29">
        <f t="shared" ca="1" si="1"/>
        <v>0</v>
      </c>
      <c r="P29">
        <f t="shared" ca="1" si="1"/>
        <v>0</v>
      </c>
      <c r="Q29">
        <f t="shared" ca="1" si="2"/>
        <v>0</v>
      </c>
      <c r="R29">
        <f t="shared" si="3"/>
        <v>4679</v>
      </c>
    </row>
    <row r="30" spans="1:18" x14ac:dyDescent="0.25">
      <c r="A30">
        <f t="shared" si="4"/>
        <v>27</v>
      </c>
      <c r="C30">
        <f>Input!B$2</f>
        <v>5000</v>
      </c>
      <c r="F30">
        <f>C30*Input!K$2</f>
        <v>171</v>
      </c>
      <c r="G30">
        <f>C30*Input!F$2</f>
        <v>150</v>
      </c>
      <c r="H30" s="4">
        <f t="shared" ca="1" si="1"/>
        <v>0</v>
      </c>
      <c r="I30">
        <f t="shared" ca="1" si="1"/>
        <v>0</v>
      </c>
      <c r="J30">
        <f t="shared" ca="1" si="1"/>
        <v>0</v>
      </c>
      <c r="K30" s="4">
        <f t="shared" ca="1" si="1"/>
        <v>0</v>
      </c>
      <c r="L30">
        <f t="shared" ca="1" si="1"/>
        <v>0</v>
      </c>
      <c r="M30">
        <f t="shared" ca="1" si="1"/>
        <v>0</v>
      </c>
      <c r="N30" s="4">
        <f t="shared" ca="1" si="1"/>
        <v>0</v>
      </c>
      <c r="O30">
        <f t="shared" ca="1" si="1"/>
        <v>0</v>
      </c>
      <c r="P30">
        <f t="shared" ca="1" si="1"/>
        <v>0</v>
      </c>
      <c r="Q30">
        <f t="shared" ca="1" si="2"/>
        <v>0</v>
      </c>
      <c r="R30">
        <f t="shared" si="3"/>
        <v>4679</v>
      </c>
    </row>
    <row r="31" spans="1:18" x14ac:dyDescent="0.25">
      <c r="A31">
        <f t="shared" si="4"/>
        <v>28</v>
      </c>
      <c r="C31">
        <f>Input!B$2</f>
        <v>5000</v>
      </c>
      <c r="F31">
        <f>C31*Input!K$2</f>
        <v>171</v>
      </c>
      <c r="G31">
        <f>C31*Input!F$2</f>
        <v>150</v>
      </c>
      <c r="H31" s="4">
        <f t="shared" ca="1" si="1"/>
        <v>0</v>
      </c>
      <c r="I31">
        <f t="shared" ca="1" si="1"/>
        <v>0</v>
      </c>
      <c r="J31">
        <f t="shared" ca="1" si="1"/>
        <v>0</v>
      </c>
      <c r="K31" s="4">
        <f t="shared" ca="1" si="1"/>
        <v>0</v>
      </c>
      <c r="L31">
        <f t="shared" ca="1" si="1"/>
        <v>0</v>
      </c>
      <c r="M31">
        <f t="shared" ca="1" si="1"/>
        <v>0</v>
      </c>
      <c r="N31" s="4">
        <f t="shared" ca="1" si="1"/>
        <v>0</v>
      </c>
      <c r="O31">
        <f t="shared" ca="1" si="1"/>
        <v>0</v>
      </c>
      <c r="P31">
        <f t="shared" ca="1" si="1"/>
        <v>0</v>
      </c>
      <c r="Q31">
        <f t="shared" ca="1" si="2"/>
        <v>0</v>
      </c>
      <c r="R31">
        <f t="shared" si="3"/>
        <v>4679</v>
      </c>
    </row>
    <row r="32" spans="1:18" x14ac:dyDescent="0.25">
      <c r="A32">
        <f t="shared" si="4"/>
        <v>29</v>
      </c>
      <c r="C32">
        <f>Input!B$2</f>
        <v>5000</v>
      </c>
      <c r="F32">
        <f>C32*Input!K$2</f>
        <v>171</v>
      </c>
      <c r="G32">
        <f>C32*Input!F$2</f>
        <v>150</v>
      </c>
      <c r="H32" s="4">
        <f t="shared" ca="1" si="1"/>
        <v>0</v>
      </c>
      <c r="I32">
        <f t="shared" ca="1" si="1"/>
        <v>0</v>
      </c>
      <c r="J32">
        <f t="shared" ca="1" si="1"/>
        <v>0</v>
      </c>
      <c r="K32" s="4">
        <f t="shared" ca="1" si="1"/>
        <v>0</v>
      </c>
      <c r="L32">
        <f t="shared" ca="1" si="1"/>
        <v>0</v>
      </c>
      <c r="M32">
        <f t="shared" ca="1" si="1"/>
        <v>0</v>
      </c>
      <c r="N32" s="4">
        <f t="shared" ca="1" si="1"/>
        <v>0</v>
      </c>
      <c r="O32">
        <f t="shared" ca="1" si="1"/>
        <v>0</v>
      </c>
      <c r="P32">
        <f t="shared" ca="1" si="1"/>
        <v>0</v>
      </c>
      <c r="Q32">
        <f t="shared" ca="1" si="2"/>
        <v>0</v>
      </c>
      <c r="R32">
        <f t="shared" si="3"/>
        <v>4679</v>
      </c>
    </row>
    <row r="33" spans="1:18" x14ac:dyDescent="0.25">
      <c r="A33">
        <f t="shared" si="4"/>
        <v>30</v>
      </c>
      <c r="C33">
        <f>Input!B$2</f>
        <v>5000</v>
      </c>
      <c r="F33">
        <f>C33*Input!K$2</f>
        <v>171</v>
      </c>
      <c r="G33">
        <f>C33*Input!F$2</f>
        <v>150</v>
      </c>
      <c r="H33" s="4">
        <f t="shared" ca="1" si="1"/>
        <v>0</v>
      </c>
      <c r="I33">
        <f t="shared" ca="1" si="1"/>
        <v>0</v>
      </c>
      <c r="J33">
        <f t="shared" ca="1" si="1"/>
        <v>0</v>
      </c>
      <c r="K33" s="4">
        <f t="shared" ca="1" si="1"/>
        <v>0</v>
      </c>
      <c r="L33">
        <f t="shared" ca="1" si="1"/>
        <v>0</v>
      </c>
      <c r="M33">
        <f t="shared" ca="1" si="1"/>
        <v>0</v>
      </c>
      <c r="N33" s="4">
        <f t="shared" ca="1" si="1"/>
        <v>0</v>
      </c>
      <c r="O33">
        <f t="shared" ca="1" si="1"/>
        <v>0</v>
      </c>
      <c r="P33">
        <f t="shared" ca="1" si="1"/>
        <v>0</v>
      </c>
      <c r="Q33">
        <f t="shared" ca="1" si="2"/>
        <v>0</v>
      </c>
      <c r="R33">
        <f t="shared" si="3"/>
        <v>4679</v>
      </c>
    </row>
    <row r="34" spans="1:18" x14ac:dyDescent="0.25">
      <c r="A34">
        <f t="shared" si="4"/>
        <v>31</v>
      </c>
      <c r="C34">
        <f>Input!B$2</f>
        <v>5000</v>
      </c>
      <c r="F34">
        <f>C34*Input!K$2</f>
        <v>171</v>
      </c>
      <c r="G34">
        <f>C34*Input!F$2</f>
        <v>150</v>
      </c>
      <c r="H34" s="4">
        <f t="shared" ca="1" si="1"/>
        <v>0</v>
      </c>
      <c r="I34">
        <f t="shared" ca="1" si="1"/>
        <v>0</v>
      </c>
      <c r="J34">
        <f t="shared" ca="1" si="1"/>
        <v>0</v>
      </c>
      <c r="K34" s="4">
        <f t="shared" ca="1" si="1"/>
        <v>0</v>
      </c>
      <c r="L34">
        <f t="shared" ca="1" si="1"/>
        <v>0</v>
      </c>
      <c r="M34">
        <f t="shared" ca="1" si="1"/>
        <v>0</v>
      </c>
      <c r="N34" s="4">
        <f t="shared" ca="1" si="1"/>
        <v>0</v>
      </c>
      <c r="O34">
        <f t="shared" ca="1" si="1"/>
        <v>0</v>
      </c>
      <c r="P34">
        <f t="shared" ca="1" si="1"/>
        <v>0</v>
      </c>
      <c r="Q34">
        <f t="shared" ca="1" si="2"/>
        <v>0</v>
      </c>
      <c r="R34">
        <f t="shared" si="3"/>
        <v>4679</v>
      </c>
    </row>
    <row r="35" spans="1:18" x14ac:dyDescent="0.25">
      <c r="A35">
        <f t="shared" si="4"/>
        <v>32</v>
      </c>
      <c r="C35">
        <f>Input!B$2</f>
        <v>5000</v>
      </c>
      <c r="F35">
        <f>C35*Input!K$2</f>
        <v>171</v>
      </c>
      <c r="G35">
        <f>C35*Input!F$2</f>
        <v>150</v>
      </c>
      <c r="H35" s="4">
        <f t="shared" ca="1" si="1"/>
        <v>0</v>
      </c>
      <c r="I35">
        <f t="shared" ca="1" si="1"/>
        <v>0</v>
      </c>
      <c r="J35">
        <f t="shared" ca="1" si="1"/>
        <v>0</v>
      </c>
      <c r="K35" s="4">
        <f t="shared" ca="1" si="1"/>
        <v>0</v>
      </c>
      <c r="L35">
        <f t="shared" ca="1" si="1"/>
        <v>0</v>
      </c>
      <c r="M35">
        <f t="shared" ca="1" si="1"/>
        <v>0</v>
      </c>
      <c r="N35" s="4">
        <f t="shared" ca="1" si="1"/>
        <v>0</v>
      </c>
      <c r="O35">
        <f t="shared" ca="1" si="1"/>
        <v>0</v>
      </c>
      <c r="P35">
        <f t="shared" ca="1" si="1"/>
        <v>0</v>
      </c>
      <c r="Q35">
        <f t="shared" ca="1" si="2"/>
        <v>0</v>
      </c>
      <c r="R35">
        <f t="shared" si="3"/>
        <v>4679</v>
      </c>
    </row>
    <row r="36" spans="1:18" x14ac:dyDescent="0.25">
      <c r="A36">
        <f t="shared" si="4"/>
        <v>33</v>
      </c>
      <c r="C36">
        <f>Input!B$2</f>
        <v>5000</v>
      </c>
      <c r="F36">
        <f>C36*Input!K$2</f>
        <v>171</v>
      </c>
      <c r="G36">
        <f>C36*Input!F$2</f>
        <v>150</v>
      </c>
      <c r="H36" s="4">
        <f t="shared" ca="1" si="1"/>
        <v>0</v>
      </c>
      <c r="I36">
        <f t="shared" ca="1" si="1"/>
        <v>0</v>
      </c>
      <c r="J36">
        <f t="shared" ca="1" si="1"/>
        <v>0</v>
      </c>
      <c r="K36" s="4">
        <f t="shared" ca="1" si="1"/>
        <v>0</v>
      </c>
      <c r="L36">
        <f t="shared" ca="1" si="1"/>
        <v>0</v>
      </c>
      <c r="M36">
        <f t="shared" ca="1" si="1"/>
        <v>0</v>
      </c>
      <c r="N36" s="4">
        <f t="shared" ca="1" si="1"/>
        <v>0</v>
      </c>
      <c r="O36">
        <f t="shared" ca="1" si="1"/>
        <v>0</v>
      </c>
      <c r="P36">
        <f t="shared" ca="1" si="1"/>
        <v>0</v>
      </c>
      <c r="Q36">
        <f t="shared" ca="1" si="2"/>
        <v>0</v>
      </c>
      <c r="R36">
        <f t="shared" si="3"/>
        <v>4679</v>
      </c>
    </row>
    <row r="37" spans="1:18" x14ac:dyDescent="0.25">
      <c r="A37">
        <f t="shared" si="4"/>
        <v>34</v>
      </c>
      <c r="C37">
        <f>Input!B$2</f>
        <v>5000</v>
      </c>
      <c r="F37">
        <f>C37*Input!K$2</f>
        <v>171</v>
      </c>
      <c r="G37">
        <f>C37*Input!F$2</f>
        <v>150</v>
      </c>
      <c r="H37" s="4">
        <f t="shared" ca="1" si="1"/>
        <v>0</v>
      </c>
      <c r="I37">
        <f t="shared" ca="1" si="1"/>
        <v>0</v>
      </c>
      <c r="J37">
        <f t="shared" ca="1" si="1"/>
        <v>0</v>
      </c>
      <c r="K37" s="4">
        <f t="shared" ca="1" si="1"/>
        <v>0</v>
      </c>
      <c r="L37">
        <f t="shared" ca="1" si="1"/>
        <v>0</v>
      </c>
      <c r="M37">
        <f t="shared" ca="1" si="1"/>
        <v>0</v>
      </c>
      <c r="N37" s="4">
        <f t="shared" ca="1" si="1"/>
        <v>0</v>
      </c>
      <c r="O37">
        <f t="shared" ca="1" si="1"/>
        <v>0</v>
      </c>
      <c r="P37">
        <f t="shared" ca="1" si="1"/>
        <v>0</v>
      </c>
      <c r="Q37">
        <f t="shared" ca="1" si="2"/>
        <v>0</v>
      </c>
      <c r="R37">
        <f t="shared" si="3"/>
        <v>4679</v>
      </c>
    </row>
    <row r="38" spans="1:18" x14ac:dyDescent="0.25">
      <c r="A38">
        <f t="shared" si="4"/>
        <v>35</v>
      </c>
      <c r="C38">
        <f>Input!B$2</f>
        <v>5000</v>
      </c>
      <c r="F38">
        <f>C38*Input!K$2</f>
        <v>171</v>
      </c>
      <c r="G38">
        <f>C38*Input!F$2</f>
        <v>150</v>
      </c>
      <c r="H38" s="4">
        <f t="shared" ca="1" si="1"/>
        <v>0</v>
      </c>
      <c r="I38">
        <f t="shared" ca="1" si="1"/>
        <v>0</v>
      </c>
      <c r="J38">
        <f t="shared" ca="1" si="1"/>
        <v>0</v>
      </c>
      <c r="K38" s="4">
        <f t="shared" ref="J38:P74" ca="1" si="5">INDIRECT(K$2&amp;ROW()+$D$1)</f>
        <v>0</v>
      </c>
      <c r="L38">
        <f t="shared" ca="1" si="5"/>
        <v>0</v>
      </c>
      <c r="M38">
        <f t="shared" ca="1" si="5"/>
        <v>0</v>
      </c>
      <c r="N38" s="4">
        <f t="shared" ca="1" si="5"/>
        <v>0</v>
      </c>
      <c r="O38">
        <f t="shared" ca="1" si="5"/>
        <v>0</v>
      </c>
      <c r="P38">
        <f t="shared" ca="1" si="5"/>
        <v>0</v>
      </c>
      <c r="Q38">
        <f t="shared" ca="1" si="2"/>
        <v>0</v>
      </c>
      <c r="R38">
        <f t="shared" si="3"/>
        <v>4679</v>
      </c>
    </row>
    <row r="39" spans="1:18" x14ac:dyDescent="0.25">
      <c r="A39">
        <f t="shared" si="4"/>
        <v>36</v>
      </c>
      <c r="C39">
        <f>Input!B$2</f>
        <v>5000</v>
      </c>
      <c r="F39">
        <f>C39*Input!K$2</f>
        <v>171</v>
      </c>
      <c r="G39">
        <f>C39*Input!F$2</f>
        <v>150</v>
      </c>
      <c r="H39" s="4">
        <f t="shared" ca="1" si="1"/>
        <v>0</v>
      </c>
      <c r="I39">
        <f t="shared" ca="1" si="1"/>
        <v>0</v>
      </c>
      <c r="J39">
        <f t="shared" ca="1" si="5"/>
        <v>0</v>
      </c>
      <c r="K39" s="4">
        <f t="shared" ca="1" si="5"/>
        <v>0</v>
      </c>
      <c r="L39">
        <f t="shared" ca="1" si="5"/>
        <v>0</v>
      </c>
      <c r="M39">
        <f t="shared" ca="1" si="5"/>
        <v>0</v>
      </c>
      <c r="N39" s="4">
        <f t="shared" ca="1" si="5"/>
        <v>0</v>
      </c>
      <c r="O39">
        <f t="shared" ca="1" si="5"/>
        <v>0</v>
      </c>
      <c r="P39">
        <f t="shared" ca="1" si="5"/>
        <v>0</v>
      </c>
      <c r="Q39">
        <f t="shared" ca="1" si="2"/>
        <v>0</v>
      </c>
      <c r="R39">
        <f t="shared" si="3"/>
        <v>4679</v>
      </c>
    </row>
    <row r="40" spans="1:18" x14ac:dyDescent="0.25">
      <c r="A40">
        <f t="shared" si="4"/>
        <v>37</v>
      </c>
      <c r="C40">
        <f>Input!B$2</f>
        <v>5000</v>
      </c>
      <c r="F40">
        <f>C40*Input!K$2</f>
        <v>171</v>
      </c>
      <c r="G40">
        <f>C40*Input!F$2</f>
        <v>150</v>
      </c>
      <c r="H40" s="4">
        <f t="shared" ca="1" si="1"/>
        <v>0</v>
      </c>
      <c r="I40">
        <f t="shared" ca="1" si="1"/>
        <v>0</v>
      </c>
      <c r="J40">
        <f t="shared" ca="1" si="5"/>
        <v>0</v>
      </c>
      <c r="K40" s="4">
        <f t="shared" ca="1" si="5"/>
        <v>0</v>
      </c>
      <c r="L40">
        <f t="shared" ca="1" si="5"/>
        <v>0</v>
      </c>
      <c r="M40">
        <f t="shared" ca="1" si="5"/>
        <v>0</v>
      </c>
      <c r="N40" s="4">
        <f t="shared" ca="1" si="5"/>
        <v>0</v>
      </c>
      <c r="O40">
        <f t="shared" ca="1" si="5"/>
        <v>0</v>
      </c>
      <c r="P40">
        <f t="shared" ca="1" si="5"/>
        <v>0</v>
      </c>
      <c r="Q40">
        <f t="shared" ca="1" si="2"/>
        <v>0</v>
      </c>
      <c r="R40">
        <f t="shared" si="3"/>
        <v>4679</v>
      </c>
    </row>
    <row r="41" spans="1:18" x14ac:dyDescent="0.25">
      <c r="A41">
        <f t="shared" si="4"/>
        <v>38</v>
      </c>
      <c r="C41">
        <f>Input!B$2</f>
        <v>5000</v>
      </c>
      <c r="F41">
        <f>C41*Input!K$2</f>
        <v>171</v>
      </c>
      <c r="G41">
        <f>C41*Input!F$2</f>
        <v>150</v>
      </c>
      <c r="H41" s="4">
        <f t="shared" ca="1" si="1"/>
        <v>0</v>
      </c>
      <c r="I41">
        <f t="shared" ca="1" si="1"/>
        <v>0</v>
      </c>
      <c r="J41">
        <f t="shared" ca="1" si="5"/>
        <v>0</v>
      </c>
      <c r="K41" s="4">
        <f t="shared" ca="1" si="5"/>
        <v>0</v>
      </c>
      <c r="L41">
        <f t="shared" ca="1" si="5"/>
        <v>0</v>
      </c>
      <c r="M41">
        <f t="shared" ca="1" si="5"/>
        <v>0</v>
      </c>
      <c r="N41" s="4">
        <f t="shared" ca="1" si="5"/>
        <v>0</v>
      </c>
      <c r="O41">
        <f t="shared" ca="1" si="5"/>
        <v>0</v>
      </c>
      <c r="P41">
        <f t="shared" ca="1" si="5"/>
        <v>0</v>
      </c>
      <c r="Q41">
        <f t="shared" ca="1" si="2"/>
        <v>0</v>
      </c>
      <c r="R41">
        <f t="shared" si="3"/>
        <v>4679</v>
      </c>
    </row>
    <row r="42" spans="1:18" x14ac:dyDescent="0.25">
      <c r="A42">
        <f t="shared" si="4"/>
        <v>39</v>
      </c>
      <c r="C42">
        <f>Input!B$2</f>
        <v>5000</v>
      </c>
      <c r="F42">
        <f>C42*Input!K$2</f>
        <v>171</v>
      </c>
      <c r="G42">
        <f>C42*Input!F$2</f>
        <v>150</v>
      </c>
      <c r="H42" s="4">
        <f t="shared" ca="1" si="1"/>
        <v>0</v>
      </c>
      <c r="I42">
        <f t="shared" ca="1" si="1"/>
        <v>0</v>
      </c>
      <c r="J42">
        <f t="shared" ca="1" si="5"/>
        <v>0</v>
      </c>
      <c r="K42" s="4">
        <f t="shared" ca="1" si="5"/>
        <v>0</v>
      </c>
      <c r="L42">
        <f t="shared" ca="1" si="5"/>
        <v>0</v>
      </c>
      <c r="M42">
        <f t="shared" ca="1" si="5"/>
        <v>0</v>
      </c>
      <c r="N42" s="4">
        <f t="shared" ca="1" si="5"/>
        <v>0</v>
      </c>
      <c r="O42">
        <f t="shared" ca="1" si="5"/>
        <v>0</v>
      </c>
      <c r="P42">
        <f t="shared" ca="1" si="5"/>
        <v>0</v>
      </c>
      <c r="Q42">
        <f t="shared" ca="1" si="2"/>
        <v>0</v>
      </c>
      <c r="R42">
        <f t="shared" si="3"/>
        <v>4679</v>
      </c>
    </row>
    <row r="43" spans="1:18" x14ac:dyDescent="0.25">
      <c r="A43">
        <f t="shared" si="4"/>
        <v>40</v>
      </c>
      <c r="C43">
        <f>Input!B$2</f>
        <v>5000</v>
      </c>
      <c r="F43">
        <f>C43*Input!K$2</f>
        <v>171</v>
      </c>
      <c r="G43">
        <f>C43*Input!F$2</f>
        <v>150</v>
      </c>
      <c r="H43" s="4">
        <f t="shared" ca="1" si="1"/>
        <v>0</v>
      </c>
      <c r="I43">
        <f t="shared" ca="1" si="1"/>
        <v>0</v>
      </c>
      <c r="J43">
        <f t="shared" ca="1" si="5"/>
        <v>0</v>
      </c>
      <c r="K43" s="4">
        <f t="shared" ca="1" si="5"/>
        <v>0</v>
      </c>
      <c r="L43">
        <f t="shared" ca="1" si="5"/>
        <v>0</v>
      </c>
      <c r="M43">
        <f t="shared" ca="1" si="5"/>
        <v>0</v>
      </c>
      <c r="N43" s="4">
        <f t="shared" ca="1" si="5"/>
        <v>0</v>
      </c>
      <c r="O43">
        <f t="shared" ca="1" si="5"/>
        <v>0</v>
      </c>
      <c r="P43">
        <f t="shared" ca="1" si="5"/>
        <v>0</v>
      </c>
      <c r="Q43">
        <f t="shared" ca="1" si="2"/>
        <v>0</v>
      </c>
      <c r="R43">
        <f t="shared" si="3"/>
        <v>4679</v>
      </c>
    </row>
    <row r="44" spans="1:18" x14ac:dyDescent="0.25">
      <c r="A44">
        <f t="shared" si="4"/>
        <v>41</v>
      </c>
      <c r="C44">
        <f>Input!B$2</f>
        <v>5000</v>
      </c>
      <c r="F44">
        <f>C44*Input!K$2</f>
        <v>171</v>
      </c>
      <c r="G44">
        <f>C44*Input!F$2</f>
        <v>150</v>
      </c>
      <c r="H44" s="4">
        <f t="shared" ca="1" si="1"/>
        <v>0</v>
      </c>
      <c r="I44">
        <f t="shared" ca="1" si="1"/>
        <v>0</v>
      </c>
      <c r="J44">
        <f t="shared" ca="1" si="5"/>
        <v>0</v>
      </c>
      <c r="K44" s="4">
        <f t="shared" ca="1" si="5"/>
        <v>0</v>
      </c>
      <c r="L44">
        <f t="shared" ca="1" si="5"/>
        <v>0</v>
      </c>
      <c r="M44">
        <f t="shared" ca="1" si="5"/>
        <v>0</v>
      </c>
      <c r="N44" s="4">
        <f t="shared" ca="1" si="5"/>
        <v>0</v>
      </c>
      <c r="O44">
        <f t="shared" ca="1" si="5"/>
        <v>0</v>
      </c>
      <c r="P44">
        <f t="shared" ca="1" si="5"/>
        <v>0</v>
      </c>
      <c r="Q44">
        <f t="shared" ca="1" si="2"/>
        <v>0</v>
      </c>
      <c r="R44">
        <f t="shared" si="3"/>
        <v>4679</v>
      </c>
    </row>
    <row r="45" spans="1:18" x14ac:dyDescent="0.25">
      <c r="A45">
        <f t="shared" si="4"/>
        <v>42</v>
      </c>
      <c r="C45">
        <f>Input!B$2</f>
        <v>5000</v>
      </c>
      <c r="F45">
        <f>C45*Input!K$2</f>
        <v>171</v>
      </c>
      <c r="G45">
        <f>C45*Input!F$2</f>
        <v>150</v>
      </c>
      <c r="H45" s="4">
        <f t="shared" ca="1" si="1"/>
        <v>0</v>
      </c>
      <c r="I45">
        <f t="shared" ca="1" si="1"/>
        <v>0</v>
      </c>
      <c r="J45">
        <f t="shared" ca="1" si="5"/>
        <v>0</v>
      </c>
      <c r="K45" s="4">
        <f t="shared" ca="1" si="5"/>
        <v>0</v>
      </c>
      <c r="L45">
        <f t="shared" ca="1" si="5"/>
        <v>0</v>
      </c>
      <c r="M45">
        <f t="shared" ca="1" si="5"/>
        <v>0</v>
      </c>
      <c r="N45" s="4">
        <f t="shared" ca="1" si="5"/>
        <v>0</v>
      </c>
      <c r="O45">
        <f t="shared" ca="1" si="5"/>
        <v>0</v>
      </c>
      <c r="P45">
        <f t="shared" ca="1" si="5"/>
        <v>0</v>
      </c>
      <c r="Q45">
        <f t="shared" ca="1" si="2"/>
        <v>0</v>
      </c>
      <c r="R45">
        <f t="shared" si="3"/>
        <v>4679</v>
      </c>
    </row>
    <row r="46" spans="1:18" x14ac:dyDescent="0.25">
      <c r="A46">
        <f t="shared" si="4"/>
        <v>43</v>
      </c>
      <c r="C46">
        <f>Input!B$2</f>
        <v>5000</v>
      </c>
      <c r="F46">
        <f>C46*Input!K$2</f>
        <v>171</v>
      </c>
      <c r="G46">
        <f>C46*Input!F$2</f>
        <v>150</v>
      </c>
      <c r="H46" s="4">
        <f t="shared" ca="1" si="1"/>
        <v>0</v>
      </c>
      <c r="I46">
        <f t="shared" ca="1" si="1"/>
        <v>0</v>
      </c>
      <c r="J46">
        <f t="shared" ca="1" si="5"/>
        <v>0</v>
      </c>
      <c r="K46" s="4">
        <f t="shared" ca="1" si="5"/>
        <v>0</v>
      </c>
      <c r="L46">
        <f t="shared" ca="1" si="5"/>
        <v>0</v>
      </c>
      <c r="M46">
        <f t="shared" ca="1" si="5"/>
        <v>0</v>
      </c>
      <c r="N46" s="4">
        <f t="shared" ca="1" si="5"/>
        <v>0</v>
      </c>
      <c r="O46">
        <f t="shared" ca="1" si="5"/>
        <v>0</v>
      </c>
      <c r="P46">
        <f t="shared" ca="1" si="5"/>
        <v>0</v>
      </c>
      <c r="Q46">
        <f t="shared" ca="1" si="2"/>
        <v>0</v>
      </c>
      <c r="R46">
        <f t="shared" si="3"/>
        <v>4679</v>
      </c>
    </row>
    <row r="47" spans="1:18" x14ac:dyDescent="0.25">
      <c r="A47">
        <f t="shared" si="4"/>
        <v>44</v>
      </c>
      <c r="C47">
        <f>Input!B$2</f>
        <v>5000</v>
      </c>
      <c r="F47">
        <f>C47*Input!K$2</f>
        <v>171</v>
      </c>
      <c r="G47">
        <f>C47*Input!F$2</f>
        <v>150</v>
      </c>
      <c r="H47" s="4">
        <f t="shared" ca="1" si="1"/>
        <v>0</v>
      </c>
      <c r="I47">
        <f t="shared" ca="1" si="1"/>
        <v>0</v>
      </c>
      <c r="J47">
        <f t="shared" ca="1" si="5"/>
        <v>0</v>
      </c>
      <c r="K47" s="4">
        <f t="shared" ca="1" si="5"/>
        <v>0</v>
      </c>
      <c r="L47">
        <f t="shared" ca="1" si="5"/>
        <v>0</v>
      </c>
      <c r="M47">
        <f t="shared" ca="1" si="5"/>
        <v>0</v>
      </c>
      <c r="N47" s="4">
        <f t="shared" ca="1" si="5"/>
        <v>0</v>
      </c>
      <c r="O47">
        <f t="shared" ca="1" si="5"/>
        <v>0</v>
      </c>
      <c r="P47">
        <f t="shared" ca="1" si="5"/>
        <v>0</v>
      </c>
      <c r="Q47">
        <f t="shared" ca="1" si="2"/>
        <v>0</v>
      </c>
      <c r="R47">
        <f t="shared" si="3"/>
        <v>4679</v>
      </c>
    </row>
    <row r="48" spans="1:18" x14ac:dyDescent="0.25">
      <c r="A48">
        <f t="shared" si="4"/>
        <v>45</v>
      </c>
      <c r="C48">
        <f>Input!B$2</f>
        <v>5000</v>
      </c>
      <c r="F48">
        <f>C48*Input!K$2</f>
        <v>171</v>
      </c>
      <c r="G48">
        <f>C48*Input!F$2</f>
        <v>150</v>
      </c>
      <c r="H48" s="4">
        <f t="shared" ca="1" si="1"/>
        <v>0</v>
      </c>
      <c r="I48">
        <f t="shared" ca="1" si="1"/>
        <v>0</v>
      </c>
      <c r="J48">
        <f t="shared" ca="1" si="5"/>
        <v>0</v>
      </c>
      <c r="K48" s="4">
        <f t="shared" ca="1" si="5"/>
        <v>0</v>
      </c>
      <c r="L48">
        <f t="shared" ca="1" si="5"/>
        <v>0</v>
      </c>
      <c r="M48">
        <f t="shared" ca="1" si="5"/>
        <v>0</v>
      </c>
      <c r="N48" s="4">
        <f t="shared" ca="1" si="5"/>
        <v>0</v>
      </c>
      <c r="O48">
        <f t="shared" ca="1" si="5"/>
        <v>0</v>
      </c>
      <c r="P48">
        <f t="shared" ca="1" si="5"/>
        <v>0</v>
      </c>
      <c r="Q48">
        <f t="shared" ca="1" si="2"/>
        <v>0</v>
      </c>
      <c r="R48">
        <f t="shared" si="3"/>
        <v>4679</v>
      </c>
    </row>
    <row r="49" spans="1:18" x14ac:dyDescent="0.25">
      <c r="A49">
        <f t="shared" si="4"/>
        <v>46</v>
      </c>
      <c r="C49">
        <f>Input!B$2</f>
        <v>5000</v>
      </c>
      <c r="F49">
        <f>C49*Input!K$2</f>
        <v>171</v>
      </c>
      <c r="G49">
        <f>C49*Input!F$2</f>
        <v>150</v>
      </c>
      <c r="H49" s="4">
        <f t="shared" ca="1" si="1"/>
        <v>0</v>
      </c>
      <c r="I49">
        <f t="shared" ca="1" si="1"/>
        <v>0</v>
      </c>
      <c r="J49">
        <f t="shared" ca="1" si="5"/>
        <v>0</v>
      </c>
      <c r="K49" s="4">
        <f t="shared" ca="1" si="5"/>
        <v>0</v>
      </c>
      <c r="L49">
        <f t="shared" ca="1" si="5"/>
        <v>0</v>
      </c>
      <c r="M49">
        <f t="shared" ca="1" si="5"/>
        <v>0</v>
      </c>
      <c r="N49" s="4">
        <f t="shared" ca="1" si="5"/>
        <v>0</v>
      </c>
      <c r="O49">
        <f t="shared" ca="1" si="5"/>
        <v>0</v>
      </c>
      <c r="P49">
        <f t="shared" ca="1" si="5"/>
        <v>0</v>
      </c>
      <c r="Q49">
        <f t="shared" ca="1" si="2"/>
        <v>0</v>
      </c>
      <c r="R49">
        <f t="shared" si="3"/>
        <v>4679</v>
      </c>
    </row>
    <row r="50" spans="1:18" x14ac:dyDescent="0.25">
      <c r="A50">
        <f t="shared" si="4"/>
        <v>47</v>
      </c>
      <c r="C50">
        <f>Input!B$2</f>
        <v>5000</v>
      </c>
      <c r="F50">
        <f>C50*Input!K$2</f>
        <v>171</v>
      </c>
      <c r="G50">
        <f>C50*Input!F$2</f>
        <v>150</v>
      </c>
      <c r="H50" s="4">
        <f t="shared" ca="1" si="1"/>
        <v>0</v>
      </c>
      <c r="I50">
        <f t="shared" ca="1" si="1"/>
        <v>0</v>
      </c>
      <c r="J50">
        <f t="shared" ca="1" si="5"/>
        <v>0</v>
      </c>
      <c r="K50" s="4">
        <f t="shared" ca="1" si="5"/>
        <v>0</v>
      </c>
      <c r="L50">
        <f t="shared" ca="1" si="5"/>
        <v>0</v>
      </c>
      <c r="M50">
        <f t="shared" ca="1" si="5"/>
        <v>0</v>
      </c>
      <c r="N50" s="4">
        <f t="shared" ca="1" si="5"/>
        <v>0</v>
      </c>
      <c r="O50">
        <f t="shared" ca="1" si="5"/>
        <v>0</v>
      </c>
      <c r="P50">
        <f t="shared" ca="1" si="5"/>
        <v>0</v>
      </c>
      <c r="Q50">
        <f t="shared" ca="1" si="2"/>
        <v>0</v>
      </c>
      <c r="R50">
        <f t="shared" si="3"/>
        <v>4679</v>
      </c>
    </row>
    <row r="51" spans="1:18" x14ac:dyDescent="0.25">
      <c r="A51">
        <f t="shared" si="4"/>
        <v>48</v>
      </c>
      <c r="C51">
        <f>Input!B$2</f>
        <v>5000</v>
      </c>
      <c r="F51">
        <f>C51*Input!K$2</f>
        <v>171</v>
      </c>
      <c r="G51">
        <f>C51*Input!F$2</f>
        <v>150</v>
      </c>
      <c r="H51" s="4">
        <f t="shared" ca="1" si="1"/>
        <v>0</v>
      </c>
      <c r="I51">
        <f t="shared" ca="1" si="1"/>
        <v>0</v>
      </c>
      <c r="J51">
        <f t="shared" ca="1" si="5"/>
        <v>0</v>
      </c>
      <c r="K51" s="4">
        <f t="shared" ca="1" si="5"/>
        <v>0</v>
      </c>
      <c r="L51">
        <f t="shared" ca="1" si="5"/>
        <v>0</v>
      </c>
      <c r="M51">
        <f t="shared" ca="1" si="5"/>
        <v>0</v>
      </c>
      <c r="N51" s="4">
        <f t="shared" ca="1" si="5"/>
        <v>0</v>
      </c>
      <c r="O51">
        <f t="shared" ca="1" si="5"/>
        <v>0</v>
      </c>
      <c r="P51">
        <f t="shared" ca="1" si="5"/>
        <v>0</v>
      </c>
      <c r="Q51">
        <f t="shared" ca="1" si="2"/>
        <v>0</v>
      </c>
      <c r="R51">
        <f t="shared" si="3"/>
        <v>4679</v>
      </c>
    </row>
    <row r="52" spans="1:18" x14ac:dyDescent="0.25">
      <c r="A52">
        <f t="shared" si="4"/>
        <v>49</v>
      </c>
      <c r="C52">
        <f>Input!B$2</f>
        <v>5000</v>
      </c>
      <c r="F52">
        <f>C52*Input!K$2</f>
        <v>171</v>
      </c>
      <c r="G52">
        <f>C52*Input!F$2</f>
        <v>150</v>
      </c>
      <c r="H52" s="4">
        <f t="shared" ca="1" si="1"/>
        <v>0</v>
      </c>
      <c r="I52">
        <f t="shared" ca="1" si="1"/>
        <v>0</v>
      </c>
      <c r="J52">
        <f t="shared" ca="1" si="5"/>
        <v>0</v>
      </c>
      <c r="K52" s="4">
        <f t="shared" ca="1" si="5"/>
        <v>0</v>
      </c>
      <c r="L52">
        <f t="shared" ca="1" si="5"/>
        <v>0</v>
      </c>
      <c r="M52">
        <f t="shared" ca="1" si="5"/>
        <v>0</v>
      </c>
      <c r="N52" s="4">
        <f t="shared" ca="1" si="5"/>
        <v>0</v>
      </c>
      <c r="O52">
        <f t="shared" ca="1" si="5"/>
        <v>0</v>
      </c>
      <c r="P52">
        <f t="shared" ca="1" si="5"/>
        <v>0</v>
      </c>
      <c r="Q52">
        <f t="shared" ca="1" si="2"/>
        <v>0</v>
      </c>
      <c r="R52">
        <f t="shared" si="3"/>
        <v>4679</v>
      </c>
    </row>
    <row r="53" spans="1:18" x14ac:dyDescent="0.25">
      <c r="A53">
        <f t="shared" si="4"/>
        <v>50</v>
      </c>
      <c r="C53">
        <f>Input!B$2</f>
        <v>5000</v>
      </c>
      <c r="F53">
        <f>C53*Input!K$2</f>
        <v>171</v>
      </c>
      <c r="G53">
        <f>C53*Input!F$2</f>
        <v>150</v>
      </c>
      <c r="H53" s="4">
        <f t="shared" ca="1" si="1"/>
        <v>0</v>
      </c>
      <c r="I53">
        <f t="shared" ca="1" si="1"/>
        <v>0</v>
      </c>
      <c r="J53">
        <f t="shared" ca="1" si="5"/>
        <v>0</v>
      </c>
      <c r="K53" s="4">
        <f t="shared" ca="1" si="5"/>
        <v>0</v>
      </c>
      <c r="L53">
        <f t="shared" ca="1" si="5"/>
        <v>0</v>
      </c>
      <c r="M53">
        <f t="shared" ca="1" si="5"/>
        <v>0</v>
      </c>
      <c r="N53" s="4">
        <f t="shared" ca="1" si="5"/>
        <v>0</v>
      </c>
      <c r="O53">
        <f t="shared" ca="1" si="5"/>
        <v>0</v>
      </c>
      <c r="P53">
        <f t="shared" ca="1" si="5"/>
        <v>0</v>
      </c>
      <c r="Q53">
        <f t="shared" ca="1" si="2"/>
        <v>0</v>
      </c>
      <c r="R53">
        <f t="shared" si="3"/>
        <v>4679</v>
      </c>
    </row>
    <row r="54" spans="1:18" x14ac:dyDescent="0.25">
      <c r="A54">
        <f t="shared" si="4"/>
        <v>51</v>
      </c>
      <c r="C54">
        <f>Input!B$2</f>
        <v>5000</v>
      </c>
      <c r="F54">
        <f>C54*Input!K$2</f>
        <v>171</v>
      </c>
      <c r="G54">
        <f>C54*Input!F$2</f>
        <v>150</v>
      </c>
      <c r="H54" s="4">
        <f t="shared" ca="1" si="1"/>
        <v>0</v>
      </c>
      <c r="I54">
        <f t="shared" ca="1" si="1"/>
        <v>0</v>
      </c>
      <c r="J54">
        <f t="shared" ca="1" si="5"/>
        <v>0</v>
      </c>
      <c r="K54" s="4">
        <f t="shared" ca="1" si="5"/>
        <v>0</v>
      </c>
      <c r="L54">
        <f t="shared" ca="1" si="5"/>
        <v>0</v>
      </c>
      <c r="M54">
        <f t="shared" ca="1" si="5"/>
        <v>0</v>
      </c>
      <c r="N54" s="4">
        <f t="shared" ca="1" si="5"/>
        <v>0</v>
      </c>
      <c r="O54">
        <f t="shared" ca="1" si="5"/>
        <v>0</v>
      </c>
      <c r="P54">
        <f t="shared" ca="1" si="5"/>
        <v>0</v>
      </c>
      <c r="Q54">
        <f t="shared" ca="1" si="2"/>
        <v>0</v>
      </c>
      <c r="R54">
        <f t="shared" si="3"/>
        <v>4679</v>
      </c>
    </row>
    <row r="55" spans="1:18" x14ac:dyDescent="0.25">
      <c r="A55">
        <f t="shared" si="4"/>
        <v>52</v>
      </c>
      <c r="C55">
        <f>Input!B$2</f>
        <v>5000</v>
      </c>
      <c r="F55">
        <f>C55*Input!K$2</f>
        <v>171</v>
      </c>
      <c r="G55">
        <f>C55*Input!F$2</f>
        <v>150</v>
      </c>
      <c r="H55" s="4">
        <f t="shared" ca="1" si="1"/>
        <v>0</v>
      </c>
      <c r="I55">
        <f t="shared" ca="1" si="1"/>
        <v>0</v>
      </c>
      <c r="J55">
        <f t="shared" ca="1" si="5"/>
        <v>0</v>
      </c>
      <c r="K55" s="4">
        <f t="shared" ca="1" si="5"/>
        <v>0</v>
      </c>
      <c r="L55">
        <f t="shared" ca="1" si="5"/>
        <v>0</v>
      </c>
      <c r="M55">
        <f t="shared" ca="1" si="5"/>
        <v>0</v>
      </c>
      <c r="N55" s="4">
        <f t="shared" ca="1" si="5"/>
        <v>0</v>
      </c>
      <c r="O55">
        <f t="shared" ca="1" si="5"/>
        <v>0</v>
      </c>
      <c r="P55">
        <f t="shared" ca="1" si="5"/>
        <v>0</v>
      </c>
      <c r="Q55">
        <f t="shared" ca="1" si="2"/>
        <v>0</v>
      </c>
      <c r="R55">
        <f t="shared" si="3"/>
        <v>4679</v>
      </c>
    </row>
    <row r="56" spans="1:18" x14ac:dyDescent="0.25">
      <c r="A56">
        <f t="shared" si="4"/>
        <v>53</v>
      </c>
      <c r="C56">
        <f>Input!B$2</f>
        <v>5000</v>
      </c>
      <c r="F56">
        <f>C56*Input!K$2</f>
        <v>171</v>
      </c>
      <c r="G56">
        <f>C56*Input!F$2</f>
        <v>150</v>
      </c>
      <c r="H56" s="4">
        <f t="shared" ca="1" si="1"/>
        <v>0</v>
      </c>
      <c r="I56">
        <f t="shared" ca="1" si="1"/>
        <v>0</v>
      </c>
      <c r="J56">
        <f t="shared" ca="1" si="5"/>
        <v>0</v>
      </c>
      <c r="K56" s="4">
        <f t="shared" ca="1" si="5"/>
        <v>0</v>
      </c>
      <c r="L56">
        <f t="shared" ca="1" si="5"/>
        <v>0</v>
      </c>
      <c r="M56">
        <f t="shared" ca="1" si="5"/>
        <v>0</v>
      </c>
      <c r="N56" s="4">
        <f t="shared" ca="1" si="5"/>
        <v>0</v>
      </c>
      <c r="O56">
        <f t="shared" ca="1" si="5"/>
        <v>0</v>
      </c>
      <c r="P56">
        <f t="shared" ca="1" si="5"/>
        <v>0</v>
      </c>
      <c r="Q56">
        <f t="shared" ca="1" si="2"/>
        <v>0</v>
      </c>
      <c r="R56">
        <f t="shared" si="3"/>
        <v>4679</v>
      </c>
    </row>
    <row r="57" spans="1:18" x14ac:dyDescent="0.25">
      <c r="A57">
        <f t="shared" si="4"/>
        <v>54</v>
      </c>
      <c r="C57">
        <f>Input!B$2</f>
        <v>5000</v>
      </c>
      <c r="F57">
        <f>C57*Input!K$2</f>
        <v>171</v>
      </c>
      <c r="G57">
        <f>C57*Input!F$2</f>
        <v>150</v>
      </c>
      <c r="H57" s="4">
        <f t="shared" ca="1" si="1"/>
        <v>0</v>
      </c>
      <c r="I57">
        <f t="shared" ca="1" si="1"/>
        <v>0</v>
      </c>
      <c r="J57">
        <f t="shared" ca="1" si="5"/>
        <v>0</v>
      </c>
      <c r="K57" s="4">
        <f t="shared" ca="1" si="5"/>
        <v>0</v>
      </c>
      <c r="L57">
        <f t="shared" ca="1" si="5"/>
        <v>0</v>
      </c>
      <c r="M57">
        <f t="shared" ca="1" si="5"/>
        <v>0</v>
      </c>
      <c r="N57" s="4">
        <f t="shared" ca="1" si="5"/>
        <v>0</v>
      </c>
      <c r="O57">
        <f t="shared" ca="1" si="5"/>
        <v>0</v>
      </c>
      <c r="P57">
        <f t="shared" ca="1" si="5"/>
        <v>0</v>
      </c>
      <c r="Q57">
        <f t="shared" ca="1" si="2"/>
        <v>0</v>
      </c>
      <c r="R57">
        <f t="shared" si="3"/>
        <v>4679</v>
      </c>
    </row>
    <row r="58" spans="1:18" x14ac:dyDescent="0.25">
      <c r="A58">
        <f t="shared" si="4"/>
        <v>55</v>
      </c>
      <c r="C58">
        <f>Input!B$2</f>
        <v>5000</v>
      </c>
      <c r="F58">
        <f>C58*Input!K$2</f>
        <v>171</v>
      </c>
      <c r="G58">
        <f>C58*Input!F$2</f>
        <v>150</v>
      </c>
      <c r="H58" s="4">
        <f t="shared" ca="1" si="1"/>
        <v>0</v>
      </c>
      <c r="I58">
        <f t="shared" ca="1" si="1"/>
        <v>0</v>
      </c>
      <c r="J58">
        <f t="shared" ca="1" si="5"/>
        <v>0</v>
      </c>
      <c r="K58" s="4">
        <f t="shared" ca="1" si="5"/>
        <v>0</v>
      </c>
      <c r="L58">
        <f t="shared" ca="1" si="5"/>
        <v>0</v>
      </c>
      <c r="M58">
        <f t="shared" ca="1" si="5"/>
        <v>0</v>
      </c>
      <c r="N58" s="4">
        <f t="shared" ca="1" si="5"/>
        <v>0</v>
      </c>
      <c r="O58">
        <f t="shared" ca="1" si="5"/>
        <v>0</v>
      </c>
      <c r="P58">
        <f t="shared" ca="1" si="5"/>
        <v>0</v>
      </c>
      <c r="Q58">
        <f t="shared" ca="1" si="2"/>
        <v>0</v>
      </c>
      <c r="R58">
        <f t="shared" si="3"/>
        <v>4679</v>
      </c>
    </row>
    <row r="59" spans="1:18" x14ac:dyDescent="0.25">
      <c r="A59">
        <f t="shared" si="4"/>
        <v>56</v>
      </c>
      <c r="C59">
        <f>Input!B$2</f>
        <v>5000</v>
      </c>
      <c r="F59">
        <f>C59*Input!K$2</f>
        <v>171</v>
      </c>
      <c r="G59">
        <f>C59*Input!F$2</f>
        <v>150</v>
      </c>
      <c r="H59" s="4">
        <f t="shared" ca="1" si="1"/>
        <v>0</v>
      </c>
      <c r="I59">
        <f t="shared" ca="1" si="1"/>
        <v>0</v>
      </c>
      <c r="J59">
        <f t="shared" ca="1" si="5"/>
        <v>0</v>
      </c>
      <c r="K59" s="4">
        <f t="shared" ca="1" si="5"/>
        <v>0</v>
      </c>
      <c r="L59">
        <f t="shared" ca="1" si="5"/>
        <v>0</v>
      </c>
      <c r="M59">
        <f t="shared" ca="1" si="5"/>
        <v>0</v>
      </c>
      <c r="N59" s="4">
        <f t="shared" ca="1" si="5"/>
        <v>0</v>
      </c>
      <c r="O59">
        <f t="shared" ca="1" si="5"/>
        <v>0</v>
      </c>
      <c r="P59">
        <f t="shared" ca="1" si="5"/>
        <v>0</v>
      </c>
      <c r="Q59">
        <f t="shared" ca="1" si="2"/>
        <v>0</v>
      </c>
      <c r="R59">
        <f t="shared" si="3"/>
        <v>4679</v>
      </c>
    </row>
    <row r="60" spans="1:18" x14ac:dyDescent="0.25">
      <c r="A60">
        <f t="shared" si="4"/>
        <v>57</v>
      </c>
      <c r="C60">
        <f>Input!B$2</f>
        <v>5000</v>
      </c>
      <c r="F60">
        <f>C60*Input!K$2</f>
        <v>171</v>
      </c>
      <c r="G60">
        <f>C60*Input!F$2</f>
        <v>150</v>
      </c>
      <c r="H60" s="4">
        <f t="shared" ca="1" si="1"/>
        <v>0</v>
      </c>
      <c r="I60">
        <f t="shared" ca="1" si="1"/>
        <v>0</v>
      </c>
      <c r="J60">
        <f t="shared" ca="1" si="5"/>
        <v>0</v>
      </c>
      <c r="K60" s="4">
        <f t="shared" ca="1" si="5"/>
        <v>0</v>
      </c>
      <c r="L60">
        <f t="shared" ca="1" si="5"/>
        <v>0</v>
      </c>
      <c r="M60">
        <f t="shared" ca="1" si="5"/>
        <v>0</v>
      </c>
      <c r="N60" s="4">
        <f t="shared" ca="1" si="5"/>
        <v>0</v>
      </c>
      <c r="O60">
        <f t="shared" ca="1" si="5"/>
        <v>0</v>
      </c>
      <c r="P60">
        <f t="shared" ca="1" si="5"/>
        <v>0</v>
      </c>
      <c r="Q60">
        <f t="shared" ca="1" si="2"/>
        <v>0</v>
      </c>
      <c r="R60">
        <f t="shared" si="3"/>
        <v>4679</v>
      </c>
    </row>
    <row r="61" spans="1:18" x14ac:dyDescent="0.25">
      <c r="A61">
        <f t="shared" si="4"/>
        <v>58</v>
      </c>
      <c r="C61">
        <f>Input!B$2</f>
        <v>5000</v>
      </c>
      <c r="F61">
        <f>C61*Input!K$2</f>
        <v>171</v>
      </c>
      <c r="G61">
        <f>C61*Input!F$2</f>
        <v>150</v>
      </c>
      <c r="H61" s="4">
        <f t="shared" ca="1" si="1"/>
        <v>0</v>
      </c>
      <c r="I61">
        <f t="shared" ca="1" si="1"/>
        <v>0</v>
      </c>
      <c r="J61">
        <f t="shared" ca="1" si="5"/>
        <v>0</v>
      </c>
      <c r="K61" s="4">
        <f t="shared" ca="1" si="5"/>
        <v>0</v>
      </c>
      <c r="L61">
        <f t="shared" ca="1" si="5"/>
        <v>0</v>
      </c>
      <c r="M61">
        <f t="shared" ca="1" si="5"/>
        <v>0</v>
      </c>
      <c r="N61" s="4">
        <f t="shared" ca="1" si="5"/>
        <v>0</v>
      </c>
      <c r="O61">
        <f t="shared" ca="1" si="5"/>
        <v>0</v>
      </c>
      <c r="P61">
        <f t="shared" ca="1" si="5"/>
        <v>0</v>
      </c>
      <c r="Q61">
        <f t="shared" ca="1" si="2"/>
        <v>0</v>
      </c>
      <c r="R61">
        <f t="shared" si="3"/>
        <v>4679</v>
      </c>
    </row>
    <row r="62" spans="1:18" x14ac:dyDescent="0.25">
      <c r="A62">
        <f t="shared" si="4"/>
        <v>59</v>
      </c>
      <c r="C62">
        <f>Input!B$2</f>
        <v>5000</v>
      </c>
      <c r="F62">
        <f>C62*Input!K$2</f>
        <v>171</v>
      </c>
      <c r="G62">
        <f>C62*Input!F$2</f>
        <v>150</v>
      </c>
      <c r="H62" s="4">
        <f t="shared" ca="1" si="1"/>
        <v>0</v>
      </c>
      <c r="I62">
        <f t="shared" ca="1" si="1"/>
        <v>0</v>
      </c>
      <c r="J62">
        <f t="shared" ca="1" si="5"/>
        <v>0</v>
      </c>
      <c r="K62" s="4">
        <f t="shared" ca="1" si="5"/>
        <v>0</v>
      </c>
      <c r="L62">
        <f t="shared" ca="1" si="5"/>
        <v>0</v>
      </c>
      <c r="M62">
        <f t="shared" ca="1" si="5"/>
        <v>0</v>
      </c>
      <c r="N62" s="4">
        <f t="shared" ca="1" si="5"/>
        <v>0</v>
      </c>
      <c r="O62">
        <f t="shared" ca="1" si="5"/>
        <v>0</v>
      </c>
      <c r="P62">
        <f t="shared" ca="1" si="5"/>
        <v>0</v>
      </c>
      <c r="Q62">
        <f t="shared" ca="1" si="2"/>
        <v>0</v>
      </c>
      <c r="R62">
        <f t="shared" si="3"/>
        <v>4679</v>
      </c>
    </row>
    <row r="63" spans="1:18" x14ac:dyDescent="0.25">
      <c r="A63">
        <f t="shared" si="4"/>
        <v>60</v>
      </c>
      <c r="C63">
        <f>Input!B$2</f>
        <v>5000</v>
      </c>
      <c r="F63">
        <f>C63*Input!K$2</f>
        <v>171</v>
      </c>
      <c r="G63">
        <f>C63*Input!F$2</f>
        <v>150</v>
      </c>
      <c r="H63" s="4">
        <f t="shared" ca="1" si="1"/>
        <v>0</v>
      </c>
      <c r="I63">
        <f t="shared" ca="1" si="1"/>
        <v>0</v>
      </c>
      <c r="J63">
        <f t="shared" ca="1" si="5"/>
        <v>0</v>
      </c>
      <c r="K63" s="4">
        <f t="shared" ca="1" si="5"/>
        <v>0</v>
      </c>
      <c r="L63">
        <f t="shared" ca="1" si="5"/>
        <v>0</v>
      </c>
      <c r="M63">
        <f t="shared" ca="1" si="5"/>
        <v>0</v>
      </c>
      <c r="N63" s="4">
        <f t="shared" ca="1" si="5"/>
        <v>0</v>
      </c>
      <c r="O63">
        <f t="shared" ca="1" si="5"/>
        <v>0</v>
      </c>
      <c r="P63">
        <f t="shared" ca="1" si="5"/>
        <v>0</v>
      </c>
      <c r="Q63">
        <f t="shared" ca="1" si="2"/>
        <v>0</v>
      </c>
      <c r="R63">
        <f t="shared" si="3"/>
        <v>4679</v>
      </c>
    </row>
    <row r="64" spans="1:18" x14ac:dyDescent="0.25">
      <c r="A64">
        <f t="shared" si="4"/>
        <v>61</v>
      </c>
      <c r="C64">
        <f>Input!B$2</f>
        <v>5000</v>
      </c>
      <c r="F64">
        <f>C64*Input!K$2</f>
        <v>171</v>
      </c>
      <c r="G64">
        <f>C64*Input!F$2</f>
        <v>150</v>
      </c>
      <c r="H64" s="4">
        <f t="shared" ca="1" si="1"/>
        <v>0</v>
      </c>
      <c r="I64">
        <f t="shared" ca="1" si="1"/>
        <v>0</v>
      </c>
      <c r="J64">
        <f t="shared" ca="1" si="5"/>
        <v>0</v>
      </c>
      <c r="K64" s="4">
        <f t="shared" ca="1" si="5"/>
        <v>0</v>
      </c>
      <c r="L64">
        <f t="shared" ca="1" si="5"/>
        <v>0</v>
      </c>
      <c r="M64">
        <f t="shared" ca="1" si="5"/>
        <v>0</v>
      </c>
      <c r="N64" s="4">
        <f t="shared" ca="1" si="5"/>
        <v>0</v>
      </c>
      <c r="O64">
        <f t="shared" ca="1" si="5"/>
        <v>0</v>
      </c>
      <c r="P64">
        <f t="shared" ca="1" si="5"/>
        <v>0</v>
      </c>
      <c r="Q64">
        <f t="shared" ca="1" si="2"/>
        <v>0</v>
      </c>
      <c r="R64">
        <f t="shared" si="3"/>
        <v>4679</v>
      </c>
    </row>
    <row r="65" spans="1:18" x14ac:dyDescent="0.25">
      <c r="A65">
        <f t="shared" si="4"/>
        <v>62</v>
      </c>
      <c r="C65">
        <f>Input!B$2</f>
        <v>5000</v>
      </c>
      <c r="F65">
        <f>C65*Input!K$2</f>
        <v>171</v>
      </c>
      <c r="G65">
        <f>C65*Input!F$2</f>
        <v>150</v>
      </c>
      <c r="H65" s="4">
        <f t="shared" ca="1" si="1"/>
        <v>0</v>
      </c>
      <c r="I65">
        <f t="shared" ca="1" si="1"/>
        <v>0</v>
      </c>
      <c r="J65">
        <f t="shared" ca="1" si="5"/>
        <v>0</v>
      </c>
      <c r="K65" s="4">
        <f t="shared" ca="1" si="5"/>
        <v>0</v>
      </c>
      <c r="L65">
        <f t="shared" ca="1" si="5"/>
        <v>0</v>
      </c>
      <c r="M65">
        <f t="shared" ca="1" si="5"/>
        <v>0</v>
      </c>
      <c r="N65" s="4">
        <f t="shared" ca="1" si="5"/>
        <v>0</v>
      </c>
      <c r="O65">
        <f t="shared" ca="1" si="5"/>
        <v>0</v>
      </c>
      <c r="P65">
        <f t="shared" ca="1" si="5"/>
        <v>0</v>
      </c>
      <c r="Q65">
        <f t="shared" ca="1" si="2"/>
        <v>0</v>
      </c>
      <c r="R65">
        <f t="shared" si="3"/>
        <v>4679</v>
      </c>
    </row>
    <row r="66" spans="1:18" x14ac:dyDescent="0.25">
      <c r="A66">
        <f t="shared" si="4"/>
        <v>63</v>
      </c>
      <c r="C66">
        <f>Input!B$2</f>
        <v>5000</v>
      </c>
      <c r="F66">
        <f>C66*Input!K$2</f>
        <v>171</v>
      </c>
      <c r="G66">
        <f>C66*Input!F$2</f>
        <v>150</v>
      </c>
      <c r="H66" s="4">
        <f t="shared" ca="1" si="1"/>
        <v>0</v>
      </c>
      <c r="I66">
        <f t="shared" ca="1" si="1"/>
        <v>0</v>
      </c>
      <c r="J66">
        <f t="shared" ca="1" si="5"/>
        <v>0</v>
      </c>
      <c r="K66" s="4">
        <f t="shared" ca="1" si="5"/>
        <v>0</v>
      </c>
      <c r="L66">
        <f t="shared" ca="1" si="5"/>
        <v>0</v>
      </c>
      <c r="M66">
        <f t="shared" ca="1" si="5"/>
        <v>0</v>
      </c>
      <c r="N66" s="4">
        <f t="shared" ca="1" si="5"/>
        <v>0</v>
      </c>
      <c r="O66">
        <f t="shared" ca="1" si="5"/>
        <v>0</v>
      </c>
      <c r="P66">
        <f t="shared" ca="1" si="5"/>
        <v>0</v>
      </c>
      <c r="Q66">
        <f t="shared" ca="1" si="2"/>
        <v>0</v>
      </c>
      <c r="R66">
        <f t="shared" si="3"/>
        <v>4679</v>
      </c>
    </row>
    <row r="67" spans="1:18" x14ac:dyDescent="0.25">
      <c r="A67">
        <f t="shared" si="4"/>
        <v>64</v>
      </c>
      <c r="C67">
        <f>Input!B$2</f>
        <v>5000</v>
      </c>
      <c r="F67">
        <f>C67*Input!K$2</f>
        <v>171</v>
      </c>
      <c r="G67">
        <f>C67*Input!F$2</f>
        <v>150</v>
      </c>
      <c r="H67" s="4">
        <f t="shared" ca="1" si="1"/>
        <v>0</v>
      </c>
      <c r="I67">
        <f t="shared" ca="1" si="1"/>
        <v>0</v>
      </c>
      <c r="J67">
        <f t="shared" ca="1" si="5"/>
        <v>0</v>
      </c>
      <c r="K67" s="4">
        <f t="shared" ca="1" si="5"/>
        <v>0</v>
      </c>
      <c r="L67">
        <f t="shared" ca="1" si="5"/>
        <v>0</v>
      </c>
      <c r="M67">
        <f t="shared" ca="1" si="5"/>
        <v>0</v>
      </c>
      <c r="N67" s="4">
        <f t="shared" ca="1" si="5"/>
        <v>0</v>
      </c>
      <c r="O67">
        <f t="shared" ca="1" si="5"/>
        <v>0</v>
      </c>
      <c r="P67">
        <f t="shared" ca="1" si="5"/>
        <v>0</v>
      </c>
      <c r="Q67">
        <f t="shared" ca="1" si="2"/>
        <v>0</v>
      </c>
      <c r="R67">
        <f t="shared" si="3"/>
        <v>4679</v>
      </c>
    </row>
    <row r="68" spans="1:18" x14ac:dyDescent="0.25">
      <c r="A68">
        <f t="shared" si="4"/>
        <v>65</v>
      </c>
      <c r="C68">
        <f>Input!B$2</f>
        <v>5000</v>
      </c>
      <c r="F68">
        <f>C68*Input!K$2</f>
        <v>171</v>
      </c>
      <c r="G68">
        <f>C68*Input!F$2</f>
        <v>150</v>
      </c>
      <c r="H68" s="4">
        <f t="shared" ca="1" si="1"/>
        <v>0</v>
      </c>
      <c r="I68">
        <f t="shared" ca="1" si="1"/>
        <v>0</v>
      </c>
      <c r="J68">
        <f t="shared" ca="1" si="5"/>
        <v>0</v>
      </c>
      <c r="K68" s="4">
        <f t="shared" ca="1" si="5"/>
        <v>0</v>
      </c>
      <c r="L68">
        <f t="shared" ca="1" si="5"/>
        <v>0</v>
      </c>
      <c r="M68">
        <f t="shared" ca="1" si="5"/>
        <v>0</v>
      </c>
      <c r="N68" s="4">
        <f t="shared" ca="1" si="5"/>
        <v>0</v>
      </c>
      <c r="O68">
        <f t="shared" ca="1" si="5"/>
        <v>0</v>
      </c>
      <c r="P68">
        <f t="shared" ca="1" si="5"/>
        <v>0</v>
      </c>
      <c r="Q68">
        <f t="shared" ca="1" si="2"/>
        <v>0</v>
      </c>
      <c r="R68">
        <f t="shared" si="3"/>
        <v>4679</v>
      </c>
    </row>
    <row r="69" spans="1:18" x14ac:dyDescent="0.25">
      <c r="A69">
        <f t="shared" si="4"/>
        <v>66</v>
      </c>
      <c r="C69">
        <f>Input!B$2</f>
        <v>5000</v>
      </c>
      <c r="F69">
        <f>C69*Input!K$2</f>
        <v>171</v>
      </c>
      <c r="G69">
        <f>C69*Input!F$2</f>
        <v>150</v>
      </c>
      <c r="H69" s="4">
        <f t="shared" ref="H69:P132" ca="1" si="6">INDIRECT(H$2&amp;ROW()+$D$1)</f>
        <v>0</v>
      </c>
      <c r="I69">
        <f t="shared" ca="1" si="6"/>
        <v>0</v>
      </c>
      <c r="J69">
        <f t="shared" ca="1" si="5"/>
        <v>0</v>
      </c>
      <c r="K69" s="4">
        <f t="shared" ca="1" si="5"/>
        <v>0</v>
      </c>
      <c r="L69">
        <f t="shared" ca="1" si="5"/>
        <v>0</v>
      </c>
      <c r="M69">
        <f t="shared" ca="1" si="5"/>
        <v>0</v>
      </c>
      <c r="N69" s="4">
        <f t="shared" ca="1" si="5"/>
        <v>0</v>
      </c>
      <c r="O69">
        <f t="shared" ca="1" si="5"/>
        <v>0</v>
      </c>
      <c r="P69">
        <f t="shared" ca="1" si="5"/>
        <v>0</v>
      </c>
      <c r="Q69">
        <f t="shared" ref="Q69:Q132" ca="1" si="7">H69+K69+N69</f>
        <v>0</v>
      </c>
      <c r="R69">
        <f t="shared" ref="R69:R132" si="8">C69-SUM(D69:G69)</f>
        <v>4679</v>
      </c>
    </row>
    <row r="70" spans="1:18" x14ac:dyDescent="0.25">
      <c r="A70">
        <f t="shared" ref="A70:A133" si="9">A69+1</f>
        <v>67</v>
      </c>
      <c r="C70">
        <f>Input!B$2</f>
        <v>5000</v>
      </c>
      <c r="F70">
        <f>C70*Input!K$2</f>
        <v>171</v>
      </c>
      <c r="G70">
        <f>C70*Input!F$2</f>
        <v>150</v>
      </c>
      <c r="H70" s="4">
        <f t="shared" ca="1" si="6"/>
        <v>0</v>
      </c>
      <c r="I70">
        <f t="shared" ca="1" si="6"/>
        <v>0</v>
      </c>
      <c r="J70">
        <f t="shared" ca="1" si="5"/>
        <v>0</v>
      </c>
      <c r="K70" s="4">
        <f t="shared" ca="1" si="5"/>
        <v>0</v>
      </c>
      <c r="L70">
        <f t="shared" ca="1" si="5"/>
        <v>0</v>
      </c>
      <c r="M70">
        <f t="shared" ca="1" si="5"/>
        <v>0</v>
      </c>
      <c r="N70" s="4">
        <f t="shared" ca="1" si="5"/>
        <v>0</v>
      </c>
      <c r="O70">
        <f t="shared" ca="1" si="5"/>
        <v>0</v>
      </c>
      <c r="P70">
        <f t="shared" ca="1" si="5"/>
        <v>0</v>
      </c>
      <c r="Q70">
        <f t="shared" ca="1" si="7"/>
        <v>0</v>
      </c>
      <c r="R70">
        <f t="shared" si="8"/>
        <v>4679</v>
      </c>
    </row>
    <row r="71" spans="1:18" x14ac:dyDescent="0.25">
      <c r="A71">
        <f t="shared" si="9"/>
        <v>68</v>
      </c>
      <c r="C71">
        <f>Input!B$2</f>
        <v>5000</v>
      </c>
      <c r="F71">
        <f>C71*Input!K$2</f>
        <v>171</v>
      </c>
      <c r="G71">
        <f>C71*Input!F$2</f>
        <v>150</v>
      </c>
      <c r="H71" s="4">
        <f t="shared" ca="1" si="6"/>
        <v>0</v>
      </c>
      <c r="I71">
        <f t="shared" ca="1" si="6"/>
        <v>0</v>
      </c>
      <c r="J71">
        <f t="shared" ca="1" si="5"/>
        <v>0</v>
      </c>
      <c r="K71" s="4">
        <f t="shared" ca="1" si="5"/>
        <v>0</v>
      </c>
      <c r="L71">
        <f t="shared" ca="1" si="5"/>
        <v>0</v>
      </c>
      <c r="M71">
        <f t="shared" ca="1" si="5"/>
        <v>0</v>
      </c>
      <c r="N71" s="4">
        <f t="shared" ca="1" si="5"/>
        <v>0</v>
      </c>
      <c r="O71">
        <f t="shared" ca="1" si="5"/>
        <v>0</v>
      </c>
      <c r="P71">
        <f t="shared" ca="1" si="5"/>
        <v>0</v>
      </c>
      <c r="Q71">
        <f t="shared" ca="1" si="7"/>
        <v>0</v>
      </c>
      <c r="R71">
        <f t="shared" si="8"/>
        <v>4679</v>
      </c>
    </row>
    <row r="72" spans="1:18" x14ac:dyDescent="0.25">
      <c r="A72">
        <f t="shared" si="9"/>
        <v>69</v>
      </c>
      <c r="C72">
        <f>Input!B$2</f>
        <v>5000</v>
      </c>
      <c r="F72">
        <f>C72*Input!K$2</f>
        <v>171</v>
      </c>
      <c r="G72">
        <f>C72*Input!F$2</f>
        <v>150</v>
      </c>
      <c r="H72" s="4">
        <f t="shared" ca="1" si="6"/>
        <v>0</v>
      </c>
      <c r="I72">
        <f t="shared" ca="1" si="6"/>
        <v>0</v>
      </c>
      <c r="J72">
        <f t="shared" ca="1" si="5"/>
        <v>0</v>
      </c>
      <c r="K72" s="4">
        <f t="shared" ca="1" si="5"/>
        <v>0</v>
      </c>
      <c r="L72">
        <f t="shared" ca="1" si="5"/>
        <v>0</v>
      </c>
      <c r="M72">
        <f t="shared" ca="1" si="5"/>
        <v>0</v>
      </c>
      <c r="N72" s="4">
        <f t="shared" ca="1" si="5"/>
        <v>0</v>
      </c>
      <c r="O72">
        <f t="shared" ca="1" si="5"/>
        <v>0</v>
      </c>
      <c r="P72">
        <f t="shared" ca="1" si="5"/>
        <v>0</v>
      </c>
      <c r="Q72">
        <f t="shared" ca="1" si="7"/>
        <v>0</v>
      </c>
      <c r="R72">
        <f t="shared" si="8"/>
        <v>4679</v>
      </c>
    </row>
    <row r="73" spans="1:18" x14ac:dyDescent="0.25">
      <c r="A73">
        <f t="shared" si="9"/>
        <v>70</v>
      </c>
      <c r="C73">
        <f>Input!B$2</f>
        <v>5000</v>
      </c>
      <c r="F73">
        <f>C73*Input!K$2</f>
        <v>171</v>
      </c>
      <c r="G73">
        <f>C73*Input!F$2</f>
        <v>150</v>
      </c>
      <c r="H73" s="4">
        <f t="shared" ca="1" si="6"/>
        <v>0</v>
      </c>
      <c r="I73">
        <f t="shared" ca="1" si="6"/>
        <v>0</v>
      </c>
      <c r="J73">
        <f t="shared" ca="1" si="5"/>
        <v>0</v>
      </c>
      <c r="K73" s="4">
        <f t="shared" ca="1" si="5"/>
        <v>0</v>
      </c>
      <c r="L73">
        <f t="shared" ca="1" si="5"/>
        <v>0</v>
      </c>
      <c r="M73">
        <f t="shared" ca="1" si="5"/>
        <v>0</v>
      </c>
      <c r="N73" s="4">
        <f t="shared" ca="1" si="5"/>
        <v>0</v>
      </c>
      <c r="O73">
        <f t="shared" ca="1" si="5"/>
        <v>0</v>
      </c>
      <c r="P73">
        <f t="shared" ca="1" si="5"/>
        <v>0</v>
      </c>
      <c r="Q73">
        <f t="shared" ca="1" si="7"/>
        <v>0</v>
      </c>
      <c r="R73">
        <f t="shared" si="8"/>
        <v>4679</v>
      </c>
    </row>
    <row r="74" spans="1:18" x14ac:dyDescent="0.25">
      <c r="A74">
        <f t="shared" si="9"/>
        <v>71</v>
      </c>
      <c r="C74">
        <f>Input!B$2</f>
        <v>5000</v>
      </c>
      <c r="F74">
        <f>C74*Input!K$2</f>
        <v>171</v>
      </c>
      <c r="G74">
        <f>C74*Input!F$2</f>
        <v>150</v>
      </c>
      <c r="H74" s="4">
        <f t="shared" ca="1" si="6"/>
        <v>0</v>
      </c>
      <c r="I74">
        <f t="shared" ca="1" si="6"/>
        <v>0</v>
      </c>
      <c r="J74">
        <f t="shared" ca="1" si="5"/>
        <v>0</v>
      </c>
      <c r="K74" s="4">
        <f t="shared" ca="1" si="5"/>
        <v>0</v>
      </c>
      <c r="L74">
        <f t="shared" ca="1" si="5"/>
        <v>0</v>
      </c>
      <c r="M74">
        <f t="shared" ca="1" si="5"/>
        <v>0</v>
      </c>
      <c r="N74" s="4">
        <f t="shared" ref="J74:P110" ca="1" si="10">INDIRECT(N$2&amp;ROW()+$D$1)</f>
        <v>0</v>
      </c>
      <c r="O74">
        <f t="shared" ca="1" si="10"/>
        <v>0</v>
      </c>
      <c r="P74">
        <f t="shared" ca="1" si="10"/>
        <v>0</v>
      </c>
      <c r="Q74">
        <f t="shared" ca="1" si="7"/>
        <v>0</v>
      </c>
      <c r="R74">
        <f t="shared" si="8"/>
        <v>4679</v>
      </c>
    </row>
    <row r="75" spans="1:18" x14ac:dyDescent="0.25">
      <c r="A75">
        <f t="shared" si="9"/>
        <v>72</v>
      </c>
      <c r="C75">
        <f>Input!B$2</f>
        <v>5000</v>
      </c>
      <c r="F75">
        <f>C75*Input!K$2</f>
        <v>171</v>
      </c>
      <c r="G75">
        <f>C75*Input!F$2</f>
        <v>150</v>
      </c>
      <c r="H75" s="4">
        <f t="shared" ca="1" si="6"/>
        <v>0</v>
      </c>
      <c r="I75">
        <f t="shared" ca="1" si="6"/>
        <v>0</v>
      </c>
      <c r="J75">
        <f t="shared" ca="1" si="10"/>
        <v>0</v>
      </c>
      <c r="K75" s="4">
        <f t="shared" ca="1" si="10"/>
        <v>0</v>
      </c>
      <c r="L75">
        <f t="shared" ca="1" si="10"/>
        <v>0</v>
      </c>
      <c r="M75">
        <f t="shared" ca="1" si="10"/>
        <v>0</v>
      </c>
      <c r="N75" s="4">
        <f t="shared" ca="1" si="10"/>
        <v>0</v>
      </c>
      <c r="O75">
        <f t="shared" ca="1" si="10"/>
        <v>0</v>
      </c>
      <c r="P75">
        <f t="shared" ca="1" si="10"/>
        <v>0</v>
      </c>
      <c r="Q75">
        <f t="shared" ca="1" si="7"/>
        <v>0</v>
      </c>
      <c r="R75">
        <f t="shared" si="8"/>
        <v>4679</v>
      </c>
    </row>
    <row r="76" spans="1:18" x14ac:dyDescent="0.25">
      <c r="A76">
        <f t="shared" si="9"/>
        <v>73</v>
      </c>
      <c r="C76">
        <f>Input!B$2</f>
        <v>5000</v>
      </c>
      <c r="F76">
        <f>C76*Input!K$2</f>
        <v>171</v>
      </c>
      <c r="G76">
        <f>C76*Input!F$2</f>
        <v>150</v>
      </c>
      <c r="H76" s="4">
        <f t="shared" ca="1" si="6"/>
        <v>0</v>
      </c>
      <c r="I76">
        <f t="shared" ca="1" si="6"/>
        <v>0</v>
      </c>
      <c r="J76">
        <f t="shared" ca="1" si="10"/>
        <v>0</v>
      </c>
      <c r="K76" s="4">
        <f t="shared" ca="1" si="10"/>
        <v>0</v>
      </c>
      <c r="L76">
        <f t="shared" ca="1" si="10"/>
        <v>0</v>
      </c>
      <c r="M76">
        <f t="shared" ca="1" si="10"/>
        <v>0</v>
      </c>
      <c r="N76" s="4">
        <f t="shared" ca="1" si="10"/>
        <v>0</v>
      </c>
      <c r="O76">
        <f t="shared" ca="1" si="10"/>
        <v>0</v>
      </c>
      <c r="P76">
        <f t="shared" ca="1" si="10"/>
        <v>0</v>
      </c>
      <c r="Q76">
        <f t="shared" ca="1" si="7"/>
        <v>0</v>
      </c>
      <c r="R76">
        <f t="shared" si="8"/>
        <v>4679</v>
      </c>
    </row>
    <row r="77" spans="1:18" x14ac:dyDescent="0.25">
      <c r="A77">
        <f t="shared" si="9"/>
        <v>74</v>
      </c>
      <c r="C77">
        <f>Input!B$2</f>
        <v>5000</v>
      </c>
      <c r="F77">
        <f>C77*Input!K$2</f>
        <v>171</v>
      </c>
      <c r="G77">
        <f>C77*Input!F$2</f>
        <v>150</v>
      </c>
      <c r="H77" s="4">
        <f t="shared" ca="1" si="6"/>
        <v>0</v>
      </c>
      <c r="I77">
        <f t="shared" ca="1" si="6"/>
        <v>0</v>
      </c>
      <c r="J77">
        <f t="shared" ca="1" si="10"/>
        <v>0</v>
      </c>
      <c r="K77" s="4">
        <f t="shared" ca="1" si="10"/>
        <v>0</v>
      </c>
      <c r="L77">
        <f t="shared" ca="1" si="10"/>
        <v>0</v>
      </c>
      <c r="M77">
        <f t="shared" ca="1" si="10"/>
        <v>0</v>
      </c>
      <c r="N77" s="4">
        <f t="shared" ca="1" si="10"/>
        <v>0</v>
      </c>
      <c r="O77">
        <f t="shared" ca="1" si="10"/>
        <v>0</v>
      </c>
      <c r="P77">
        <f t="shared" ca="1" si="10"/>
        <v>0</v>
      </c>
      <c r="Q77">
        <f t="shared" ca="1" si="7"/>
        <v>0</v>
      </c>
      <c r="R77">
        <f t="shared" si="8"/>
        <v>4679</v>
      </c>
    </row>
    <row r="78" spans="1:18" x14ac:dyDescent="0.25">
      <c r="A78">
        <f t="shared" si="9"/>
        <v>75</v>
      </c>
      <c r="C78">
        <f>Input!B$2</f>
        <v>5000</v>
      </c>
      <c r="F78">
        <f>C78*Input!K$2</f>
        <v>171</v>
      </c>
      <c r="G78">
        <f>C78*Input!F$2</f>
        <v>150</v>
      </c>
      <c r="H78" s="4">
        <f t="shared" ca="1" si="6"/>
        <v>0</v>
      </c>
      <c r="I78">
        <f t="shared" ca="1" si="6"/>
        <v>0</v>
      </c>
      <c r="J78">
        <f t="shared" ca="1" si="10"/>
        <v>0</v>
      </c>
      <c r="K78" s="4">
        <f t="shared" ca="1" si="10"/>
        <v>0</v>
      </c>
      <c r="L78">
        <f t="shared" ca="1" si="10"/>
        <v>0</v>
      </c>
      <c r="M78">
        <f t="shared" ca="1" si="10"/>
        <v>0</v>
      </c>
      <c r="N78" s="4">
        <f t="shared" ca="1" si="10"/>
        <v>0</v>
      </c>
      <c r="O78">
        <f t="shared" ca="1" si="10"/>
        <v>0</v>
      </c>
      <c r="P78">
        <f t="shared" ca="1" si="10"/>
        <v>0</v>
      </c>
      <c r="Q78">
        <f t="shared" ca="1" si="7"/>
        <v>0</v>
      </c>
      <c r="R78">
        <f t="shared" si="8"/>
        <v>4679</v>
      </c>
    </row>
    <row r="79" spans="1:18" x14ac:dyDescent="0.25">
      <c r="A79">
        <f t="shared" si="9"/>
        <v>76</v>
      </c>
      <c r="C79">
        <f>Input!B$2</f>
        <v>5000</v>
      </c>
      <c r="F79">
        <f>C79*Input!K$2</f>
        <v>171</v>
      </c>
      <c r="G79">
        <f>C79*Input!F$2</f>
        <v>150</v>
      </c>
      <c r="H79" s="4">
        <f t="shared" ca="1" si="6"/>
        <v>0</v>
      </c>
      <c r="I79">
        <f t="shared" ca="1" si="6"/>
        <v>0</v>
      </c>
      <c r="J79">
        <f t="shared" ca="1" si="10"/>
        <v>0</v>
      </c>
      <c r="K79" s="4">
        <f t="shared" ca="1" si="10"/>
        <v>0</v>
      </c>
      <c r="L79">
        <f t="shared" ca="1" si="10"/>
        <v>0</v>
      </c>
      <c r="M79">
        <f t="shared" ca="1" si="10"/>
        <v>0</v>
      </c>
      <c r="N79" s="4">
        <f t="shared" ca="1" si="10"/>
        <v>0</v>
      </c>
      <c r="O79">
        <f t="shared" ca="1" si="10"/>
        <v>0</v>
      </c>
      <c r="P79">
        <f t="shared" ca="1" si="10"/>
        <v>0</v>
      </c>
      <c r="Q79">
        <f t="shared" ca="1" si="7"/>
        <v>0</v>
      </c>
      <c r="R79">
        <f t="shared" si="8"/>
        <v>4679</v>
      </c>
    </row>
    <row r="80" spans="1:18" x14ac:dyDescent="0.25">
      <c r="A80">
        <f t="shared" si="9"/>
        <v>77</v>
      </c>
      <c r="C80">
        <f>Input!B$2</f>
        <v>5000</v>
      </c>
      <c r="F80">
        <f>C80*Input!K$2</f>
        <v>171</v>
      </c>
      <c r="G80">
        <f>C80*Input!F$2</f>
        <v>150</v>
      </c>
      <c r="H80" s="4">
        <f t="shared" ca="1" si="6"/>
        <v>0</v>
      </c>
      <c r="I80">
        <f t="shared" ca="1" si="6"/>
        <v>0</v>
      </c>
      <c r="J80">
        <f t="shared" ca="1" si="10"/>
        <v>0</v>
      </c>
      <c r="K80" s="4">
        <f t="shared" ca="1" si="10"/>
        <v>0</v>
      </c>
      <c r="L80">
        <f t="shared" ca="1" si="10"/>
        <v>0</v>
      </c>
      <c r="M80">
        <f t="shared" ca="1" si="10"/>
        <v>0</v>
      </c>
      <c r="N80" s="4">
        <f t="shared" ca="1" si="10"/>
        <v>0</v>
      </c>
      <c r="O80">
        <f t="shared" ca="1" si="10"/>
        <v>0</v>
      </c>
      <c r="P80">
        <f t="shared" ca="1" si="10"/>
        <v>0</v>
      </c>
      <c r="Q80">
        <f t="shared" ca="1" si="7"/>
        <v>0</v>
      </c>
      <c r="R80">
        <f t="shared" si="8"/>
        <v>4679</v>
      </c>
    </row>
    <row r="81" spans="1:18" x14ac:dyDescent="0.25">
      <c r="A81">
        <f t="shared" si="9"/>
        <v>78</v>
      </c>
      <c r="C81">
        <f>Input!B$2</f>
        <v>5000</v>
      </c>
      <c r="F81">
        <f>C81*Input!K$2</f>
        <v>171</v>
      </c>
      <c r="G81">
        <f>C81*Input!F$2</f>
        <v>150</v>
      </c>
      <c r="H81" s="4">
        <f t="shared" ca="1" si="6"/>
        <v>0</v>
      </c>
      <c r="I81">
        <f t="shared" ca="1" si="6"/>
        <v>0</v>
      </c>
      <c r="J81">
        <f t="shared" ca="1" si="10"/>
        <v>0</v>
      </c>
      <c r="K81" s="4">
        <f t="shared" ca="1" si="10"/>
        <v>0</v>
      </c>
      <c r="L81">
        <f t="shared" ca="1" si="10"/>
        <v>0</v>
      </c>
      <c r="M81">
        <f t="shared" ca="1" si="10"/>
        <v>0</v>
      </c>
      <c r="N81" s="4">
        <f t="shared" ca="1" si="10"/>
        <v>0</v>
      </c>
      <c r="O81">
        <f t="shared" ca="1" si="10"/>
        <v>0</v>
      </c>
      <c r="P81">
        <f t="shared" ca="1" si="10"/>
        <v>0</v>
      </c>
      <c r="Q81">
        <f t="shared" ca="1" si="7"/>
        <v>0</v>
      </c>
      <c r="R81">
        <f t="shared" si="8"/>
        <v>4679</v>
      </c>
    </row>
    <row r="82" spans="1:18" x14ac:dyDescent="0.25">
      <c r="A82">
        <f t="shared" si="9"/>
        <v>79</v>
      </c>
      <c r="C82">
        <f>Input!B$2</f>
        <v>5000</v>
      </c>
      <c r="F82">
        <f>C82*Input!K$2</f>
        <v>171</v>
      </c>
      <c r="G82">
        <f>C82*Input!F$2</f>
        <v>150</v>
      </c>
      <c r="H82" s="4">
        <f t="shared" ca="1" si="6"/>
        <v>0</v>
      </c>
      <c r="I82">
        <f t="shared" ca="1" si="6"/>
        <v>0</v>
      </c>
      <c r="J82">
        <f t="shared" ca="1" si="10"/>
        <v>0</v>
      </c>
      <c r="K82" s="4">
        <f t="shared" ca="1" si="10"/>
        <v>0</v>
      </c>
      <c r="L82">
        <f t="shared" ca="1" si="10"/>
        <v>0</v>
      </c>
      <c r="M82">
        <f t="shared" ca="1" si="10"/>
        <v>0</v>
      </c>
      <c r="N82" s="4">
        <f t="shared" ca="1" si="10"/>
        <v>0</v>
      </c>
      <c r="O82">
        <f t="shared" ca="1" si="10"/>
        <v>0</v>
      </c>
      <c r="P82">
        <f t="shared" ca="1" si="10"/>
        <v>0</v>
      </c>
      <c r="Q82">
        <f t="shared" ca="1" si="7"/>
        <v>0</v>
      </c>
      <c r="R82">
        <f t="shared" si="8"/>
        <v>4679</v>
      </c>
    </row>
    <row r="83" spans="1:18" x14ac:dyDescent="0.25">
      <c r="A83">
        <f t="shared" si="9"/>
        <v>80</v>
      </c>
      <c r="C83">
        <f>Input!B$2</f>
        <v>5000</v>
      </c>
      <c r="F83">
        <f>C83*Input!K$2</f>
        <v>171</v>
      </c>
      <c r="G83">
        <f>C83*Input!F$2</f>
        <v>150</v>
      </c>
      <c r="H83" s="4">
        <f t="shared" ca="1" si="6"/>
        <v>0</v>
      </c>
      <c r="I83">
        <f t="shared" ca="1" si="6"/>
        <v>0</v>
      </c>
      <c r="J83">
        <f t="shared" ca="1" si="10"/>
        <v>0</v>
      </c>
      <c r="K83" s="4">
        <f t="shared" ca="1" si="10"/>
        <v>0</v>
      </c>
      <c r="L83">
        <f t="shared" ca="1" si="10"/>
        <v>0</v>
      </c>
      <c r="M83">
        <f t="shared" ca="1" si="10"/>
        <v>0</v>
      </c>
      <c r="N83" s="4">
        <f t="shared" ca="1" si="10"/>
        <v>0</v>
      </c>
      <c r="O83">
        <f t="shared" ca="1" si="10"/>
        <v>0</v>
      </c>
      <c r="P83">
        <f t="shared" ca="1" si="10"/>
        <v>0</v>
      </c>
      <c r="Q83">
        <f t="shared" ca="1" si="7"/>
        <v>0</v>
      </c>
      <c r="R83">
        <f t="shared" si="8"/>
        <v>4679</v>
      </c>
    </row>
    <row r="84" spans="1:18" x14ac:dyDescent="0.25">
      <c r="A84">
        <f t="shared" si="9"/>
        <v>81</v>
      </c>
      <c r="C84">
        <f>Input!B$2</f>
        <v>5000</v>
      </c>
      <c r="F84">
        <f>C84*Input!K$2</f>
        <v>171</v>
      </c>
      <c r="G84">
        <f>C84*Input!F$2</f>
        <v>150</v>
      </c>
      <c r="H84" s="4">
        <f t="shared" ca="1" si="6"/>
        <v>0</v>
      </c>
      <c r="I84">
        <f t="shared" ca="1" si="6"/>
        <v>0</v>
      </c>
      <c r="J84">
        <f t="shared" ca="1" si="10"/>
        <v>0</v>
      </c>
      <c r="K84" s="4">
        <f t="shared" ca="1" si="10"/>
        <v>0</v>
      </c>
      <c r="L84">
        <f t="shared" ca="1" si="10"/>
        <v>0</v>
      </c>
      <c r="M84">
        <f t="shared" ca="1" si="10"/>
        <v>0</v>
      </c>
      <c r="N84" s="4">
        <f t="shared" ca="1" si="10"/>
        <v>0</v>
      </c>
      <c r="O84">
        <f t="shared" ca="1" si="10"/>
        <v>0</v>
      </c>
      <c r="P84">
        <f t="shared" ca="1" si="10"/>
        <v>0</v>
      </c>
      <c r="Q84">
        <f t="shared" ca="1" si="7"/>
        <v>0</v>
      </c>
      <c r="R84">
        <f t="shared" si="8"/>
        <v>4679</v>
      </c>
    </row>
    <row r="85" spans="1:18" x14ac:dyDescent="0.25">
      <c r="A85">
        <f t="shared" si="9"/>
        <v>82</v>
      </c>
      <c r="C85">
        <f>Input!B$2</f>
        <v>5000</v>
      </c>
      <c r="F85">
        <f>C85*Input!K$2</f>
        <v>171</v>
      </c>
      <c r="G85">
        <f>C85*Input!F$2</f>
        <v>150</v>
      </c>
      <c r="H85" s="4">
        <f t="shared" ca="1" si="6"/>
        <v>0</v>
      </c>
      <c r="I85">
        <f t="shared" ca="1" si="6"/>
        <v>0</v>
      </c>
      <c r="J85">
        <f t="shared" ca="1" si="10"/>
        <v>0</v>
      </c>
      <c r="K85" s="4">
        <f t="shared" ca="1" si="10"/>
        <v>0</v>
      </c>
      <c r="L85">
        <f t="shared" ca="1" si="10"/>
        <v>0</v>
      </c>
      <c r="M85">
        <f t="shared" ca="1" si="10"/>
        <v>0</v>
      </c>
      <c r="N85" s="4">
        <f t="shared" ca="1" si="10"/>
        <v>0</v>
      </c>
      <c r="O85">
        <f t="shared" ca="1" si="10"/>
        <v>0</v>
      </c>
      <c r="P85">
        <f t="shared" ca="1" si="10"/>
        <v>0</v>
      </c>
      <c r="Q85">
        <f t="shared" ca="1" si="7"/>
        <v>0</v>
      </c>
      <c r="R85">
        <f t="shared" si="8"/>
        <v>4679</v>
      </c>
    </row>
    <row r="86" spans="1:18" x14ac:dyDescent="0.25">
      <c r="A86">
        <f t="shared" si="9"/>
        <v>83</v>
      </c>
      <c r="C86">
        <f>Input!B$2</f>
        <v>5000</v>
      </c>
      <c r="F86">
        <f>C86*Input!K$2</f>
        <v>171</v>
      </c>
      <c r="G86">
        <f>C86*Input!F$2</f>
        <v>150</v>
      </c>
      <c r="H86" s="4">
        <f t="shared" ca="1" si="6"/>
        <v>0</v>
      </c>
      <c r="I86">
        <f t="shared" ca="1" si="6"/>
        <v>0</v>
      </c>
      <c r="J86">
        <f t="shared" ca="1" si="10"/>
        <v>0</v>
      </c>
      <c r="K86" s="4">
        <f t="shared" ca="1" si="10"/>
        <v>0</v>
      </c>
      <c r="L86">
        <f t="shared" ca="1" si="10"/>
        <v>0</v>
      </c>
      <c r="M86">
        <f t="shared" ca="1" si="10"/>
        <v>0</v>
      </c>
      <c r="N86" s="4">
        <f t="shared" ca="1" si="10"/>
        <v>0</v>
      </c>
      <c r="O86">
        <f t="shared" ca="1" si="10"/>
        <v>0</v>
      </c>
      <c r="P86">
        <f t="shared" ca="1" si="10"/>
        <v>0</v>
      </c>
      <c r="Q86">
        <f t="shared" ca="1" si="7"/>
        <v>0</v>
      </c>
      <c r="R86">
        <f t="shared" si="8"/>
        <v>4679</v>
      </c>
    </row>
    <row r="87" spans="1:18" x14ac:dyDescent="0.25">
      <c r="A87">
        <f t="shared" si="9"/>
        <v>84</v>
      </c>
      <c r="C87">
        <f>Input!B$2</f>
        <v>5000</v>
      </c>
      <c r="F87">
        <f>C87*Input!K$2</f>
        <v>171</v>
      </c>
      <c r="G87">
        <f>C87*Input!F$2</f>
        <v>150</v>
      </c>
      <c r="H87" s="4">
        <f t="shared" ca="1" si="6"/>
        <v>0</v>
      </c>
      <c r="I87">
        <f t="shared" ca="1" si="6"/>
        <v>0</v>
      </c>
      <c r="J87">
        <f t="shared" ca="1" si="10"/>
        <v>0</v>
      </c>
      <c r="K87" s="4">
        <f t="shared" ca="1" si="10"/>
        <v>0</v>
      </c>
      <c r="L87">
        <f t="shared" ca="1" si="10"/>
        <v>0</v>
      </c>
      <c r="M87">
        <f t="shared" ca="1" si="10"/>
        <v>0</v>
      </c>
      <c r="N87" s="4">
        <f t="shared" ca="1" si="10"/>
        <v>0</v>
      </c>
      <c r="O87">
        <f t="shared" ca="1" si="10"/>
        <v>0</v>
      </c>
      <c r="P87">
        <f t="shared" ca="1" si="10"/>
        <v>0</v>
      </c>
      <c r="Q87">
        <f t="shared" ca="1" si="7"/>
        <v>0</v>
      </c>
      <c r="R87">
        <f t="shared" si="8"/>
        <v>4679</v>
      </c>
    </row>
    <row r="88" spans="1:18" x14ac:dyDescent="0.25">
      <c r="A88">
        <f t="shared" si="9"/>
        <v>85</v>
      </c>
      <c r="C88">
        <f>Input!B$2</f>
        <v>5000</v>
      </c>
      <c r="F88">
        <f>C88*Input!K$2</f>
        <v>171</v>
      </c>
      <c r="G88">
        <f>C88*Input!F$2</f>
        <v>150</v>
      </c>
      <c r="H88" s="4">
        <f t="shared" ca="1" si="6"/>
        <v>0</v>
      </c>
      <c r="I88">
        <f t="shared" ca="1" si="6"/>
        <v>0</v>
      </c>
      <c r="J88">
        <f t="shared" ca="1" si="10"/>
        <v>0</v>
      </c>
      <c r="K88" s="4">
        <f t="shared" ca="1" si="10"/>
        <v>0</v>
      </c>
      <c r="L88">
        <f t="shared" ca="1" si="10"/>
        <v>0</v>
      </c>
      <c r="M88">
        <f t="shared" ca="1" si="10"/>
        <v>0</v>
      </c>
      <c r="N88" s="4">
        <f t="shared" ca="1" si="10"/>
        <v>0</v>
      </c>
      <c r="O88">
        <f t="shared" ca="1" si="10"/>
        <v>0</v>
      </c>
      <c r="P88">
        <f t="shared" ca="1" si="10"/>
        <v>0</v>
      </c>
      <c r="Q88">
        <f t="shared" ca="1" si="7"/>
        <v>0</v>
      </c>
      <c r="R88">
        <f t="shared" si="8"/>
        <v>4679</v>
      </c>
    </row>
    <row r="89" spans="1:18" x14ac:dyDescent="0.25">
      <c r="A89">
        <f t="shared" si="9"/>
        <v>86</v>
      </c>
      <c r="C89">
        <f>Input!B$2</f>
        <v>5000</v>
      </c>
      <c r="F89">
        <f>C89*Input!K$2</f>
        <v>171</v>
      </c>
      <c r="G89">
        <f>C89*Input!F$2</f>
        <v>150</v>
      </c>
      <c r="H89" s="4">
        <f t="shared" ca="1" si="6"/>
        <v>0</v>
      </c>
      <c r="I89">
        <f t="shared" ca="1" si="6"/>
        <v>0</v>
      </c>
      <c r="J89">
        <f t="shared" ca="1" si="10"/>
        <v>0</v>
      </c>
      <c r="K89" s="4">
        <f t="shared" ca="1" si="10"/>
        <v>0</v>
      </c>
      <c r="L89">
        <f t="shared" ca="1" si="10"/>
        <v>0</v>
      </c>
      <c r="M89">
        <f t="shared" ca="1" si="10"/>
        <v>0</v>
      </c>
      <c r="N89" s="4">
        <f t="shared" ca="1" si="10"/>
        <v>0</v>
      </c>
      <c r="O89">
        <f t="shared" ca="1" si="10"/>
        <v>0</v>
      </c>
      <c r="P89">
        <f t="shared" ca="1" si="10"/>
        <v>0</v>
      </c>
      <c r="Q89">
        <f t="shared" ca="1" si="7"/>
        <v>0</v>
      </c>
      <c r="R89">
        <f t="shared" si="8"/>
        <v>4679</v>
      </c>
    </row>
    <row r="90" spans="1:18" x14ac:dyDescent="0.25">
      <c r="A90">
        <f t="shared" si="9"/>
        <v>87</v>
      </c>
      <c r="C90">
        <f>Input!B$2</f>
        <v>5000</v>
      </c>
      <c r="F90">
        <f>C90*Input!K$2</f>
        <v>171</v>
      </c>
      <c r="G90">
        <f>C90*Input!F$2</f>
        <v>150</v>
      </c>
      <c r="H90" s="4">
        <f t="shared" ca="1" si="6"/>
        <v>0</v>
      </c>
      <c r="I90">
        <f t="shared" ca="1" si="6"/>
        <v>0</v>
      </c>
      <c r="J90">
        <f t="shared" ca="1" si="10"/>
        <v>0</v>
      </c>
      <c r="K90" s="4">
        <f t="shared" ca="1" si="10"/>
        <v>0</v>
      </c>
      <c r="L90">
        <f t="shared" ca="1" si="10"/>
        <v>0</v>
      </c>
      <c r="M90">
        <f t="shared" ca="1" si="10"/>
        <v>0</v>
      </c>
      <c r="N90" s="4">
        <f t="shared" ca="1" si="10"/>
        <v>0</v>
      </c>
      <c r="O90">
        <f t="shared" ca="1" si="10"/>
        <v>0</v>
      </c>
      <c r="P90">
        <f t="shared" ca="1" si="10"/>
        <v>0</v>
      </c>
      <c r="Q90">
        <f t="shared" ca="1" si="7"/>
        <v>0</v>
      </c>
      <c r="R90">
        <f t="shared" si="8"/>
        <v>4679</v>
      </c>
    </row>
    <row r="91" spans="1:18" x14ac:dyDescent="0.25">
      <c r="A91">
        <f t="shared" si="9"/>
        <v>88</v>
      </c>
      <c r="C91">
        <f>Input!B$2</f>
        <v>5000</v>
      </c>
      <c r="F91">
        <f>C91*Input!K$2</f>
        <v>171</v>
      </c>
      <c r="G91">
        <f>C91*Input!F$2</f>
        <v>150</v>
      </c>
      <c r="H91" s="4">
        <f t="shared" ca="1" si="6"/>
        <v>0</v>
      </c>
      <c r="I91">
        <f t="shared" ca="1" si="6"/>
        <v>0</v>
      </c>
      <c r="J91">
        <f t="shared" ca="1" si="10"/>
        <v>0</v>
      </c>
      <c r="K91" s="4">
        <f t="shared" ca="1" si="10"/>
        <v>0</v>
      </c>
      <c r="L91">
        <f t="shared" ca="1" si="10"/>
        <v>0</v>
      </c>
      <c r="M91">
        <f t="shared" ca="1" si="10"/>
        <v>0</v>
      </c>
      <c r="N91" s="4">
        <f t="shared" ca="1" si="10"/>
        <v>0</v>
      </c>
      <c r="O91">
        <f t="shared" ca="1" si="10"/>
        <v>0</v>
      </c>
      <c r="P91">
        <f t="shared" ca="1" si="10"/>
        <v>0</v>
      </c>
      <c r="Q91">
        <f t="shared" ca="1" si="7"/>
        <v>0</v>
      </c>
      <c r="R91">
        <f t="shared" si="8"/>
        <v>4679</v>
      </c>
    </row>
    <row r="92" spans="1:18" x14ac:dyDescent="0.25">
      <c r="A92">
        <f t="shared" si="9"/>
        <v>89</v>
      </c>
      <c r="C92">
        <f>Input!B$2</f>
        <v>5000</v>
      </c>
      <c r="F92">
        <f>C92*Input!K$2</f>
        <v>171</v>
      </c>
      <c r="G92">
        <f>C92*Input!F$2</f>
        <v>150</v>
      </c>
      <c r="H92" s="4">
        <f t="shared" ca="1" si="6"/>
        <v>0</v>
      </c>
      <c r="I92">
        <f t="shared" ca="1" si="6"/>
        <v>0</v>
      </c>
      <c r="J92">
        <f t="shared" ca="1" si="10"/>
        <v>0</v>
      </c>
      <c r="K92" s="4">
        <f t="shared" ca="1" si="10"/>
        <v>0</v>
      </c>
      <c r="L92">
        <f t="shared" ca="1" si="10"/>
        <v>0</v>
      </c>
      <c r="M92">
        <f t="shared" ca="1" si="10"/>
        <v>0</v>
      </c>
      <c r="N92" s="4">
        <f t="shared" ca="1" si="10"/>
        <v>0</v>
      </c>
      <c r="O92">
        <f t="shared" ca="1" si="10"/>
        <v>0</v>
      </c>
      <c r="P92">
        <f t="shared" ca="1" si="10"/>
        <v>0</v>
      </c>
      <c r="Q92">
        <f t="shared" ca="1" si="7"/>
        <v>0</v>
      </c>
      <c r="R92">
        <f t="shared" si="8"/>
        <v>4679</v>
      </c>
    </row>
    <row r="93" spans="1:18" x14ac:dyDescent="0.25">
      <c r="A93">
        <f t="shared" si="9"/>
        <v>90</v>
      </c>
      <c r="C93">
        <f>Input!B$2</f>
        <v>5000</v>
      </c>
      <c r="F93">
        <f>C93*Input!K$2</f>
        <v>171</v>
      </c>
      <c r="G93">
        <f>C93*Input!F$2</f>
        <v>150</v>
      </c>
      <c r="H93" s="4">
        <f t="shared" ca="1" si="6"/>
        <v>0</v>
      </c>
      <c r="I93">
        <f t="shared" ca="1" si="6"/>
        <v>0</v>
      </c>
      <c r="J93">
        <f t="shared" ca="1" si="10"/>
        <v>0</v>
      </c>
      <c r="K93" s="4">
        <f t="shared" ca="1" si="10"/>
        <v>0</v>
      </c>
      <c r="L93">
        <f t="shared" ca="1" si="10"/>
        <v>0</v>
      </c>
      <c r="M93">
        <f t="shared" ca="1" si="10"/>
        <v>0</v>
      </c>
      <c r="N93" s="4">
        <f t="shared" ca="1" si="10"/>
        <v>0</v>
      </c>
      <c r="O93">
        <f t="shared" ca="1" si="10"/>
        <v>0</v>
      </c>
      <c r="P93">
        <f t="shared" ca="1" si="10"/>
        <v>0</v>
      </c>
      <c r="Q93">
        <f t="shared" ca="1" si="7"/>
        <v>0</v>
      </c>
      <c r="R93">
        <f t="shared" si="8"/>
        <v>4679</v>
      </c>
    </row>
    <row r="94" spans="1:18" x14ac:dyDescent="0.25">
      <c r="A94">
        <f t="shared" si="9"/>
        <v>91</v>
      </c>
      <c r="C94">
        <f>Input!B$2</f>
        <v>5000</v>
      </c>
      <c r="F94">
        <f>C94*Input!K$2</f>
        <v>171</v>
      </c>
      <c r="G94">
        <f>C94*Input!F$2</f>
        <v>150</v>
      </c>
      <c r="H94" s="4">
        <f t="shared" ca="1" si="6"/>
        <v>0</v>
      </c>
      <c r="I94">
        <f t="shared" ca="1" si="6"/>
        <v>0</v>
      </c>
      <c r="J94">
        <f t="shared" ca="1" si="10"/>
        <v>0</v>
      </c>
      <c r="K94" s="4">
        <f t="shared" ca="1" si="10"/>
        <v>0</v>
      </c>
      <c r="L94">
        <f t="shared" ca="1" si="10"/>
        <v>0</v>
      </c>
      <c r="M94">
        <f t="shared" ca="1" si="10"/>
        <v>0</v>
      </c>
      <c r="N94" s="4">
        <f t="shared" ca="1" si="10"/>
        <v>0</v>
      </c>
      <c r="O94">
        <f t="shared" ca="1" si="10"/>
        <v>0</v>
      </c>
      <c r="P94">
        <f t="shared" ca="1" si="10"/>
        <v>0</v>
      </c>
      <c r="Q94">
        <f t="shared" ca="1" si="7"/>
        <v>0</v>
      </c>
      <c r="R94">
        <f t="shared" si="8"/>
        <v>4679</v>
      </c>
    </row>
    <row r="95" spans="1:18" x14ac:dyDescent="0.25">
      <c r="A95">
        <f t="shared" si="9"/>
        <v>92</v>
      </c>
      <c r="C95">
        <f>Input!B$2</f>
        <v>5000</v>
      </c>
      <c r="F95">
        <f>C95*Input!K$2</f>
        <v>171</v>
      </c>
      <c r="G95">
        <f>C95*Input!F$2</f>
        <v>150</v>
      </c>
      <c r="H95" s="4">
        <f t="shared" ca="1" si="6"/>
        <v>0</v>
      </c>
      <c r="I95">
        <f t="shared" ca="1" si="6"/>
        <v>0</v>
      </c>
      <c r="J95">
        <f t="shared" ca="1" si="10"/>
        <v>0</v>
      </c>
      <c r="K95" s="4">
        <f t="shared" ca="1" si="10"/>
        <v>0</v>
      </c>
      <c r="L95">
        <f t="shared" ca="1" si="10"/>
        <v>0</v>
      </c>
      <c r="M95">
        <f t="shared" ca="1" si="10"/>
        <v>0</v>
      </c>
      <c r="N95" s="4">
        <f t="shared" ca="1" si="10"/>
        <v>0</v>
      </c>
      <c r="O95">
        <f t="shared" ca="1" si="10"/>
        <v>0</v>
      </c>
      <c r="P95">
        <f t="shared" ca="1" si="10"/>
        <v>0</v>
      </c>
      <c r="Q95">
        <f t="shared" ca="1" si="7"/>
        <v>0</v>
      </c>
      <c r="R95">
        <f t="shared" si="8"/>
        <v>4679</v>
      </c>
    </row>
    <row r="96" spans="1:18" x14ac:dyDescent="0.25">
      <c r="A96">
        <f t="shared" si="9"/>
        <v>93</v>
      </c>
      <c r="C96">
        <f>Input!B$2</f>
        <v>5000</v>
      </c>
      <c r="F96">
        <f>C96*Input!K$2</f>
        <v>171</v>
      </c>
      <c r="G96">
        <f>C96*Input!F$2</f>
        <v>150</v>
      </c>
      <c r="H96" s="4">
        <f t="shared" ca="1" si="6"/>
        <v>0</v>
      </c>
      <c r="I96">
        <f t="shared" ca="1" si="6"/>
        <v>0</v>
      </c>
      <c r="J96">
        <f t="shared" ca="1" si="10"/>
        <v>0</v>
      </c>
      <c r="K96" s="4">
        <f t="shared" ca="1" si="10"/>
        <v>0</v>
      </c>
      <c r="L96">
        <f t="shared" ca="1" si="10"/>
        <v>0</v>
      </c>
      <c r="M96">
        <f t="shared" ca="1" si="10"/>
        <v>0</v>
      </c>
      <c r="N96" s="4">
        <f t="shared" ca="1" si="10"/>
        <v>0</v>
      </c>
      <c r="O96">
        <f t="shared" ca="1" si="10"/>
        <v>0</v>
      </c>
      <c r="P96">
        <f t="shared" ca="1" si="10"/>
        <v>0</v>
      </c>
      <c r="Q96">
        <f t="shared" ca="1" si="7"/>
        <v>0</v>
      </c>
      <c r="R96">
        <f t="shared" si="8"/>
        <v>4679</v>
      </c>
    </row>
    <row r="97" spans="1:18" x14ac:dyDescent="0.25">
      <c r="A97">
        <f t="shared" si="9"/>
        <v>94</v>
      </c>
      <c r="C97">
        <f>Input!B$2</f>
        <v>5000</v>
      </c>
      <c r="F97">
        <f>C97*Input!K$2</f>
        <v>171</v>
      </c>
      <c r="G97">
        <f>C97*Input!F$2</f>
        <v>150</v>
      </c>
      <c r="H97" s="4">
        <f t="shared" ca="1" si="6"/>
        <v>0</v>
      </c>
      <c r="I97">
        <f t="shared" ca="1" si="6"/>
        <v>0</v>
      </c>
      <c r="J97">
        <f t="shared" ca="1" si="10"/>
        <v>0</v>
      </c>
      <c r="K97" s="4">
        <f t="shared" ca="1" si="10"/>
        <v>0</v>
      </c>
      <c r="L97">
        <f t="shared" ca="1" si="10"/>
        <v>0</v>
      </c>
      <c r="M97">
        <f t="shared" ca="1" si="10"/>
        <v>0</v>
      </c>
      <c r="N97" s="4">
        <f t="shared" ca="1" si="10"/>
        <v>0</v>
      </c>
      <c r="O97">
        <f t="shared" ca="1" si="10"/>
        <v>0</v>
      </c>
      <c r="P97">
        <f t="shared" ca="1" si="10"/>
        <v>0</v>
      </c>
      <c r="Q97">
        <f t="shared" ca="1" si="7"/>
        <v>0</v>
      </c>
      <c r="R97">
        <f t="shared" si="8"/>
        <v>4679</v>
      </c>
    </row>
    <row r="98" spans="1:18" x14ac:dyDescent="0.25">
      <c r="A98">
        <f t="shared" si="9"/>
        <v>95</v>
      </c>
      <c r="C98">
        <f>Input!B$2</f>
        <v>5000</v>
      </c>
      <c r="F98">
        <f>C98*Input!K$2</f>
        <v>171</v>
      </c>
      <c r="G98">
        <f>C98*Input!F$2</f>
        <v>150</v>
      </c>
      <c r="H98" s="4">
        <f t="shared" ca="1" si="6"/>
        <v>0</v>
      </c>
      <c r="I98">
        <f t="shared" ca="1" si="6"/>
        <v>0</v>
      </c>
      <c r="J98">
        <f t="shared" ca="1" si="10"/>
        <v>0</v>
      </c>
      <c r="K98" s="4">
        <f t="shared" ca="1" si="10"/>
        <v>0</v>
      </c>
      <c r="L98">
        <f t="shared" ca="1" si="10"/>
        <v>0</v>
      </c>
      <c r="M98">
        <f t="shared" ca="1" si="10"/>
        <v>0</v>
      </c>
      <c r="N98" s="4">
        <f t="shared" ca="1" si="10"/>
        <v>0</v>
      </c>
      <c r="O98">
        <f t="shared" ca="1" si="10"/>
        <v>0</v>
      </c>
      <c r="P98">
        <f t="shared" ca="1" si="10"/>
        <v>0</v>
      </c>
      <c r="Q98">
        <f t="shared" ca="1" si="7"/>
        <v>0</v>
      </c>
      <c r="R98">
        <f t="shared" si="8"/>
        <v>4679</v>
      </c>
    </row>
    <row r="99" spans="1:18" x14ac:dyDescent="0.25">
      <c r="A99">
        <f t="shared" si="9"/>
        <v>96</v>
      </c>
      <c r="C99">
        <f>Input!B$2</f>
        <v>5000</v>
      </c>
      <c r="F99">
        <f>C99*Input!K$2</f>
        <v>171</v>
      </c>
      <c r="G99">
        <f>C99*Input!F$2</f>
        <v>150</v>
      </c>
      <c r="H99" s="4">
        <f t="shared" ca="1" si="6"/>
        <v>0</v>
      </c>
      <c r="I99">
        <f t="shared" ca="1" si="6"/>
        <v>0</v>
      </c>
      <c r="J99">
        <f t="shared" ca="1" si="10"/>
        <v>0</v>
      </c>
      <c r="K99" s="4">
        <f t="shared" ca="1" si="10"/>
        <v>0</v>
      </c>
      <c r="L99">
        <f t="shared" ca="1" si="10"/>
        <v>0</v>
      </c>
      <c r="M99">
        <f t="shared" ca="1" si="10"/>
        <v>0</v>
      </c>
      <c r="N99" s="4">
        <f t="shared" ca="1" si="10"/>
        <v>0</v>
      </c>
      <c r="O99">
        <f t="shared" ca="1" si="10"/>
        <v>0</v>
      </c>
      <c r="P99">
        <f t="shared" ca="1" si="10"/>
        <v>0</v>
      </c>
      <c r="Q99">
        <f t="shared" ca="1" si="7"/>
        <v>0</v>
      </c>
      <c r="R99">
        <f t="shared" si="8"/>
        <v>4679</v>
      </c>
    </row>
    <row r="100" spans="1:18" x14ac:dyDescent="0.25">
      <c r="A100">
        <f t="shared" si="9"/>
        <v>97</v>
      </c>
      <c r="C100">
        <f>Input!B$2</f>
        <v>5000</v>
      </c>
      <c r="F100">
        <f>C100*Input!K$2</f>
        <v>171</v>
      </c>
      <c r="G100">
        <f>C100*Input!F$2</f>
        <v>150</v>
      </c>
      <c r="H100" s="4">
        <f t="shared" ca="1" si="6"/>
        <v>0</v>
      </c>
      <c r="I100">
        <f t="shared" ca="1" si="6"/>
        <v>0</v>
      </c>
      <c r="J100">
        <f t="shared" ca="1" si="10"/>
        <v>0</v>
      </c>
      <c r="K100" s="4">
        <f t="shared" ca="1" si="10"/>
        <v>0</v>
      </c>
      <c r="L100">
        <f t="shared" ca="1" si="10"/>
        <v>0</v>
      </c>
      <c r="M100">
        <f t="shared" ca="1" si="10"/>
        <v>0</v>
      </c>
      <c r="N100" s="4">
        <f t="shared" ca="1" si="10"/>
        <v>0</v>
      </c>
      <c r="O100">
        <f t="shared" ca="1" si="10"/>
        <v>0</v>
      </c>
      <c r="P100">
        <f t="shared" ca="1" si="10"/>
        <v>0</v>
      </c>
      <c r="Q100">
        <f t="shared" ca="1" si="7"/>
        <v>0</v>
      </c>
      <c r="R100">
        <f t="shared" si="8"/>
        <v>4679</v>
      </c>
    </row>
    <row r="101" spans="1:18" x14ac:dyDescent="0.25">
      <c r="A101">
        <f t="shared" si="9"/>
        <v>98</v>
      </c>
      <c r="C101">
        <f>Input!B$2</f>
        <v>5000</v>
      </c>
      <c r="F101">
        <f>C101*Input!K$2</f>
        <v>171</v>
      </c>
      <c r="G101">
        <f>C101*Input!F$2</f>
        <v>150</v>
      </c>
      <c r="H101" s="4">
        <f t="shared" ca="1" si="6"/>
        <v>0</v>
      </c>
      <c r="I101">
        <f t="shared" ca="1" si="6"/>
        <v>0</v>
      </c>
      <c r="J101">
        <f t="shared" ca="1" si="10"/>
        <v>0</v>
      </c>
      <c r="K101" s="4">
        <f t="shared" ca="1" si="10"/>
        <v>0</v>
      </c>
      <c r="L101">
        <f t="shared" ca="1" si="10"/>
        <v>0</v>
      </c>
      <c r="M101">
        <f t="shared" ca="1" si="10"/>
        <v>0</v>
      </c>
      <c r="N101" s="4">
        <f t="shared" ca="1" si="10"/>
        <v>0</v>
      </c>
      <c r="O101">
        <f t="shared" ca="1" si="10"/>
        <v>0</v>
      </c>
      <c r="P101">
        <f t="shared" ca="1" si="10"/>
        <v>0</v>
      </c>
      <c r="Q101">
        <f t="shared" ca="1" si="7"/>
        <v>0</v>
      </c>
      <c r="R101">
        <f t="shared" si="8"/>
        <v>4679</v>
      </c>
    </row>
    <row r="102" spans="1:18" x14ac:dyDescent="0.25">
      <c r="A102">
        <f t="shared" si="9"/>
        <v>99</v>
      </c>
      <c r="C102">
        <f>Input!B$2</f>
        <v>5000</v>
      </c>
      <c r="F102">
        <f>C102*Input!K$2</f>
        <v>171</v>
      </c>
      <c r="G102">
        <f>C102*Input!F$2</f>
        <v>150</v>
      </c>
      <c r="H102" s="4">
        <f t="shared" ca="1" si="6"/>
        <v>0</v>
      </c>
      <c r="I102">
        <f t="shared" ca="1" si="6"/>
        <v>0</v>
      </c>
      <c r="J102">
        <f t="shared" ca="1" si="10"/>
        <v>0</v>
      </c>
      <c r="K102" s="4">
        <f t="shared" ca="1" si="10"/>
        <v>0</v>
      </c>
      <c r="L102">
        <f t="shared" ca="1" si="10"/>
        <v>0</v>
      </c>
      <c r="M102">
        <f t="shared" ca="1" si="10"/>
        <v>0</v>
      </c>
      <c r="N102" s="4">
        <f t="shared" ca="1" si="10"/>
        <v>0</v>
      </c>
      <c r="O102">
        <f t="shared" ca="1" si="10"/>
        <v>0</v>
      </c>
      <c r="P102">
        <f t="shared" ca="1" si="10"/>
        <v>0</v>
      </c>
      <c r="Q102">
        <f t="shared" ca="1" si="7"/>
        <v>0</v>
      </c>
      <c r="R102">
        <f t="shared" si="8"/>
        <v>4679</v>
      </c>
    </row>
    <row r="103" spans="1:18" x14ac:dyDescent="0.25">
      <c r="A103">
        <f t="shared" si="9"/>
        <v>100</v>
      </c>
      <c r="C103">
        <f>Input!B$2</f>
        <v>5000</v>
      </c>
      <c r="F103">
        <f>C103*Input!K$2</f>
        <v>171</v>
      </c>
      <c r="G103">
        <f>C103*Input!F$2</f>
        <v>150</v>
      </c>
      <c r="H103" s="4">
        <f t="shared" ca="1" si="6"/>
        <v>0</v>
      </c>
      <c r="I103">
        <f t="shared" ca="1" si="6"/>
        <v>0</v>
      </c>
      <c r="J103">
        <f t="shared" ca="1" si="10"/>
        <v>0</v>
      </c>
      <c r="K103" s="4">
        <f t="shared" ca="1" si="10"/>
        <v>0</v>
      </c>
      <c r="L103">
        <f t="shared" ca="1" si="10"/>
        <v>0</v>
      </c>
      <c r="M103">
        <f t="shared" ca="1" si="10"/>
        <v>0</v>
      </c>
      <c r="N103" s="4">
        <f t="shared" ca="1" si="10"/>
        <v>0</v>
      </c>
      <c r="O103">
        <f t="shared" ca="1" si="10"/>
        <v>0</v>
      </c>
      <c r="P103">
        <f t="shared" ca="1" si="10"/>
        <v>0</v>
      </c>
      <c r="Q103">
        <f t="shared" ca="1" si="7"/>
        <v>0</v>
      </c>
      <c r="R103">
        <f t="shared" si="8"/>
        <v>4679</v>
      </c>
    </row>
    <row r="104" spans="1:18" x14ac:dyDescent="0.25">
      <c r="A104">
        <f t="shared" si="9"/>
        <v>101</v>
      </c>
      <c r="C104">
        <f>Input!B$2</f>
        <v>5000</v>
      </c>
      <c r="F104">
        <f>C104*Input!K$2</f>
        <v>171</v>
      </c>
      <c r="G104">
        <f>C104*Input!F$2</f>
        <v>150</v>
      </c>
      <c r="H104" s="4">
        <f t="shared" ca="1" si="6"/>
        <v>0</v>
      </c>
      <c r="I104">
        <f t="shared" ca="1" si="6"/>
        <v>0</v>
      </c>
      <c r="J104">
        <f t="shared" ca="1" si="10"/>
        <v>0</v>
      </c>
      <c r="K104" s="4">
        <f t="shared" ca="1" si="10"/>
        <v>0</v>
      </c>
      <c r="L104">
        <f t="shared" ca="1" si="10"/>
        <v>0</v>
      </c>
      <c r="M104">
        <f t="shared" ca="1" si="10"/>
        <v>0</v>
      </c>
      <c r="N104" s="4">
        <f t="shared" ca="1" si="10"/>
        <v>0</v>
      </c>
      <c r="O104">
        <f t="shared" ca="1" si="10"/>
        <v>0</v>
      </c>
      <c r="P104">
        <f t="shared" ca="1" si="10"/>
        <v>0</v>
      </c>
      <c r="Q104">
        <f t="shared" ca="1" si="7"/>
        <v>0</v>
      </c>
      <c r="R104">
        <f t="shared" si="8"/>
        <v>4679</v>
      </c>
    </row>
    <row r="105" spans="1:18" x14ac:dyDescent="0.25">
      <c r="A105">
        <f t="shared" si="9"/>
        <v>102</v>
      </c>
      <c r="C105">
        <f>Input!B$2</f>
        <v>5000</v>
      </c>
      <c r="F105">
        <f>C105*Input!K$2</f>
        <v>171</v>
      </c>
      <c r="G105">
        <f>C105*Input!F$2</f>
        <v>150</v>
      </c>
      <c r="H105" s="4">
        <f t="shared" ca="1" si="6"/>
        <v>0</v>
      </c>
      <c r="I105">
        <f t="shared" ca="1" si="6"/>
        <v>0</v>
      </c>
      <c r="J105">
        <f t="shared" ca="1" si="10"/>
        <v>0</v>
      </c>
      <c r="K105" s="4">
        <f t="shared" ca="1" si="10"/>
        <v>0</v>
      </c>
      <c r="L105">
        <f t="shared" ca="1" si="10"/>
        <v>0</v>
      </c>
      <c r="M105">
        <f t="shared" ca="1" si="10"/>
        <v>0</v>
      </c>
      <c r="N105" s="4">
        <f t="shared" ca="1" si="10"/>
        <v>0</v>
      </c>
      <c r="O105">
        <f t="shared" ca="1" si="10"/>
        <v>0</v>
      </c>
      <c r="P105">
        <f t="shared" ca="1" si="10"/>
        <v>0</v>
      </c>
      <c r="Q105">
        <f t="shared" ca="1" si="7"/>
        <v>0</v>
      </c>
      <c r="R105">
        <f t="shared" si="8"/>
        <v>4679</v>
      </c>
    </row>
    <row r="106" spans="1:18" x14ac:dyDescent="0.25">
      <c r="A106">
        <f t="shared" si="9"/>
        <v>103</v>
      </c>
      <c r="C106">
        <f>Input!B$2</f>
        <v>5000</v>
      </c>
      <c r="F106">
        <f>C106*Input!K$2</f>
        <v>171</v>
      </c>
      <c r="G106">
        <f>C106*Input!F$2</f>
        <v>150</v>
      </c>
      <c r="H106" s="4">
        <f t="shared" ca="1" si="6"/>
        <v>0</v>
      </c>
      <c r="I106">
        <f t="shared" ca="1" si="6"/>
        <v>0</v>
      </c>
      <c r="J106">
        <f t="shared" ca="1" si="10"/>
        <v>0</v>
      </c>
      <c r="K106" s="4">
        <f t="shared" ca="1" si="10"/>
        <v>0</v>
      </c>
      <c r="L106">
        <f t="shared" ca="1" si="10"/>
        <v>0</v>
      </c>
      <c r="M106">
        <f t="shared" ca="1" si="10"/>
        <v>0</v>
      </c>
      <c r="N106" s="4">
        <f t="shared" ca="1" si="10"/>
        <v>0</v>
      </c>
      <c r="O106">
        <f t="shared" ca="1" si="10"/>
        <v>0</v>
      </c>
      <c r="P106">
        <f t="shared" ca="1" si="10"/>
        <v>0</v>
      </c>
      <c r="Q106">
        <f t="shared" ca="1" si="7"/>
        <v>0</v>
      </c>
      <c r="R106">
        <f t="shared" si="8"/>
        <v>4679</v>
      </c>
    </row>
    <row r="107" spans="1:18" x14ac:dyDescent="0.25">
      <c r="A107">
        <f t="shared" si="9"/>
        <v>104</v>
      </c>
      <c r="C107">
        <f>Input!B$2</f>
        <v>5000</v>
      </c>
      <c r="F107">
        <f>C107*Input!K$2</f>
        <v>171</v>
      </c>
      <c r="G107">
        <f>C107*Input!F$2</f>
        <v>150</v>
      </c>
      <c r="H107" s="4">
        <f t="shared" ca="1" si="6"/>
        <v>0</v>
      </c>
      <c r="I107">
        <f t="shared" ca="1" si="6"/>
        <v>0</v>
      </c>
      <c r="J107">
        <f t="shared" ca="1" si="10"/>
        <v>0</v>
      </c>
      <c r="K107" s="4">
        <f t="shared" ca="1" si="10"/>
        <v>0</v>
      </c>
      <c r="L107">
        <f t="shared" ca="1" si="10"/>
        <v>0</v>
      </c>
      <c r="M107">
        <f t="shared" ca="1" si="10"/>
        <v>0</v>
      </c>
      <c r="N107" s="4">
        <f t="shared" ca="1" si="10"/>
        <v>0</v>
      </c>
      <c r="O107">
        <f t="shared" ca="1" si="10"/>
        <v>0</v>
      </c>
      <c r="P107">
        <f t="shared" ca="1" si="10"/>
        <v>0</v>
      </c>
      <c r="Q107">
        <f t="shared" ca="1" si="7"/>
        <v>0</v>
      </c>
      <c r="R107">
        <f t="shared" si="8"/>
        <v>4679</v>
      </c>
    </row>
    <row r="108" spans="1:18" x14ac:dyDescent="0.25">
      <c r="A108">
        <f t="shared" si="9"/>
        <v>105</v>
      </c>
      <c r="C108">
        <f>Input!B$2</f>
        <v>5000</v>
      </c>
      <c r="F108">
        <f>C108*Input!K$2</f>
        <v>171</v>
      </c>
      <c r="G108">
        <f>C108*Input!F$2</f>
        <v>150</v>
      </c>
      <c r="H108" s="4">
        <f t="shared" ca="1" si="6"/>
        <v>0</v>
      </c>
      <c r="I108">
        <f t="shared" ca="1" si="6"/>
        <v>0</v>
      </c>
      <c r="J108">
        <f t="shared" ca="1" si="10"/>
        <v>0</v>
      </c>
      <c r="K108" s="4">
        <f t="shared" ca="1" si="10"/>
        <v>0</v>
      </c>
      <c r="L108">
        <f t="shared" ca="1" si="10"/>
        <v>0</v>
      </c>
      <c r="M108">
        <f t="shared" ca="1" si="10"/>
        <v>0</v>
      </c>
      <c r="N108" s="4">
        <f t="shared" ca="1" si="10"/>
        <v>0</v>
      </c>
      <c r="O108">
        <f t="shared" ca="1" si="10"/>
        <v>0</v>
      </c>
      <c r="P108">
        <f t="shared" ca="1" si="10"/>
        <v>0</v>
      </c>
      <c r="Q108">
        <f t="shared" ca="1" si="7"/>
        <v>0</v>
      </c>
      <c r="R108">
        <f t="shared" si="8"/>
        <v>4679</v>
      </c>
    </row>
    <row r="109" spans="1:18" x14ac:dyDescent="0.25">
      <c r="A109">
        <f t="shared" si="9"/>
        <v>106</v>
      </c>
      <c r="C109">
        <f>Input!B$2</f>
        <v>5000</v>
      </c>
      <c r="F109">
        <f>C109*Input!K$2</f>
        <v>171</v>
      </c>
      <c r="G109">
        <f>C109*Input!F$2</f>
        <v>150</v>
      </c>
      <c r="H109" s="4">
        <f t="shared" ca="1" si="6"/>
        <v>0</v>
      </c>
      <c r="I109">
        <f t="shared" ca="1" si="6"/>
        <v>0</v>
      </c>
      <c r="J109">
        <f t="shared" ca="1" si="10"/>
        <v>0</v>
      </c>
      <c r="K109" s="4">
        <f t="shared" ca="1" si="10"/>
        <v>0</v>
      </c>
      <c r="L109">
        <f t="shared" ca="1" si="10"/>
        <v>0</v>
      </c>
      <c r="M109">
        <f t="shared" ca="1" si="10"/>
        <v>0</v>
      </c>
      <c r="N109" s="4">
        <f t="shared" ca="1" si="10"/>
        <v>0</v>
      </c>
      <c r="O109">
        <f t="shared" ca="1" si="10"/>
        <v>0</v>
      </c>
      <c r="P109">
        <f t="shared" ca="1" si="10"/>
        <v>0</v>
      </c>
      <c r="Q109">
        <f t="shared" ca="1" si="7"/>
        <v>0</v>
      </c>
      <c r="R109">
        <f t="shared" si="8"/>
        <v>4679</v>
      </c>
    </row>
    <row r="110" spans="1:18" x14ac:dyDescent="0.25">
      <c r="A110">
        <f t="shared" si="9"/>
        <v>107</v>
      </c>
      <c r="C110">
        <f>Input!B$2</f>
        <v>5000</v>
      </c>
      <c r="F110">
        <f>C110*Input!K$2</f>
        <v>171</v>
      </c>
      <c r="G110">
        <f>C110*Input!F$2</f>
        <v>150</v>
      </c>
      <c r="H110" s="4">
        <f t="shared" ca="1" si="6"/>
        <v>0</v>
      </c>
      <c r="I110">
        <f t="shared" ca="1" si="6"/>
        <v>0</v>
      </c>
      <c r="J110">
        <f t="shared" ca="1" si="10"/>
        <v>0</v>
      </c>
      <c r="K110" s="4">
        <f t="shared" ca="1" si="10"/>
        <v>0</v>
      </c>
      <c r="L110">
        <f t="shared" ca="1" si="10"/>
        <v>0</v>
      </c>
      <c r="M110">
        <f t="shared" ca="1" si="10"/>
        <v>0</v>
      </c>
      <c r="N110" s="4">
        <f t="shared" ca="1" si="10"/>
        <v>0</v>
      </c>
      <c r="O110">
        <f t="shared" ca="1" si="10"/>
        <v>0</v>
      </c>
      <c r="P110">
        <f t="shared" ca="1" si="10"/>
        <v>0</v>
      </c>
      <c r="Q110">
        <f t="shared" ca="1" si="7"/>
        <v>0</v>
      </c>
      <c r="R110">
        <f t="shared" si="8"/>
        <v>4679</v>
      </c>
    </row>
    <row r="111" spans="1:18" x14ac:dyDescent="0.25">
      <c r="A111">
        <f t="shared" si="9"/>
        <v>108</v>
      </c>
      <c r="C111">
        <f>Input!B$2</f>
        <v>5000</v>
      </c>
      <c r="F111">
        <f>C111*Input!K$2</f>
        <v>171</v>
      </c>
      <c r="G111">
        <f>C111*Input!F$2</f>
        <v>150</v>
      </c>
      <c r="H111" s="4">
        <f t="shared" ca="1" si="6"/>
        <v>0</v>
      </c>
      <c r="I111">
        <f t="shared" ca="1" si="6"/>
        <v>0</v>
      </c>
      <c r="J111">
        <f t="shared" ca="1" si="6"/>
        <v>0</v>
      </c>
      <c r="K111" s="4">
        <f t="shared" ca="1" si="6"/>
        <v>0</v>
      </c>
      <c r="L111">
        <f t="shared" ca="1" si="6"/>
        <v>0</v>
      </c>
      <c r="M111">
        <f t="shared" ca="1" si="6"/>
        <v>0</v>
      </c>
      <c r="N111" s="4">
        <f t="shared" ca="1" si="6"/>
        <v>0</v>
      </c>
      <c r="O111">
        <f t="shared" ca="1" si="6"/>
        <v>0</v>
      </c>
      <c r="P111">
        <f t="shared" ca="1" si="6"/>
        <v>0</v>
      </c>
      <c r="Q111">
        <f t="shared" ca="1" si="7"/>
        <v>0</v>
      </c>
      <c r="R111">
        <f t="shared" si="8"/>
        <v>4679</v>
      </c>
    </row>
    <row r="112" spans="1:18" x14ac:dyDescent="0.25">
      <c r="A112">
        <f t="shared" si="9"/>
        <v>109</v>
      </c>
      <c r="C112">
        <f>Input!B$2</f>
        <v>5000</v>
      </c>
      <c r="F112">
        <f>C112*Input!K$2</f>
        <v>171</v>
      </c>
      <c r="G112">
        <f>C112*Input!F$2</f>
        <v>150</v>
      </c>
      <c r="H112" s="4">
        <f t="shared" ca="1" si="6"/>
        <v>0</v>
      </c>
      <c r="I112">
        <f t="shared" ca="1" si="6"/>
        <v>0</v>
      </c>
      <c r="J112">
        <f t="shared" ca="1" si="6"/>
        <v>0</v>
      </c>
      <c r="K112" s="4">
        <f t="shared" ca="1" si="6"/>
        <v>0</v>
      </c>
      <c r="L112">
        <f t="shared" ca="1" si="6"/>
        <v>0</v>
      </c>
      <c r="M112">
        <f t="shared" ca="1" si="6"/>
        <v>0</v>
      </c>
      <c r="N112" s="4">
        <f t="shared" ca="1" si="6"/>
        <v>0</v>
      </c>
      <c r="O112">
        <f t="shared" ca="1" si="6"/>
        <v>0</v>
      </c>
      <c r="P112">
        <f t="shared" ca="1" si="6"/>
        <v>0</v>
      </c>
      <c r="Q112">
        <f t="shared" ca="1" si="7"/>
        <v>0</v>
      </c>
      <c r="R112">
        <f t="shared" si="8"/>
        <v>4679</v>
      </c>
    </row>
    <row r="113" spans="1:18" x14ac:dyDescent="0.25">
      <c r="A113">
        <f t="shared" si="9"/>
        <v>110</v>
      </c>
      <c r="C113">
        <f>Input!B$2</f>
        <v>5000</v>
      </c>
      <c r="F113">
        <f>C113*Input!K$2</f>
        <v>171</v>
      </c>
      <c r="G113">
        <f>C113*Input!F$2</f>
        <v>150</v>
      </c>
      <c r="H113" s="4">
        <f t="shared" ca="1" si="6"/>
        <v>0</v>
      </c>
      <c r="I113">
        <f t="shared" ca="1" si="6"/>
        <v>0</v>
      </c>
      <c r="J113">
        <f t="shared" ca="1" si="6"/>
        <v>0</v>
      </c>
      <c r="K113" s="4">
        <f t="shared" ca="1" si="6"/>
        <v>0</v>
      </c>
      <c r="L113">
        <f t="shared" ca="1" si="6"/>
        <v>0</v>
      </c>
      <c r="M113">
        <f t="shared" ca="1" si="6"/>
        <v>0</v>
      </c>
      <c r="N113" s="4">
        <f t="shared" ca="1" si="6"/>
        <v>0</v>
      </c>
      <c r="O113">
        <f t="shared" ca="1" si="6"/>
        <v>0</v>
      </c>
      <c r="P113">
        <f t="shared" ca="1" si="6"/>
        <v>0</v>
      </c>
      <c r="Q113">
        <f t="shared" ca="1" si="7"/>
        <v>0</v>
      </c>
      <c r="R113">
        <f t="shared" si="8"/>
        <v>4679</v>
      </c>
    </row>
    <row r="114" spans="1:18" x14ac:dyDescent="0.25">
      <c r="A114">
        <f t="shared" si="9"/>
        <v>111</v>
      </c>
      <c r="C114">
        <f>Input!B$2</f>
        <v>5000</v>
      </c>
      <c r="F114">
        <f>C114*Input!K$2</f>
        <v>171</v>
      </c>
      <c r="G114">
        <f>C114*Input!F$2</f>
        <v>150</v>
      </c>
      <c r="H114" s="4">
        <f t="shared" ca="1" si="6"/>
        <v>0</v>
      </c>
      <c r="I114">
        <f t="shared" ca="1" si="6"/>
        <v>0</v>
      </c>
      <c r="J114">
        <f t="shared" ca="1" si="6"/>
        <v>0</v>
      </c>
      <c r="K114" s="4">
        <f t="shared" ca="1" si="6"/>
        <v>0</v>
      </c>
      <c r="L114">
        <f t="shared" ca="1" si="6"/>
        <v>0</v>
      </c>
      <c r="M114">
        <f t="shared" ca="1" si="6"/>
        <v>0</v>
      </c>
      <c r="N114" s="4">
        <f t="shared" ca="1" si="6"/>
        <v>0</v>
      </c>
      <c r="O114">
        <f t="shared" ca="1" si="6"/>
        <v>0</v>
      </c>
      <c r="P114">
        <f t="shared" ca="1" si="6"/>
        <v>0</v>
      </c>
      <c r="Q114">
        <f t="shared" ca="1" si="7"/>
        <v>0</v>
      </c>
      <c r="R114">
        <f t="shared" si="8"/>
        <v>4679</v>
      </c>
    </row>
    <row r="115" spans="1:18" x14ac:dyDescent="0.25">
      <c r="A115">
        <f t="shared" si="9"/>
        <v>112</v>
      </c>
      <c r="C115">
        <f>Input!B$2</f>
        <v>5000</v>
      </c>
      <c r="F115">
        <f>C115*Input!K$2</f>
        <v>171</v>
      </c>
      <c r="G115">
        <f>C115*Input!F$2</f>
        <v>150</v>
      </c>
      <c r="H115" s="4">
        <f t="shared" ca="1" si="6"/>
        <v>0</v>
      </c>
      <c r="I115">
        <f t="shared" ca="1" si="6"/>
        <v>0</v>
      </c>
      <c r="J115">
        <f t="shared" ca="1" si="6"/>
        <v>0</v>
      </c>
      <c r="K115" s="4">
        <f t="shared" ca="1" si="6"/>
        <v>0</v>
      </c>
      <c r="L115">
        <f t="shared" ca="1" si="6"/>
        <v>0</v>
      </c>
      <c r="M115">
        <f t="shared" ca="1" si="6"/>
        <v>0</v>
      </c>
      <c r="N115" s="4">
        <f t="shared" ca="1" si="6"/>
        <v>0</v>
      </c>
      <c r="O115">
        <f t="shared" ca="1" si="6"/>
        <v>0</v>
      </c>
      <c r="P115">
        <f t="shared" ca="1" si="6"/>
        <v>0</v>
      </c>
      <c r="Q115">
        <f t="shared" ca="1" si="7"/>
        <v>0</v>
      </c>
      <c r="R115">
        <f t="shared" si="8"/>
        <v>4679</v>
      </c>
    </row>
    <row r="116" spans="1:18" x14ac:dyDescent="0.25">
      <c r="A116">
        <f t="shared" si="9"/>
        <v>113</v>
      </c>
      <c r="C116">
        <f>Input!B$2</f>
        <v>5000</v>
      </c>
      <c r="F116">
        <f>C116*Input!K$2</f>
        <v>171</v>
      </c>
      <c r="G116">
        <f>C116*Input!F$2</f>
        <v>150</v>
      </c>
      <c r="H116" s="4">
        <f t="shared" ca="1" si="6"/>
        <v>0</v>
      </c>
      <c r="I116">
        <f t="shared" ca="1" si="6"/>
        <v>0</v>
      </c>
      <c r="J116">
        <f t="shared" ca="1" si="6"/>
        <v>0</v>
      </c>
      <c r="K116" s="4">
        <f t="shared" ca="1" si="6"/>
        <v>0</v>
      </c>
      <c r="L116">
        <f t="shared" ca="1" si="6"/>
        <v>0</v>
      </c>
      <c r="M116">
        <f t="shared" ca="1" si="6"/>
        <v>0</v>
      </c>
      <c r="N116" s="4">
        <f t="shared" ca="1" si="6"/>
        <v>0</v>
      </c>
      <c r="O116">
        <f t="shared" ca="1" si="6"/>
        <v>0</v>
      </c>
      <c r="P116">
        <f t="shared" ca="1" si="6"/>
        <v>0</v>
      </c>
      <c r="Q116">
        <f t="shared" ca="1" si="7"/>
        <v>0</v>
      </c>
      <c r="R116">
        <f t="shared" si="8"/>
        <v>4679</v>
      </c>
    </row>
    <row r="117" spans="1:18" x14ac:dyDescent="0.25">
      <c r="A117">
        <f t="shared" si="9"/>
        <v>114</v>
      </c>
      <c r="C117">
        <f>Input!B$2</f>
        <v>5000</v>
      </c>
      <c r="F117">
        <f>C117*Input!K$2</f>
        <v>171</v>
      </c>
      <c r="G117">
        <f>C117*Input!F$2</f>
        <v>150</v>
      </c>
      <c r="H117" s="4">
        <f t="shared" ca="1" si="6"/>
        <v>0</v>
      </c>
      <c r="I117">
        <f t="shared" ca="1" si="6"/>
        <v>0</v>
      </c>
      <c r="J117">
        <f t="shared" ca="1" si="6"/>
        <v>0</v>
      </c>
      <c r="K117" s="4">
        <f t="shared" ca="1" si="6"/>
        <v>0</v>
      </c>
      <c r="L117">
        <f t="shared" ca="1" si="6"/>
        <v>0</v>
      </c>
      <c r="M117">
        <f t="shared" ca="1" si="6"/>
        <v>0</v>
      </c>
      <c r="N117" s="4">
        <f t="shared" ca="1" si="6"/>
        <v>0</v>
      </c>
      <c r="O117">
        <f t="shared" ca="1" si="6"/>
        <v>0</v>
      </c>
      <c r="P117">
        <f t="shared" ca="1" si="6"/>
        <v>0</v>
      </c>
      <c r="Q117">
        <f t="shared" ca="1" si="7"/>
        <v>0</v>
      </c>
      <c r="R117">
        <f t="shared" si="8"/>
        <v>4679</v>
      </c>
    </row>
    <row r="118" spans="1:18" x14ac:dyDescent="0.25">
      <c r="A118">
        <f t="shared" si="9"/>
        <v>115</v>
      </c>
      <c r="C118">
        <f>Input!B$2</f>
        <v>5000</v>
      </c>
      <c r="F118">
        <f>C118*Input!K$2</f>
        <v>171</v>
      </c>
      <c r="G118">
        <f>C118*Input!F$2</f>
        <v>150</v>
      </c>
      <c r="H118" s="4">
        <f t="shared" ca="1" si="6"/>
        <v>0</v>
      </c>
      <c r="I118">
        <f t="shared" ca="1" si="6"/>
        <v>0</v>
      </c>
      <c r="J118">
        <f t="shared" ca="1" si="6"/>
        <v>0</v>
      </c>
      <c r="K118" s="4">
        <f t="shared" ca="1" si="6"/>
        <v>0</v>
      </c>
      <c r="L118">
        <f t="shared" ca="1" si="6"/>
        <v>0</v>
      </c>
      <c r="M118">
        <f t="shared" ca="1" si="6"/>
        <v>0</v>
      </c>
      <c r="N118" s="4">
        <f t="shared" ca="1" si="6"/>
        <v>0</v>
      </c>
      <c r="O118">
        <f t="shared" ca="1" si="6"/>
        <v>0</v>
      </c>
      <c r="P118">
        <f t="shared" ca="1" si="6"/>
        <v>0</v>
      </c>
      <c r="Q118">
        <f t="shared" ca="1" si="7"/>
        <v>0</v>
      </c>
      <c r="R118">
        <f t="shared" si="8"/>
        <v>4679</v>
      </c>
    </row>
    <row r="119" spans="1:18" x14ac:dyDescent="0.25">
      <c r="A119">
        <f t="shared" si="9"/>
        <v>116</v>
      </c>
      <c r="C119">
        <f>Input!B$2</f>
        <v>5000</v>
      </c>
      <c r="F119">
        <f>C119*Input!K$2</f>
        <v>171</v>
      </c>
      <c r="G119">
        <f>C119*Input!F$2</f>
        <v>150</v>
      </c>
      <c r="H119" s="4">
        <f t="shared" ca="1" si="6"/>
        <v>0</v>
      </c>
      <c r="I119">
        <f t="shared" ca="1" si="6"/>
        <v>0</v>
      </c>
      <c r="J119">
        <f t="shared" ca="1" si="6"/>
        <v>0</v>
      </c>
      <c r="K119" s="4">
        <f t="shared" ca="1" si="6"/>
        <v>0</v>
      </c>
      <c r="L119">
        <f t="shared" ca="1" si="6"/>
        <v>0</v>
      </c>
      <c r="M119">
        <f t="shared" ca="1" si="6"/>
        <v>0</v>
      </c>
      <c r="N119" s="4">
        <f t="shared" ca="1" si="6"/>
        <v>0</v>
      </c>
      <c r="O119">
        <f t="shared" ca="1" si="6"/>
        <v>0</v>
      </c>
      <c r="P119">
        <f t="shared" ca="1" si="6"/>
        <v>0</v>
      </c>
      <c r="Q119">
        <f t="shared" ca="1" si="7"/>
        <v>0</v>
      </c>
      <c r="R119">
        <f t="shared" si="8"/>
        <v>4679</v>
      </c>
    </row>
    <row r="120" spans="1:18" x14ac:dyDescent="0.25">
      <c r="A120">
        <f t="shared" si="9"/>
        <v>117</v>
      </c>
      <c r="C120">
        <f>Input!B$2</f>
        <v>5000</v>
      </c>
      <c r="F120">
        <f>C120*Input!K$2</f>
        <v>171</v>
      </c>
      <c r="G120">
        <f>C120*Input!F$2</f>
        <v>150</v>
      </c>
      <c r="H120" s="4">
        <f t="shared" ca="1" si="6"/>
        <v>0</v>
      </c>
      <c r="I120">
        <f t="shared" ca="1" si="6"/>
        <v>0</v>
      </c>
      <c r="J120">
        <f t="shared" ca="1" si="6"/>
        <v>0</v>
      </c>
      <c r="K120" s="4">
        <f t="shared" ca="1" si="6"/>
        <v>0</v>
      </c>
      <c r="L120">
        <f t="shared" ca="1" si="6"/>
        <v>0</v>
      </c>
      <c r="M120">
        <f t="shared" ca="1" si="6"/>
        <v>0</v>
      </c>
      <c r="N120" s="4">
        <f t="shared" ca="1" si="6"/>
        <v>0</v>
      </c>
      <c r="O120">
        <f t="shared" ca="1" si="6"/>
        <v>0</v>
      </c>
      <c r="P120">
        <f t="shared" ca="1" si="6"/>
        <v>0</v>
      </c>
      <c r="Q120">
        <f t="shared" ca="1" si="7"/>
        <v>0</v>
      </c>
      <c r="R120">
        <f t="shared" si="8"/>
        <v>4679</v>
      </c>
    </row>
    <row r="121" spans="1:18" x14ac:dyDescent="0.25">
      <c r="A121">
        <f t="shared" si="9"/>
        <v>118</v>
      </c>
      <c r="C121">
        <f>Input!B$2</f>
        <v>5000</v>
      </c>
      <c r="F121">
        <f>C121*Input!K$2</f>
        <v>171</v>
      </c>
      <c r="G121">
        <f>C121*Input!F$2</f>
        <v>150</v>
      </c>
      <c r="H121" s="4">
        <f t="shared" ca="1" si="6"/>
        <v>0</v>
      </c>
      <c r="I121">
        <f t="shared" ca="1" si="6"/>
        <v>0</v>
      </c>
      <c r="J121">
        <f t="shared" ca="1" si="6"/>
        <v>0</v>
      </c>
      <c r="K121" s="4">
        <f t="shared" ca="1" si="6"/>
        <v>0</v>
      </c>
      <c r="L121">
        <f t="shared" ca="1" si="6"/>
        <v>0</v>
      </c>
      <c r="M121">
        <f t="shared" ca="1" si="6"/>
        <v>0</v>
      </c>
      <c r="N121" s="4">
        <f t="shared" ca="1" si="6"/>
        <v>0</v>
      </c>
      <c r="O121">
        <f t="shared" ca="1" si="6"/>
        <v>0</v>
      </c>
      <c r="P121">
        <f t="shared" ca="1" si="6"/>
        <v>0</v>
      </c>
      <c r="Q121">
        <f t="shared" ca="1" si="7"/>
        <v>0</v>
      </c>
      <c r="R121">
        <f t="shared" si="8"/>
        <v>4679</v>
      </c>
    </row>
    <row r="122" spans="1:18" x14ac:dyDescent="0.25">
      <c r="A122">
        <f t="shared" si="9"/>
        <v>119</v>
      </c>
      <c r="C122">
        <f>Input!B$2</f>
        <v>5000</v>
      </c>
      <c r="F122">
        <f>C122*Input!K$2</f>
        <v>171</v>
      </c>
      <c r="G122">
        <f>C122*Input!F$2</f>
        <v>150</v>
      </c>
      <c r="H122" s="4">
        <f t="shared" ca="1" si="6"/>
        <v>0</v>
      </c>
      <c r="I122">
        <f t="shared" ca="1" si="6"/>
        <v>0</v>
      </c>
      <c r="J122">
        <f t="shared" ca="1" si="6"/>
        <v>0</v>
      </c>
      <c r="K122" s="4">
        <f t="shared" ca="1" si="6"/>
        <v>0</v>
      </c>
      <c r="L122">
        <f t="shared" ca="1" si="6"/>
        <v>0</v>
      </c>
      <c r="M122">
        <f t="shared" ca="1" si="6"/>
        <v>0</v>
      </c>
      <c r="N122" s="4">
        <f t="shared" ca="1" si="6"/>
        <v>0</v>
      </c>
      <c r="O122">
        <f t="shared" ca="1" si="6"/>
        <v>0</v>
      </c>
      <c r="P122">
        <f t="shared" ca="1" si="6"/>
        <v>0</v>
      </c>
      <c r="Q122">
        <f t="shared" ca="1" si="7"/>
        <v>0</v>
      </c>
      <c r="R122">
        <f t="shared" si="8"/>
        <v>4679</v>
      </c>
    </row>
    <row r="123" spans="1:18" x14ac:dyDescent="0.25">
      <c r="A123">
        <f t="shared" si="9"/>
        <v>120</v>
      </c>
      <c r="C123">
        <f>Input!B$2</f>
        <v>5000</v>
      </c>
      <c r="F123">
        <f>C123*Input!K$2</f>
        <v>171</v>
      </c>
      <c r="G123">
        <f>C123*Input!F$2</f>
        <v>150</v>
      </c>
      <c r="H123" s="4">
        <f t="shared" ca="1" si="6"/>
        <v>0</v>
      </c>
      <c r="I123">
        <f t="shared" ca="1" si="6"/>
        <v>0</v>
      </c>
      <c r="J123">
        <f t="shared" ca="1" si="6"/>
        <v>0</v>
      </c>
      <c r="K123" s="4">
        <f t="shared" ca="1" si="6"/>
        <v>0</v>
      </c>
      <c r="L123">
        <f t="shared" ca="1" si="6"/>
        <v>0</v>
      </c>
      <c r="M123">
        <f t="shared" ca="1" si="6"/>
        <v>0</v>
      </c>
      <c r="N123" s="4">
        <f t="shared" ca="1" si="6"/>
        <v>0</v>
      </c>
      <c r="O123">
        <f t="shared" ca="1" si="6"/>
        <v>0</v>
      </c>
      <c r="P123">
        <f t="shared" ca="1" si="6"/>
        <v>0</v>
      </c>
      <c r="Q123">
        <f t="shared" ca="1" si="7"/>
        <v>0</v>
      </c>
      <c r="R123">
        <f t="shared" si="8"/>
        <v>4679</v>
      </c>
    </row>
    <row r="124" spans="1:18" x14ac:dyDescent="0.25">
      <c r="A124">
        <f t="shared" si="9"/>
        <v>121</v>
      </c>
      <c r="C124">
        <f>Input!B$2</f>
        <v>5000</v>
      </c>
      <c r="F124">
        <f>C124*Input!K$2</f>
        <v>171</v>
      </c>
      <c r="G124">
        <f>C124*Input!F$2</f>
        <v>150</v>
      </c>
      <c r="H124" s="4">
        <f t="shared" ca="1" si="6"/>
        <v>0</v>
      </c>
      <c r="I124">
        <f t="shared" ca="1" si="6"/>
        <v>0</v>
      </c>
      <c r="J124">
        <f t="shared" ca="1" si="6"/>
        <v>0</v>
      </c>
      <c r="K124" s="4">
        <f t="shared" ca="1" si="6"/>
        <v>0</v>
      </c>
      <c r="L124">
        <f t="shared" ca="1" si="6"/>
        <v>0</v>
      </c>
      <c r="M124">
        <f t="shared" ca="1" si="6"/>
        <v>0</v>
      </c>
      <c r="N124" s="4">
        <f t="shared" ca="1" si="6"/>
        <v>0</v>
      </c>
      <c r="O124">
        <f t="shared" ca="1" si="6"/>
        <v>0</v>
      </c>
      <c r="P124">
        <f t="shared" ca="1" si="6"/>
        <v>0</v>
      </c>
      <c r="Q124">
        <f t="shared" ca="1" si="7"/>
        <v>0</v>
      </c>
      <c r="R124">
        <f t="shared" si="8"/>
        <v>4679</v>
      </c>
    </row>
    <row r="125" spans="1:18" x14ac:dyDescent="0.25">
      <c r="A125">
        <f t="shared" si="9"/>
        <v>122</v>
      </c>
      <c r="C125">
        <f>Input!B$2</f>
        <v>5000</v>
      </c>
      <c r="F125">
        <f>C125*Input!K$2</f>
        <v>171</v>
      </c>
      <c r="G125">
        <f>C125*Input!F$2</f>
        <v>150</v>
      </c>
      <c r="H125" s="4">
        <f t="shared" ca="1" si="6"/>
        <v>0</v>
      </c>
      <c r="I125">
        <f t="shared" ca="1" si="6"/>
        <v>0</v>
      </c>
      <c r="J125">
        <f t="shared" ca="1" si="6"/>
        <v>0</v>
      </c>
      <c r="K125" s="4">
        <f t="shared" ca="1" si="6"/>
        <v>0</v>
      </c>
      <c r="L125">
        <f t="shared" ca="1" si="6"/>
        <v>0</v>
      </c>
      <c r="M125">
        <f t="shared" ca="1" si="6"/>
        <v>0</v>
      </c>
      <c r="N125" s="4">
        <f t="shared" ca="1" si="6"/>
        <v>0</v>
      </c>
      <c r="O125">
        <f t="shared" ca="1" si="6"/>
        <v>0</v>
      </c>
      <c r="P125">
        <f t="shared" ca="1" si="6"/>
        <v>0</v>
      </c>
      <c r="Q125">
        <f t="shared" ca="1" si="7"/>
        <v>0</v>
      </c>
      <c r="R125">
        <f t="shared" si="8"/>
        <v>4679</v>
      </c>
    </row>
    <row r="126" spans="1:18" x14ac:dyDescent="0.25">
      <c r="A126">
        <f t="shared" si="9"/>
        <v>123</v>
      </c>
      <c r="C126">
        <f>Input!B$2</f>
        <v>5000</v>
      </c>
      <c r="F126">
        <f>C126*Input!K$2</f>
        <v>171</v>
      </c>
      <c r="G126">
        <f>C126*Input!F$2</f>
        <v>150</v>
      </c>
      <c r="H126" s="4">
        <f t="shared" ca="1" si="6"/>
        <v>0</v>
      </c>
      <c r="I126">
        <f t="shared" ca="1" si="6"/>
        <v>0</v>
      </c>
      <c r="J126">
        <f t="shared" ca="1" si="6"/>
        <v>0</v>
      </c>
      <c r="K126" s="4">
        <f t="shared" ca="1" si="6"/>
        <v>0</v>
      </c>
      <c r="L126">
        <f t="shared" ca="1" si="6"/>
        <v>0</v>
      </c>
      <c r="M126">
        <f t="shared" ca="1" si="6"/>
        <v>0</v>
      </c>
      <c r="N126" s="4">
        <f t="shared" ca="1" si="6"/>
        <v>0</v>
      </c>
      <c r="O126">
        <f t="shared" ca="1" si="6"/>
        <v>0</v>
      </c>
      <c r="P126">
        <f t="shared" ca="1" si="6"/>
        <v>0</v>
      </c>
      <c r="Q126">
        <f t="shared" ca="1" si="7"/>
        <v>0</v>
      </c>
      <c r="R126">
        <f t="shared" si="8"/>
        <v>4679</v>
      </c>
    </row>
    <row r="127" spans="1:18" x14ac:dyDescent="0.25">
      <c r="A127">
        <f t="shared" si="9"/>
        <v>124</v>
      </c>
      <c r="C127">
        <f>Input!B$2</f>
        <v>5000</v>
      </c>
      <c r="F127">
        <f>C127*Input!K$2</f>
        <v>171</v>
      </c>
      <c r="G127">
        <f>C127*Input!F$2</f>
        <v>150</v>
      </c>
      <c r="H127" s="4">
        <f t="shared" ca="1" si="6"/>
        <v>0</v>
      </c>
      <c r="I127">
        <f t="shared" ca="1" si="6"/>
        <v>0</v>
      </c>
      <c r="J127">
        <f t="shared" ca="1" si="6"/>
        <v>0</v>
      </c>
      <c r="K127" s="4">
        <f t="shared" ca="1" si="6"/>
        <v>0</v>
      </c>
      <c r="L127">
        <f t="shared" ca="1" si="6"/>
        <v>0</v>
      </c>
      <c r="M127">
        <f t="shared" ca="1" si="6"/>
        <v>0</v>
      </c>
      <c r="N127" s="4">
        <f t="shared" ca="1" si="6"/>
        <v>0</v>
      </c>
      <c r="O127">
        <f t="shared" ca="1" si="6"/>
        <v>0</v>
      </c>
      <c r="P127">
        <f t="shared" ca="1" si="6"/>
        <v>0</v>
      </c>
      <c r="Q127">
        <f t="shared" ca="1" si="7"/>
        <v>0</v>
      </c>
      <c r="R127">
        <f t="shared" si="8"/>
        <v>4679</v>
      </c>
    </row>
    <row r="128" spans="1:18" x14ac:dyDescent="0.25">
      <c r="A128">
        <f t="shared" si="9"/>
        <v>125</v>
      </c>
      <c r="C128">
        <f>Input!B$2</f>
        <v>5000</v>
      </c>
      <c r="F128">
        <f>C128*Input!K$2</f>
        <v>171</v>
      </c>
      <c r="G128">
        <f>C128*Input!F$2</f>
        <v>150</v>
      </c>
      <c r="H128" s="4">
        <f t="shared" ca="1" si="6"/>
        <v>0</v>
      </c>
      <c r="I128">
        <f t="shared" ca="1" si="6"/>
        <v>0</v>
      </c>
      <c r="J128">
        <f t="shared" ca="1" si="6"/>
        <v>0</v>
      </c>
      <c r="K128" s="4">
        <f t="shared" ca="1" si="6"/>
        <v>0</v>
      </c>
      <c r="L128">
        <f t="shared" ca="1" si="6"/>
        <v>0</v>
      </c>
      <c r="M128">
        <f t="shared" ca="1" si="6"/>
        <v>0</v>
      </c>
      <c r="N128" s="4">
        <f t="shared" ca="1" si="6"/>
        <v>0</v>
      </c>
      <c r="O128">
        <f t="shared" ca="1" si="6"/>
        <v>0</v>
      </c>
      <c r="P128">
        <f t="shared" ca="1" si="6"/>
        <v>0</v>
      </c>
      <c r="Q128">
        <f t="shared" ca="1" si="7"/>
        <v>0</v>
      </c>
      <c r="R128">
        <f t="shared" si="8"/>
        <v>4679</v>
      </c>
    </row>
    <row r="129" spans="1:18" x14ac:dyDescent="0.25">
      <c r="A129">
        <f t="shared" si="9"/>
        <v>126</v>
      </c>
      <c r="C129">
        <f>Input!B$2</f>
        <v>5000</v>
      </c>
      <c r="F129">
        <f>C129*Input!K$2</f>
        <v>171</v>
      </c>
      <c r="G129">
        <f>C129*Input!F$2</f>
        <v>150</v>
      </c>
      <c r="H129" s="4">
        <f t="shared" ca="1" si="6"/>
        <v>0</v>
      </c>
      <c r="I129">
        <f t="shared" ca="1" si="6"/>
        <v>0</v>
      </c>
      <c r="J129">
        <f t="shared" ca="1" si="6"/>
        <v>0</v>
      </c>
      <c r="K129" s="4">
        <f t="shared" ref="J129:P165" ca="1" si="11">INDIRECT(K$2&amp;ROW()+$D$1)</f>
        <v>0</v>
      </c>
      <c r="L129">
        <f t="shared" ca="1" si="11"/>
        <v>0</v>
      </c>
      <c r="M129">
        <f t="shared" ca="1" si="11"/>
        <v>0</v>
      </c>
      <c r="N129" s="4">
        <f t="shared" ca="1" si="11"/>
        <v>0</v>
      </c>
      <c r="O129">
        <f t="shared" ca="1" si="11"/>
        <v>0</v>
      </c>
      <c r="P129">
        <f t="shared" ca="1" si="11"/>
        <v>0</v>
      </c>
      <c r="Q129">
        <f t="shared" ca="1" si="7"/>
        <v>0</v>
      </c>
      <c r="R129">
        <f t="shared" si="8"/>
        <v>4679</v>
      </c>
    </row>
    <row r="130" spans="1:18" x14ac:dyDescent="0.25">
      <c r="A130">
        <f t="shared" si="9"/>
        <v>127</v>
      </c>
      <c r="C130">
        <f>Input!B$2</f>
        <v>5000</v>
      </c>
      <c r="F130">
        <f>C130*Input!K$2</f>
        <v>171</v>
      </c>
      <c r="G130">
        <f>C130*Input!F$2</f>
        <v>150</v>
      </c>
      <c r="H130" s="4">
        <f t="shared" ca="1" si="6"/>
        <v>0</v>
      </c>
      <c r="I130">
        <f t="shared" ca="1" si="6"/>
        <v>0</v>
      </c>
      <c r="J130">
        <f t="shared" ca="1" si="11"/>
        <v>0</v>
      </c>
      <c r="K130" s="4">
        <f t="shared" ca="1" si="11"/>
        <v>0</v>
      </c>
      <c r="L130">
        <f t="shared" ca="1" si="11"/>
        <v>0</v>
      </c>
      <c r="M130">
        <f t="shared" ca="1" si="11"/>
        <v>0</v>
      </c>
      <c r="N130" s="4">
        <f t="shared" ca="1" si="11"/>
        <v>0</v>
      </c>
      <c r="O130">
        <f t="shared" ca="1" si="11"/>
        <v>0</v>
      </c>
      <c r="P130">
        <f t="shared" ca="1" si="11"/>
        <v>0</v>
      </c>
      <c r="Q130">
        <f t="shared" ca="1" si="7"/>
        <v>0</v>
      </c>
      <c r="R130">
        <f t="shared" si="8"/>
        <v>4679</v>
      </c>
    </row>
    <row r="131" spans="1:18" x14ac:dyDescent="0.25">
      <c r="A131">
        <f t="shared" si="9"/>
        <v>128</v>
      </c>
      <c r="C131">
        <f>Input!B$2</f>
        <v>5000</v>
      </c>
      <c r="F131">
        <f>C131*Input!K$2</f>
        <v>171</v>
      </c>
      <c r="G131">
        <f>C131*Input!F$2</f>
        <v>150</v>
      </c>
      <c r="H131" s="4">
        <f t="shared" ca="1" si="6"/>
        <v>0</v>
      </c>
      <c r="I131">
        <f t="shared" ca="1" si="6"/>
        <v>0</v>
      </c>
      <c r="J131">
        <f t="shared" ca="1" si="11"/>
        <v>0</v>
      </c>
      <c r="K131" s="4">
        <f t="shared" ca="1" si="11"/>
        <v>0</v>
      </c>
      <c r="L131">
        <f t="shared" ca="1" si="11"/>
        <v>0</v>
      </c>
      <c r="M131">
        <f t="shared" ca="1" si="11"/>
        <v>0</v>
      </c>
      <c r="N131" s="4">
        <f t="shared" ca="1" si="11"/>
        <v>0</v>
      </c>
      <c r="O131">
        <f t="shared" ca="1" si="11"/>
        <v>0</v>
      </c>
      <c r="P131">
        <f t="shared" ca="1" si="11"/>
        <v>0</v>
      </c>
      <c r="Q131">
        <f t="shared" ca="1" si="7"/>
        <v>0</v>
      </c>
      <c r="R131">
        <f t="shared" si="8"/>
        <v>4679</v>
      </c>
    </row>
    <row r="132" spans="1:18" x14ac:dyDescent="0.25">
      <c r="A132">
        <f t="shared" si="9"/>
        <v>129</v>
      </c>
      <c r="C132">
        <f>Input!B$2</f>
        <v>5000</v>
      </c>
      <c r="F132">
        <f>C132*Input!K$2</f>
        <v>171</v>
      </c>
      <c r="G132">
        <f>C132*Input!F$2</f>
        <v>150</v>
      </c>
      <c r="H132" s="4">
        <f t="shared" ca="1" si="6"/>
        <v>0</v>
      </c>
      <c r="I132">
        <f t="shared" ca="1" si="6"/>
        <v>0</v>
      </c>
      <c r="J132">
        <f t="shared" ca="1" si="11"/>
        <v>0</v>
      </c>
      <c r="K132" s="4">
        <f t="shared" ca="1" si="11"/>
        <v>0</v>
      </c>
      <c r="L132">
        <f t="shared" ca="1" si="11"/>
        <v>0</v>
      </c>
      <c r="M132">
        <f t="shared" ca="1" si="11"/>
        <v>0</v>
      </c>
      <c r="N132" s="4">
        <f t="shared" ca="1" si="11"/>
        <v>0</v>
      </c>
      <c r="O132">
        <f t="shared" ca="1" si="11"/>
        <v>0</v>
      </c>
      <c r="P132">
        <f t="shared" ca="1" si="11"/>
        <v>0</v>
      </c>
      <c r="Q132">
        <f t="shared" ca="1" si="7"/>
        <v>0</v>
      </c>
      <c r="R132">
        <f t="shared" si="8"/>
        <v>4679</v>
      </c>
    </row>
    <row r="133" spans="1:18" x14ac:dyDescent="0.25">
      <c r="A133">
        <f t="shared" si="9"/>
        <v>130</v>
      </c>
      <c r="C133">
        <f>Input!B$2</f>
        <v>5000</v>
      </c>
      <c r="F133">
        <f>C133*Input!K$2</f>
        <v>171</v>
      </c>
      <c r="G133">
        <f>C133*Input!F$2</f>
        <v>150</v>
      </c>
      <c r="H133" s="4">
        <f t="shared" ref="H133:I196" ca="1" si="12">INDIRECT(H$2&amp;ROW()+$D$1)</f>
        <v>0</v>
      </c>
      <c r="I133">
        <f t="shared" ca="1" si="12"/>
        <v>0</v>
      </c>
      <c r="J133">
        <f t="shared" ca="1" si="11"/>
        <v>0</v>
      </c>
      <c r="K133" s="4">
        <f t="shared" ca="1" si="11"/>
        <v>0</v>
      </c>
      <c r="L133">
        <f t="shared" ca="1" si="11"/>
        <v>0</v>
      </c>
      <c r="M133">
        <f t="shared" ca="1" si="11"/>
        <v>0</v>
      </c>
      <c r="N133" s="4">
        <f t="shared" ca="1" si="11"/>
        <v>0</v>
      </c>
      <c r="O133">
        <f t="shared" ca="1" si="11"/>
        <v>0</v>
      </c>
      <c r="P133">
        <f t="shared" ca="1" si="11"/>
        <v>0</v>
      </c>
      <c r="Q133">
        <f t="shared" ref="Q133:Q196" ca="1" si="13">H133+K133+N133</f>
        <v>0</v>
      </c>
      <c r="R133">
        <f t="shared" ref="R133:R196" si="14">C133-SUM(D133:G133)</f>
        <v>4679</v>
      </c>
    </row>
    <row r="134" spans="1:18" x14ac:dyDescent="0.25">
      <c r="A134">
        <f t="shared" ref="A134:A197" si="15">A133+1</f>
        <v>131</v>
      </c>
      <c r="C134">
        <f>Input!B$2</f>
        <v>5000</v>
      </c>
      <c r="F134">
        <f>C134*Input!K$2</f>
        <v>171</v>
      </c>
      <c r="G134">
        <f>C134*Input!F$2</f>
        <v>150</v>
      </c>
      <c r="H134" s="4">
        <f t="shared" ca="1" si="12"/>
        <v>0</v>
      </c>
      <c r="I134">
        <f t="shared" ca="1" si="12"/>
        <v>0</v>
      </c>
      <c r="J134">
        <f t="shared" ca="1" si="11"/>
        <v>0</v>
      </c>
      <c r="K134" s="4">
        <f t="shared" ca="1" si="11"/>
        <v>0</v>
      </c>
      <c r="L134">
        <f t="shared" ca="1" si="11"/>
        <v>0</v>
      </c>
      <c r="M134">
        <f t="shared" ca="1" si="11"/>
        <v>0</v>
      </c>
      <c r="N134" s="4">
        <f t="shared" ca="1" si="11"/>
        <v>0</v>
      </c>
      <c r="O134">
        <f t="shared" ca="1" si="11"/>
        <v>0</v>
      </c>
      <c r="P134">
        <f t="shared" ca="1" si="11"/>
        <v>0</v>
      </c>
      <c r="Q134">
        <f t="shared" ca="1" si="13"/>
        <v>0</v>
      </c>
      <c r="R134">
        <f t="shared" si="14"/>
        <v>4679</v>
      </c>
    </row>
    <row r="135" spans="1:18" x14ac:dyDescent="0.25">
      <c r="A135">
        <f t="shared" si="15"/>
        <v>132</v>
      </c>
      <c r="C135">
        <f>Input!B$2</f>
        <v>5000</v>
      </c>
      <c r="F135">
        <f>C135*Input!K$2</f>
        <v>171</v>
      </c>
      <c r="G135">
        <f>C135*Input!F$2</f>
        <v>150</v>
      </c>
      <c r="H135" s="4">
        <f t="shared" ca="1" si="12"/>
        <v>0</v>
      </c>
      <c r="I135">
        <f t="shared" ca="1" si="12"/>
        <v>0</v>
      </c>
      <c r="J135">
        <f t="shared" ca="1" si="11"/>
        <v>0</v>
      </c>
      <c r="K135" s="4">
        <f t="shared" ca="1" si="11"/>
        <v>0</v>
      </c>
      <c r="L135">
        <f t="shared" ca="1" si="11"/>
        <v>0</v>
      </c>
      <c r="M135">
        <f t="shared" ca="1" si="11"/>
        <v>0</v>
      </c>
      <c r="N135" s="4">
        <f t="shared" ca="1" si="11"/>
        <v>0</v>
      </c>
      <c r="O135">
        <f t="shared" ca="1" si="11"/>
        <v>0</v>
      </c>
      <c r="P135">
        <f t="shared" ca="1" si="11"/>
        <v>0</v>
      </c>
      <c r="Q135">
        <f t="shared" ca="1" si="13"/>
        <v>0</v>
      </c>
      <c r="R135">
        <f t="shared" si="14"/>
        <v>4679</v>
      </c>
    </row>
    <row r="136" spans="1:18" x14ac:dyDescent="0.25">
      <c r="A136">
        <f t="shared" si="15"/>
        <v>133</v>
      </c>
      <c r="C136">
        <f>Input!B$2</f>
        <v>5000</v>
      </c>
      <c r="F136">
        <f>C136*Input!K$2</f>
        <v>171</v>
      </c>
      <c r="G136">
        <f>C136*Input!F$2</f>
        <v>150</v>
      </c>
      <c r="H136" s="4">
        <f t="shared" ca="1" si="12"/>
        <v>0</v>
      </c>
      <c r="I136">
        <f t="shared" ca="1" si="12"/>
        <v>0</v>
      </c>
      <c r="J136">
        <f t="shared" ca="1" si="11"/>
        <v>0</v>
      </c>
      <c r="K136" s="4">
        <f t="shared" ca="1" si="11"/>
        <v>0</v>
      </c>
      <c r="L136">
        <f t="shared" ca="1" si="11"/>
        <v>0</v>
      </c>
      <c r="M136">
        <f t="shared" ca="1" si="11"/>
        <v>0</v>
      </c>
      <c r="N136" s="4">
        <f t="shared" ca="1" si="11"/>
        <v>0</v>
      </c>
      <c r="O136">
        <f t="shared" ca="1" si="11"/>
        <v>0</v>
      </c>
      <c r="P136">
        <f t="shared" ca="1" si="11"/>
        <v>0</v>
      </c>
      <c r="Q136">
        <f t="shared" ca="1" si="13"/>
        <v>0</v>
      </c>
      <c r="R136">
        <f t="shared" si="14"/>
        <v>4679</v>
      </c>
    </row>
    <row r="137" spans="1:18" x14ac:dyDescent="0.25">
      <c r="A137">
        <f t="shared" si="15"/>
        <v>134</v>
      </c>
      <c r="C137">
        <f>Input!B$2</f>
        <v>5000</v>
      </c>
      <c r="F137">
        <f>C137*Input!K$2</f>
        <v>171</v>
      </c>
      <c r="G137">
        <f>C137*Input!F$2</f>
        <v>150</v>
      </c>
      <c r="H137" s="4">
        <f t="shared" ca="1" si="12"/>
        <v>0</v>
      </c>
      <c r="I137">
        <f t="shared" ca="1" si="12"/>
        <v>0</v>
      </c>
      <c r="J137">
        <f t="shared" ca="1" si="11"/>
        <v>0</v>
      </c>
      <c r="K137" s="4">
        <f t="shared" ca="1" si="11"/>
        <v>0</v>
      </c>
      <c r="L137">
        <f t="shared" ca="1" si="11"/>
        <v>0</v>
      </c>
      <c r="M137">
        <f t="shared" ca="1" si="11"/>
        <v>0</v>
      </c>
      <c r="N137" s="4">
        <f t="shared" ca="1" si="11"/>
        <v>0</v>
      </c>
      <c r="O137">
        <f t="shared" ca="1" si="11"/>
        <v>0</v>
      </c>
      <c r="P137">
        <f t="shared" ca="1" si="11"/>
        <v>0</v>
      </c>
      <c r="Q137">
        <f t="shared" ca="1" si="13"/>
        <v>0</v>
      </c>
      <c r="R137">
        <f t="shared" si="14"/>
        <v>4679</v>
      </c>
    </row>
    <row r="138" spans="1:18" x14ac:dyDescent="0.25">
      <c r="A138">
        <f t="shared" si="15"/>
        <v>135</v>
      </c>
      <c r="C138">
        <f>Input!B$2</f>
        <v>5000</v>
      </c>
      <c r="F138">
        <f>C138*Input!K$2</f>
        <v>171</v>
      </c>
      <c r="G138">
        <f>C138*Input!F$2</f>
        <v>150</v>
      </c>
      <c r="H138" s="4">
        <f t="shared" ca="1" si="12"/>
        <v>0</v>
      </c>
      <c r="I138">
        <f t="shared" ca="1" si="12"/>
        <v>0</v>
      </c>
      <c r="J138">
        <f t="shared" ca="1" si="11"/>
        <v>0</v>
      </c>
      <c r="K138" s="4">
        <f t="shared" ca="1" si="11"/>
        <v>0</v>
      </c>
      <c r="L138">
        <f t="shared" ca="1" si="11"/>
        <v>0</v>
      </c>
      <c r="M138">
        <f t="shared" ca="1" si="11"/>
        <v>0</v>
      </c>
      <c r="N138" s="4">
        <f t="shared" ca="1" si="11"/>
        <v>0</v>
      </c>
      <c r="O138">
        <f t="shared" ca="1" si="11"/>
        <v>0</v>
      </c>
      <c r="P138">
        <f t="shared" ca="1" si="11"/>
        <v>0</v>
      </c>
      <c r="Q138">
        <f t="shared" ca="1" si="13"/>
        <v>0</v>
      </c>
      <c r="R138">
        <f t="shared" si="14"/>
        <v>4679</v>
      </c>
    </row>
    <row r="139" spans="1:18" x14ac:dyDescent="0.25">
      <c r="A139">
        <f t="shared" si="15"/>
        <v>136</v>
      </c>
      <c r="C139">
        <f>Input!B$2</f>
        <v>5000</v>
      </c>
      <c r="F139">
        <f>C139*Input!K$2</f>
        <v>171</v>
      </c>
      <c r="G139">
        <f>C139*Input!F$2</f>
        <v>150</v>
      </c>
      <c r="H139" s="4">
        <f t="shared" ca="1" si="12"/>
        <v>0</v>
      </c>
      <c r="I139">
        <f t="shared" ca="1" si="12"/>
        <v>0</v>
      </c>
      <c r="J139">
        <f t="shared" ca="1" si="11"/>
        <v>0</v>
      </c>
      <c r="K139" s="4">
        <f t="shared" ca="1" si="11"/>
        <v>0</v>
      </c>
      <c r="L139">
        <f t="shared" ca="1" si="11"/>
        <v>0</v>
      </c>
      <c r="M139">
        <f t="shared" ca="1" si="11"/>
        <v>0</v>
      </c>
      <c r="N139" s="4">
        <f t="shared" ca="1" si="11"/>
        <v>0</v>
      </c>
      <c r="O139">
        <f t="shared" ca="1" si="11"/>
        <v>0</v>
      </c>
      <c r="P139">
        <f t="shared" ca="1" si="11"/>
        <v>0</v>
      </c>
      <c r="Q139">
        <f t="shared" ca="1" si="13"/>
        <v>0</v>
      </c>
      <c r="R139">
        <f t="shared" si="14"/>
        <v>4679</v>
      </c>
    </row>
    <row r="140" spans="1:18" x14ac:dyDescent="0.25">
      <c r="A140">
        <f t="shared" si="15"/>
        <v>137</v>
      </c>
      <c r="C140">
        <f>Input!B$2</f>
        <v>5000</v>
      </c>
      <c r="F140">
        <f>C140*Input!K$2</f>
        <v>171</v>
      </c>
      <c r="G140">
        <f>C140*Input!F$2</f>
        <v>150</v>
      </c>
      <c r="H140" s="4">
        <f t="shared" ca="1" si="12"/>
        <v>0</v>
      </c>
      <c r="I140">
        <f t="shared" ca="1" si="12"/>
        <v>0</v>
      </c>
      <c r="J140">
        <f t="shared" ca="1" si="11"/>
        <v>0</v>
      </c>
      <c r="K140" s="4">
        <f t="shared" ca="1" si="11"/>
        <v>0</v>
      </c>
      <c r="L140">
        <f t="shared" ca="1" si="11"/>
        <v>0</v>
      </c>
      <c r="M140">
        <f t="shared" ca="1" si="11"/>
        <v>0</v>
      </c>
      <c r="N140" s="4">
        <f t="shared" ca="1" si="11"/>
        <v>0</v>
      </c>
      <c r="O140">
        <f t="shared" ca="1" si="11"/>
        <v>0</v>
      </c>
      <c r="P140">
        <f t="shared" ca="1" si="11"/>
        <v>0</v>
      </c>
      <c r="Q140">
        <f t="shared" ca="1" si="13"/>
        <v>0</v>
      </c>
      <c r="R140">
        <f t="shared" si="14"/>
        <v>4679</v>
      </c>
    </row>
    <row r="141" spans="1:18" x14ac:dyDescent="0.25">
      <c r="A141">
        <f t="shared" si="15"/>
        <v>138</v>
      </c>
      <c r="C141">
        <f>Input!B$2</f>
        <v>5000</v>
      </c>
      <c r="F141">
        <f>C141*Input!K$2</f>
        <v>171</v>
      </c>
      <c r="G141">
        <f>C141*Input!F$2</f>
        <v>150</v>
      </c>
      <c r="H141" s="4">
        <f t="shared" ca="1" si="12"/>
        <v>0</v>
      </c>
      <c r="I141">
        <f t="shared" ca="1" si="12"/>
        <v>0</v>
      </c>
      <c r="J141">
        <f t="shared" ca="1" si="11"/>
        <v>0</v>
      </c>
      <c r="K141" s="4">
        <f t="shared" ca="1" si="11"/>
        <v>0</v>
      </c>
      <c r="L141">
        <f t="shared" ca="1" si="11"/>
        <v>0</v>
      </c>
      <c r="M141">
        <f t="shared" ca="1" si="11"/>
        <v>0</v>
      </c>
      <c r="N141" s="4">
        <f t="shared" ca="1" si="11"/>
        <v>0</v>
      </c>
      <c r="O141">
        <f t="shared" ca="1" si="11"/>
        <v>0</v>
      </c>
      <c r="P141">
        <f t="shared" ca="1" si="11"/>
        <v>0</v>
      </c>
      <c r="Q141">
        <f t="shared" ca="1" si="13"/>
        <v>0</v>
      </c>
      <c r="R141">
        <f t="shared" si="14"/>
        <v>4679</v>
      </c>
    </row>
    <row r="142" spans="1:18" x14ac:dyDescent="0.25">
      <c r="A142">
        <f t="shared" si="15"/>
        <v>139</v>
      </c>
      <c r="C142">
        <f>Input!B$2</f>
        <v>5000</v>
      </c>
      <c r="F142">
        <f>C142*Input!K$2</f>
        <v>171</v>
      </c>
      <c r="G142">
        <f>C142*Input!F$2</f>
        <v>150</v>
      </c>
      <c r="H142" s="4">
        <f t="shared" ca="1" si="12"/>
        <v>0</v>
      </c>
      <c r="I142">
        <f t="shared" ca="1" si="12"/>
        <v>0</v>
      </c>
      <c r="J142">
        <f t="shared" ca="1" si="11"/>
        <v>0</v>
      </c>
      <c r="K142" s="4">
        <f t="shared" ca="1" si="11"/>
        <v>0</v>
      </c>
      <c r="L142">
        <f t="shared" ca="1" si="11"/>
        <v>0</v>
      </c>
      <c r="M142">
        <f t="shared" ca="1" si="11"/>
        <v>0</v>
      </c>
      <c r="N142" s="4">
        <f t="shared" ca="1" si="11"/>
        <v>0</v>
      </c>
      <c r="O142">
        <f t="shared" ca="1" si="11"/>
        <v>0</v>
      </c>
      <c r="P142">
        <f t="shared" ca="1" si="11"/>
        <v>0</v>
      </c>
      <c r="Q142">
        <f t="shared" ca="1" si="13"/>
        <v>0</v>
      </c>
      <c r="R142">
        <f t="shared" si="14"/>
        <v>4679</v>
      </c>
    </row>
    <row r="143" spans="1:18" x14ac:dyDescent="0.25">
      <c r="A143">
        <f t="shared" si="15"/>
        <v>140</v>
      </c>
      <c r="C143">
        <f>Input!B$2</f>
        <v>5000</v>
      </c>
      <c r="F143">
        <f>C143*Input!K$2</f>
        <v>171</v>
      </c>
      <c r="G143">
        <f>C143*Input!F$2</f>
        <v>150</v>
      </c>
      <c r="H143" s="4">
        <f t="shared" ca="1" si="12"/>
        <v>0</v>
      </c>
      <c r="I143">
        <f t="shared" ca="1" si="12"/>
        <v>0</v>
      </c>
      <c r="J143">
        <f t="shared" ca="1" si="11"/>
        <v>0</v>
      </c>
      <c r="K143" s="4">
        <f t="shared" ca="1" si="11"/>
        <v>0</v>
      </c>
      <c r="L143">
        <f t="shared" ca="1" si="11"/>
        <v>0</v>
      </c>
      <c r="M143">
        <f t="shared" ca="1" si="11"/>
        <v>0</v>
      </c>
      <c r="N143" s="4">
        <f t="shared" ca="1" si="11"/>
        <v>0</v>
      </c>
      <c r="O143">
        <f t="shared" ca="1" si="11"/>
        <v>0</v>
      </c>
      <c r="P143">
        <f t="shared" ca="1" si="11"/>
        <v>0</v>
      </c>
      <c r="Q143">
        <f t="shared" ca="1" si="13"/>
        <v>0</v>
      </c>
      <c r="R143">
        <f t="shared" si="14"/>
        <v>4679</v>
      </c>
    </row>
    <row r="144" spans="1:18" x14ac:dyDescent="0.25">
      <c r="A144">
        <f t="shared" si="15"/>
        <v>141</v>
      </c>
      <c r="C144">
        <f>Input!B$2</f>
        <v>5000</v>
      </c>
      <c r="F144">
        <f>C144*Input!K$2</f>
        <v>171</v>
      </c>
      <c r="G144">
        <f>C144*Input!F$2</f>
        <v>150</v>
      </c>
      <c r="H144" s="4">
        <f t="shared" ca="1" si="12"/>
        <v>0</v>
      </c>
      <c r="I144">
        <f t="shared" ca="1" si="12"/>
        <v>0</v>
      </c>
      <c r="J144">
        <f t="shared" ca="1" si="11"/>
        <v>0</v>
      </c>
      <c r="K144" s="4">
        <f t="shared" ca="1" si="11"/>
        <v>0</v>
      </c>
      <c r="L144">
        <f t="shared" ca="1" si="11"/>
        <v>0</v>
      </c>
      <c r="M144">
        <f t="shared" ca="1" si="11"/>
        <v>0</v>
      </c>
      <c r="N144" s="4">
        <f t="shared" ca="1" si="11"/>
        <v>0</v>
      </c>
      <c r="O144">
        <f t="shared" ca="1" si="11"/>
        <v>0</v>
      </c>
      <c r="P144">
        <f t="shared" ca="1" si="11"/>
        <v>0</v>
      </c>
      <c r="Q144">
        <f t="shared" ca="1" si="13"/>
        <v>0</v>
      </c>
      <c r="R144">
        <f t="shared" si="14"/>
        <v>4679</v>
      </c>
    </row>
    <row r="145" spans="1:18" x14ac:dyDescent="0.25">
      <c r="A145">
        <f t="shared" si="15"/>
        <v>142</v>
      </c>
      <c r="C145">
        <f>Input!B$2</f>
        <v>5000</v>
      </c>
      <c r="F145">
        <f>C145*Input!K$2</f>
        <v>171</v>
      </c>
      <c r="G145">
        <f>C145*Input!F$2</f>
        <v>150</v>
      </c>
      <c r="H145" s="4">
        <f t="shared" ca="1" si="12"/>
        <v>0</v>
      </c>
      <c r="I145">
        <f t="shared" ca="1" si="12"/>
        <v>0</v>
      </c>
      <c r="J145">
        <f t="shared" ca="1" si="11"/>
        <v>0</v>
      </c>
      <c r="K145" s="4">
        <f t="shared" ca="1" si="11"/>
        <v>0</v>
      </c>
      <c r="L145">
        <f t="shared" ca="1" si="11"/>
        <v>0</v>
      </c>
      <c r="M145">
        <f t="shared" ca="1" si="11"/>
        <v>0</v>
      </c>
      <c r="N145" s="4">
        <f t="shared" ca="1" si="11"/>
        <v>0</v>
      </c>
      <c r="O145">
        <f t="shared" ca="1" si="11"/>
        <v>0</v>
      </c>
      <c r="P145">
        <f t="shared" ca="1" si="11"/>
        <v>0</v>
      </c>
      <c r="Q145">
        <f t="shared" ca="1" si="13"/>
        <v>0</v>
      </c>
      <c r="R145">
        <f t="shared" si="14"/>
        <v>4679</v>
      </c>
    </row>
    <row r="146" spans="1:18" x14ac:dyDescent="0.25">
      <c r="A146">
        <f t="shared" si="15"/>
        <v>143</v>
      </c>
      <c r="C146">
        <f>Input!B$2</f>
        <v>5000</v>
      </c>
      <c r="F146">
        <f>C146*Input!K$2</f>
        <v>171</v>
      </c>
      <c r="G146">
        <f>C146*Input!F$2</f>
        <v>150</v>
      </c>
      <c r="H146" s="4">
        <f t="shared" ca="1" si="12"/>
        <v>0</v>
      </c>
      <c r="I146">
        <f t="shared" ca="1" si="12"/>
        <v>0</v>
      </c>
      <c r="J146">
        <f t="shared" ca="1" si="11"/>
        <v>0</v>
      </c>
      <c r="K146" s="4">
        <f t="shared" ca="1" si="11"/>
        <v>0</v>
      </c>
      <c r="L146">
        <f t="shared" ca="1" si="11"/>
        <v>0</v>
      </c>
      <c r="M146">
        <f t="shared" ca="1" si="11"/>
        <v>0</v>
      </c>
      <c r="N146" s="4">
        <f t="shared" ca="1" si="11"/>
        <v>0</v>
      </c>
      <c r="O146">
        <f t="shared" ca="1" si="11"/>
        <v>0</v>
      </c>
      <c r="P146">
        <f t="shared" ca="1" si="11"/>
        <v>0</v>
      </c>
      <c r="Q146">
        <f t="shared" ca="1" si="13"/>
        <v>0</v>
      </c>
      <c r="R146">
        <f t="shared" si="14"/>
        <v>4679</v>
      </c>
    </row>
    <row r="147" spans="1:18" x14ac:dyDescent="0.25">
      <c r="A147">
        <f t="shared" si="15"/>
        <v>144</v>
      </c>
      <c r="C147">
        <f>Input!B$2</f>
        <v>5000</v>
      </c>
      <c r="F147">
        <f>C147*Input!K$2</f>
        <v>171</v>
      </c>
      <c r="G147">
        <f>C147*Input!F$2</f>
        <v>150</v>
      </c>
      <c r="H147" s="4">
        <f t="shared" ca="1" si="12"/>
        <v>0</v>
      </c>
      <c r="I147">
        <f t="shared" ca="1" si="12"/>
        <v>0</v>
      </c>
      <c r="J147">
        <f t="shared" ca="1" si="11"/>
        <v>0</v>
      </c>
      <c r="K147" s="4">
        <f t="shared" ca="1" si="11"/>
        <v>0</v>
      </c>
      <c r="L147">
        <f t="shared" ca="1" si="11"/>
        <v>0</v>
      </c>
      <c r="M147">
        <f t="shared" ca="1" si="11"/>
        <v>0</v>
      </c>
      <c r="N147" s="4">
        <f t="shared" ca="1" si="11"/>
        <v>0</v>
      </c>
      <c r="O147">
        <f t="shared" ca="1" si="11"/>
        <v>0</v>
      </c>
      <c r="P147">
        <f t="shared" ca="1" si="11"/>
        <v>0</v>
      </c>
      <c r="Q147">
        <f t="shared" ca="1" si="13"/>
        <v>0</v>
      </c>
      <c r="R147">
        <f t="shared" si="14"/>
        <v>4679</v>
      </c>
    </row>
    <row r="148" spans="1:18" x14ac:dyDescent="0.25">
      <c r="A148">
        <f t="shared" si="15"/>
        <v>145</v>
      </c>
      <c r="C148">
        <f>Input!B$2</f>
        <v>5000</v>
      </c>
      <c r="F148">
        <f>C148*Input!K$2</f>
        <v>171</v>
      </c>
      <c r="G148">
        <f>C148*Input!F$2</f>
        <v>150</v>
      </c>
      <c r="H148" s="4">
        <f t="shared" ca="1" si="12"/>
        <v>0</v>
      </c>
      <c r="I148">
        <f t="shared" ca="1" si="12"/>
        <v>0</v>
      </c>
      <c r="J148">
        <f t="shared" ca="1" si="11"/>
        <v>0</v>
      </c>
      <c r="K148" s="4">
        <f t="shared" ca="1" si="11"/>
        <v>0</v>
      </c>
      <c r="L148">
        <f t="shared" ca="1" si="11"/>
        <v>0</v>
      </c>
      <c r="M148">
        <f t="shared" ca="1" si="11"/>
        <v>0</v>
      </c>
      <c r="N148" s="4">
        <f t="shared" ca="1" si="11"/>
        <v>0</v>
      </c>
      <c r="O148">
        <f t="shared" ca="1" si="11"/>
        <v>0</v>
      </c>
      <c r="P148">
        <f t="shared" ca="1" si="11"/>
        <v>0</v>
      </c>
      <c r="Q148">
        <f t="shared" ca="1" si="13"/>
        <v>0</v>
      </c>
      <c r="R148">
        <f t="shared" si="14"/>
        <v>4679</v>
      </c>
    </row>
    <row r="149" spans="1:18" x14ac:dyDescent="0.25">
      <c r="A149">
        <f t="shared" si="15"/>
        <v>146</v>
      </c>
      <c r="C149">
        <f>Input!B$2</f>
        <v>5000</v>
      </c>
      <c r="F149">
        <f>C149*Input!K$2</f>
        <v>171</v>
      </c>
      <c r="G149">
        <f>C149*Input!F$2</f>
        <v>150</v>
      </c>
      <c r="H149" s="4">
        <f t="shared" ca="1" si="12"/>
        <v>0</v>
      </c>
      <c r="I149">
        <f t="shared" ca="1" si="12"/>
        <v>0</v>
      </c>
      <c r="J149">
        <f t="shared" ca="1" si="11"/>
        <v>0</v>
      </c>
      <c r="K149" s="4">
        <f t="shared" ca="1" si="11"/>
        <v>0</v>
      </c>
      <c r="L149">
        <f t="shared" ca="1" si="11"/>
        <v>0</v>
      </c>
      <c r="M149">
        <f t="shared" ca="1" si="11"/>
        <v>0</v>
      </c>
      <c r="N149" s="4">
        <f t="shared" ca="1" si="11"/>
        <v>0</v>
      </c>
      <c r="O149">
        <f t="shared" ca="1" si="11"/>
        <v>0</v>
      </c>
      <c r="P149">
        <f t="shared" ca="1" si="11"/>
        <v>0</v>
      </c>
      <c r="Q149">
        <f t="shared" ca="1" si="13"/>
        <v>0</v>
      </c>
      <c r="R149">
        <f t="shared" si="14"/>
        <v>4679</v>
      </c>
    </row>
    <row r="150" spans="1:18" x14ac:dyDescent="0.25">
      <c r="A150">
        <f t="shared" si="15"/>
        <v>147</v>
      </c>
      <c r="C150">
        <f>Input!B$2</f>
        <v>5000</v>
      </c>
      <c r="F150">
        <f>C150*Input!K$2</f>
        <v>171</v>
      </c>
      <c r="G150">
        <f>C150*Input!F$2</f>
        <v>150</v>
      </c>
      <c r="H150" s="4">
        <f t="shared" ca="1" si="12"/>
        <v>0</v>
      </c>
      <c r="I150">
        <f t="shared" ca="1" si="12"/>
        <v>0</v>
      </c>
      <c r="J150">
        <f t="shared" ca="1" si="11"/>
        <v>0</v>
      </c>
      <c r="K150" s="4">
        <f t="shared" ca="1" si="11"/>
        <v>0</v>
      </c>
      <c r="L150">
        <f t="shared" ca="1" si="11"/>
        <v>0</v>
      </c>
      <c r="M150">
        <f t="shared" ca="1" si="11"/>
        <v>0</v>
      </c>
      <c r="N150" s="4">
        <f t="shared" ca="1" si="11"/>
        <v>0</v>
      </c>
      <c r="O150">
        <f t="shared" ca="1" si="11"/>
        <v>0</v>
      </c>
      <c r="P150">
        <f t="shared" ca="1" si="11"/>
        <v>0</v>
      </c>
      <c r="Q150">
        <f t="shared" ca="1" si="13"/>
        <v>0</v>
      </c>
      <c r="R150">
        <f t="shared" si="14"/>
        <v>4679</v>
      </c>
    </row>
    <row r="151" spans="1:18" x14ac:dyDescent="0.25">
      <c r="A151">
        <f t="shared" si="15"/>
        <v>148</v>
      </c>
      <c r="C151">
        <f>Input!B$2</f>
        <v>5000</v>
      </c>
      <c r="F151">
        <f>C151*Input!K$2</f>
        <v>171</v>
      </c>
      <c r="G151">
        <f>C151*Input!F$2</f>
        <v>150</v>
      </c>
      <c r="H151" s="4">
        <f t="shared" ca="1" si="12"/>
        <v>0</v>
      </c>
      <c r="I151">
        <f t="shared" ca="1" si="12"/>
        <v>0</v>
      </c>
      <c r="J151">
        <f t="shared" ca="1" si="11"/>
        <v>0</v>
      </c>
      <c r="K151" s="4">
        <f t="shared" ca="1" si="11"/>
        <v>0</v>
      </c>
      <c r="L151">
        <f t="shared" ca="1" si="11"/>
        <v>0</v>
      </c>
      <c r="M151">
        <f t="shared" ca="1" si="11"/>
        <v>0</v>
      </c>
      <c r="N151" s="4">
        <f t="shared" ca="1" si="11"/>
        <v>0</v>
      </c>
      <c r="O151">
        <f t="shared" ca="1" si="11"/>
        <v>0</v>
      </c>
      <c r="P151">
        <f t="shared" ca="1" si="11"/>
        <v>0</v>
      </c>
      <c r="Q151">
        <f t="shared" ca="1" si="13"/>
        <v>0</v>
      </c>
      <c r="R151">
        <f t="shared" si="14"/>
        <v>4679</v>
      </c>
    </row>
    <row r="152" spans="1:18" x14ac:dyDescent="0.25">
      <c r="A152">
        <f t="shared" si="15"/>
        <v>149</v>
      </c>
      <c r="C152">
        <f>Input!B$2</f>
        <v>5000</v>
      </c>
      <c r="F152">
        <f>C152*Input!K$2</f>
        <v>171</v>
      </c>
      <c r="G152">
        <f>C152*Input!F$2</f>
        <v>150</v>
      </c>
      <c r="H152" s="4">
        <f t="shared" ca="1" si="12"/>
        <v>0</v>
      </c>
      <c r="I152">
        <f t="shared" ca="1" si="12"/>
        <v>0</v>
      </c>
      <c r="J152">
        <f t="shared" ca="1" si="11"/>
        <v>0</v>
      </c>
      <c r="K152" s="4">
        <f t="shared" ca="1" si="11"/>
        <v>0</v>
      </c>
      <c r="L152">
        <f t="shared" ca="1" si="11"/>
        <v>0</v>
      </c>
      <c r="M152">
        <f t="shared" ca="1" si="11"/>
        <v>0</v>
      </c>
      <c r="N152" s="4">
        <f t="shared" ca="1" si="11"/>
        <v>0</v>
      </c>
      <c r="O152">
        <f t="shared" ca="1" si="11"/>
        <v>0</v>
      </c>
      <c r="P152">
        <f t="shared" ca="1" si="11"/>
        <v>0</v>
      </c>
      <c r="Q152">
        <f t="shared" ca="1" si="13"/>
        <v>0</v>
      </c>
      <c r="R152">
        <f t="shared" si="14"/>
        <v>4679</v>
      </c>
    </row>
    <row r="153" spans="1:18" x14ac:dyDescent="0.25">
      <c r="A153">
        <f t="shared" si="15"/>
        <v>150</v>
      </c>
      <c r="C153">
        <f>Input!B$2</f>
        <v>5000</v>
      </c>
      <c r="F153">
        <f>C153*Input!K$2</f>
        <v>171</v>
      </c>
      <c r="G153">
        <f>C153*Input!F$2</f>
        <v>150</v>
      </c>
      <c r="H153" s="4">
        <f t="shared" ca="1" si="12"/>
        <v>0</v>
      </c>
      <c r="I153">
        <f t="shared" ca="1" si="12"/>
        <v>0</v>
      </c>
      <c r="J153">
        <f t="shared" ca="1" si="11"/>
        <v>0</v>
      </c>
      <c r="K153" s="4">
        <f t="shared" ca="1" si="11"/>
        <v>0</v>
      </c>
      <c r="L153">
        <f t="shared" ca="1" si="11"/>
        <v>0</v>
      </c>
      <c r="M153">
        <f t="shared" ca="1" si="11"/>
        <v>0</v>
      </c>
      <c r="N153" s="4">
        <f t="shared" ca="1" si="11"/>
        <v>0</v>
      </c>
      <c r="O153">
        <f t="shared" ca="1" si="11"/>
        <v>0</v>
      </c>
      <c r="P153">
        <f t="shared" ca="1" si="11"/>
        <v>0</v>
      </c>
      <c r="Q153">
        <f t="shared" ca="1" si="13"/>
        <v>0</v>
      </c>
      <c r="R153">
        <f t="shared" si="14"/>
        <v>4679</v>
      </c>
    </row>
    <row r="154" spans="1:18" x14ac:dyDescent="0.25">
      <c r="A154">
        <f t="shared" si="15"/>
        <v>151</v>
      </c>
      <c r="C154">
        <f>Input!B$2</f>
        <v>5000</v>
      </c>
      <c r="F154">
        <f>C154*Input!K$2</f>
        <v>171</v>
      </c>
      <c r="G154">
        <f>C154*Input!F$2</f>
        <v>150</v>
      </c>
      <c r="H154" s="4">
        <f t="shared" ca="1" si="12"/>
        <v>0</v>
      </c>
      <c r="I154">
        <f t="shared" ca="1" si="12"/>
        <v>0</v>
      </c>
      <c r="J154">
        <f t="shared" ca="1" si="11"/>
        <v>0</v>
      </c>
      <c r="K154" s="4">
        <f t="shared" ca="1" si="11"/>
        <v>0</v>
      </c>
      <c r="L154">
        <f t="shared" ca="1" si="11"/>
        <v>0</v>
      </c>
      <c r="M154">
        <f t="shared" ca="1" si="11"/>
        <v>0</v>
      </c>
      <c r="N154" s="4">
        <f t="shared" ca="1" si="11"/>
        <v>0</v>
      </c>
      <c r="O154">
        <f t="shared" ca="1" si="11"/>
        <v>0</v>
      </c>
      <c r="P154">
        <f t="shared" ca="1" si="11"/>
        <v>0</v>
      </c>
      <c r="Q154">
        <f t="shared" ca="1" si="13"/>
        <v>0</v>
      </c>
      <c r="R154">
        <f t="shared" si="14"/>
        <v>4679</v>
      </c>
    </row>
    <row r="155" spans="1:18" x14ac:dyDescent="0.25">
      <c r="A155">
        <f t="shared" si="15"/>
        <v>152</v>
      </c>
      <c r="C155">
        <f>Input!B$2</f>
        <v>5000</v>
      </c>
      <c r="F155">
        <f>C155*Input!K$2</f>
        <v>171</v>
      </c>
      <c r="G155">
        <f>C155*Input!F$2</f>
        <v>150</v>
      </c>
      <c r="H155" s="4">
        <f t="shared" ca="1" si="12"/>
        <v>0</v>
      </c>
      <c r="I155">
        <f t="shared" ca="1" si="12"/>
        <v>0</v>
      </c>
      <c r="J155">
        <f t="shared" ca="1" si="11"/>
        <v>0</v>
      </c>
      <c r="K155" s="4">
        <f t="shared" ca="1" si="11"/>
        <v>0</v>
      </c>
      <c r="L155">
        <f t="shared" ca="1" si="11"/>
        <v>0</v>
      </c>
      <c r="M155">
        <f t="shared" ca="1" si="11"/>
        <v>0</v>
      </c>
      <c r="N155" s="4">
        <f t="shared" ca="1" si="11"/>
        <v>0</v>
      </c>
      <c r="O155">
        <f t="shared" ca="1" si="11"/>
        <v>0</v>
      </c>
      <c r="P155">
        <f t="shared" ca="1" si="11"/>
        <v>0</v>
      </c>
      <c r="Q155">
        <f t="shared" ca="1" si="13"/>
        <v>0</v>
      </c>
      <c r="R155">
        <f t="shared" si="14"/>
        <v>4679</v>
      </c>
    </row>
    <row r="156" spans="1:18" x14ac:dyDescent="0.25">
      <c r="A156">
        <f t="shared" si="15"/>
        <v>153</v>
      </c>
      <c r="C156">
        <f>Input!B$2</f>
        <v>5000</v>
      </c>
      <c r="F156">
        <f>C156*Input!K$2</f>
        <v>171</v>
      </c>
      <c r="G156">
        <f>C156*Input!F$2</f>
        <v>150</v>
      </c>
      <c r="H156" s="4">
        <f t="shared" ca="1" si="12"/>
        <v>0</v>
      </c>
      <c r="I156">
        <f t="shared" ca="1" si="12"/>
        <v>0</v>
      </c>
      <c r="J156">
        <f t="shared" ca="1" si="11"/>
        <v>0</v>
      </c>
      <c r="K156" s="4">
        <f t="shared" ca="1" si="11"/>
        <v>0</v>
      </c>
      <c r="L156">
        <f t="shared" ca="1" si="11"/>
        <v>0</v>
      </c>
      <c r="M156">
        <f t="shared" ca="1" si="11"/>
        <v>0</v>
      </c>
      <c r="N156" s="4">
        <f t="shared" ca="1" si="11"/>
        <v>0</v>
      </c>
      <c r="O156">
        <f t="shared" ca="1" si="11"/>
        <v>0</v>
      </c>
      <c r="P156">
        <f t="shared" ca="1" si="11"/>
        <v>0</v>
      </c>
      <c r="Q156">
        <f t="shared" ca="1" si="13"/>
        <v>0</v>
      </c>
      <c r="R156">
        <f t="shared" si="14"/>
        <v>4679</v>
      </c>
    </row>
    <row r="157" spans="1:18" x14ac:dyDescent="0.25">
      <c r="A157">
        <f t="shared" si="15"/>
        <v>154</v>
      </c>
      <c r="C157">
        <f>Input!B$2</f>
        <v>5000</v>
      </c>
      <c r="F157">
        <f>C157*Input!K$2</f>
        <v>171</v>
      </c>
      <c r="G157">
        <f>C157*Input!F$2</f>
        <v>150</v>
      </c>
      <c r="H157" s="4">
        <f t="shared" ca="1" si="12"/>
        <v>0</v>
      </c>
      <c r="I157">
        <f t="shared" ca="1" si="12"/>
        <v>0</v>
      </c>
      <c r="J157">
        <f t="shared" ca="1" si="11"/>
        <v>0</v>
      </c>
      <c r="K157" s="4">
        <f t="shared" ca="1" si="11"/>
        <v>0</v>
      </c>
      <c r="L157">
        <f t="shared" ca="1" si="11"/>
        <v>0</v>
      </c>
      <c r="M157">
        <f t="shared" ca="1" si="11"/>
        <v>0</v>
      </c>
      <c r="N157" s="4">
        <f t="shared" ca="1" si="11"/>
        <v>0</v>
      </c>
      <c r="O157">
        <f t="shared" ca="1" si="11"/>
        <v>0</v>
      </c>
      <c r="P157">
        <f t="shared" ca="1" si="11"/>
        <v>0</v>
      </c>
      <c r="Q157">
        <f t="shared" ca="1" si="13"/>
        <v>0</v>
      </c>
      <c r="R157">
        <f t="shared" si="14"/>
        <v>4679</v>
      </c>
    </row>
    <row r="158" spans="1:18" x14ac:dyDescent="0.25">
      <c r="A158">
        <f t="shared" si="15"/>
        <v>155</v>
      </c>
      <c r="C158">
        <f>Input!B$2</f>
        <v>5000</v>
      </c>
      <c r="F158">
        <f>C158*Input!K$2</f>
        <v>171</v>
      </c>
      <c r="G158">
        <f>C158*Input!F$2</f>
        <v>150</v>
      </c>
      <c r="H158" s="4">
        <f t="shared" ca="1" si="12"/>
        <v>0</v>
      </c>
      <c r="I158">
        <f t="shared" ca="1" si="12"/>
        <v>0</v>
      </c>
      <c r="J158">
        <f t="shared" ca="1" si="11"/>
        <v>0</v>
      </c>
      <c r="K158" s="4">
        <f t="shared" ca="1" si="11"/>
        <v>0</v>
      </c>
      <c r="L158">
        <f t="shared" ca="1" si="11"/>
        <v>0</v>
      </c>
      <c r="M158">
        <f t="shared" ca="1" si="11"/>
        <v>0</v>
      </c>
      <c r="N158" s="4">
        <f t="shared" ca="1" si="11"/>
        <v>0</v>
      </c>
      <c r="O158">
        <f t="shared" ca="1" si="11"/>
        <v>0</v>
      </c>
      <c r="P158">
        <f t="shared" ca="1" si="11"/>
        <v>0</v>
      </c>
      <c r="Q158">
        <f t="shared" ca="1" si="13"/>
        <v>0</v>
      </c>
      <c r="R158">
        <f t="shared" si="14"/>
        <v>4679</v>
      </c>
    </row>
    <row r="159" spans="1:18" x14ac:dyDescent="0.25">
      <c r="A159">
        <f t="shared" si="15"/>
        <v>156</v>
      </c>
      <c r="C159">
        <f>Input!B$2</f>
        <v>5000</v>
      </c>
      <c r="F159">
        <f>C159*Input!K$2</f>
        <v>171</v>
      </c>
      <c r="G159">
        <f>C159*Input!F$2</f>
        <v>150</v>
      </c>
      <c r="H159" s="4">
        <f t="shared" ca="1" si="12"/>
        <v>0</v>
      </c>
      <c r="I159">
        <f t="shared" ca="1" si="12"/>
        <v>0</v>
      </c>
      <c r="J159">
        <f t="shared" ca="1" si="11"/>
        <v>0</v>
      </c>
      <c r="K159" s="4">
        <f t="shared" ca="1" si="11"/>
        <v>0</v>
      </c>
      <c r="L159">
        <f t="shared" ca="1" si="11"/>
        <v>0</v>
      </c>
      <c r="M159">
        <f t="shared" ca="1" si="11"/>
        <v>0</v>
      </c>
      <c r="N159" s="4">
        <f t="shared" ca="1" si="11"/>
        <v>0</v>
      </c>
      <c r="O159">
        <f t="shared" ca="1" si="11"/>
        <v>0</v>
      </c>
      <c r="P159">
        <f t="shared" ca="1" si="11"/>
        <v>0</v>
      </c>
      <c r="Q159">
        <f t="shared" ca="1" si="13"/>
        <v>0</v>
      </c>
      <c r="R159">
        <f t="shared" si="14"/>
        <v>4679</v>
      </c>
    </row>
    <row r="160" spans="1:18" x14ac:dyDescent="0.25">
      <c r="A160">
        <f t="shared" si="15"/>
        <v>157</v>
      </c>
      <c r="C160">
        <f>Input!B$2</f>
        <v>5000</v>
      </c>
      <c r="F160">
        <f>C160*Input!K$2</f>
        <v>171</v>
      </c>
      <c r="G160">
        <f>C160*Input!F$2</f>
        <v>150</v>
      </c>
      <c r="H160" s="4">
        <f t="shared" ca="1" si="12"/>
        <v>0</v>
      </c>
      <c r="I160">
        <f t="shared" ca="1" si="12"/>
        <v>0</v>
      </c>
      <c r="J160">
        <f t="shared" ca="1" si="11"/>
        <v>0</v>
      </c>
      <c r="K160" s="4">
        <f t="shared" ca="1" si="11"/>
        <v>0</v>
      </c>
      <c r="L160">
        <f t="shared" ca="1" si="11"/>
        <v>0</v>
      </c>
      <c r="M160">
        <f t="shared" ca="1" si="11"/>
        <v>0</v>
      </c>
      <c r="N160" s="4">
        <f t="shared" ca="1" si="11"/>
        <v>0</v>
      </c>
      <c r="O160">
        <f t="shared" ca="1" si="11"/>
        <v>0</v>
      </c>
      <c r="P160">
        <f t="shared" ca="1" si="11"/>
        <v>0</v>
      </c>
      <c r="Q160">
        <f t="shared" ca="1" si="13"/>
        <v>0</v>
      </c>
      <c r="R160">
        <f t="shared" si="14"/>
        <v>4679</v>
      </c>
    </row>
    <row r="161" spans="1:18" x14ac:dyDescent="0.25">
      <c r="A161">
        <f t="shared" si="15"/>
        <v>158</v>
      </c>
      <c r="C161">
        <f>Input!B$2</f>
        <v>5000</v>
      </c>
      <c r="F161">
        <f>C161*Input!K$2</f>
        <v>171</v>
      </c>
      <c r="G161">
        <f>C161*Input!F$2</f>
        <v>150</v>
      </c>
      <c r="H161" s="4">
        <f t="shared" ca="1" si="12"/>
        <v>0</v>
      </c>
      <c r="I161">
        <f t="shared" ca="1" si="12"/>
        <v>0</v>
      </c>
      <c r="J161">
        <f t="shared" ca="1" si="11"/>
        <v>0</v>
      </c>
      <c r="K161" s="4">
        <f t="shared" ca="1" si="11"/>
        <v>0</v>
      </c>
      <c r="L161">
        <f t="shared" ca="1" si="11"/>
        <v>0</v>
      </c>
      <c r="M161">
        <f t="shared" ca="1" si="11"/>
        <v>0</v>
      </c>
      <c r="N161" s="4">
        <f t="shared" ca="1" si="11"/>
        <v>0</v>
      </c>
      <c r="O161">
        <f t="shared" ca="1" si="11"/>
        <v>0</v>
      </c>
      <c r="P161">
        <f t="shared" ca="1" si="11"/>
        <v>0</v>
      </c>
      <c r="Q161">
        <f t="shared" ca="1" si="13"/>
        <v>0</v>
      </c>
      <c r="R161">
        <f t="shared" si="14"/>
        <v>4679</v>
      </c>
    </row>
    <row r="162" spans="1:18" x14ac:dyDescent="0.25">
      <c r="A162">
        <f t="shared" si="15"/>
        <v>159</v>
      </c>
      <c r="C162">
        <f>Input!B$2</f>
        <v>5000</v>
      </c>
      <c r="F162">
        <f>C162*Input!K$2</f>
        <v>171</v>
      </c>
      <c r="G162">
        <f>C162*Input!F$2</f>
        <v>150</v>
      </c>
      <c r="H162" s="4">
        <f t="shared" ca="1" si="12"/>
        <v>0</v>
      </c>
      <c r="I162">
        <f t="shared" ca="1" si="12"/>
        <v>0</v>
      </c>
      <c r="J162">
        <f t="shared" ca="1" si="11"/>
        <v>0</v>
      </c>
      <c r="K162" s="4">
        <f t="shared" ca="1" si="11"/>
        <v>0</v>
      </c>
      <c r="L162">
        <f t="shared" ca="1" si="11"/>
        <v>0</v>
      </c>
      <c r="M162">
        <f t="shared" ca="1" si="11"/>
        <v>0</v>
      </c>
      <c r="N162" s="4">
        <f t="shared" ca="1" si="11"/>
        <v>0</v>
      </c>
      <c r="O162">
        <f t="shared" ca="1" si="11"/>
        <v>0</v>
      </c>
      <c r="P162">
        <f t="shared" ca="1" si="11"/>
        <v>0</v>
      </c>
      <c r="Q162">
        <f t="shared" ca="1" si="13"/>
        <v>0</v>
      </c>
      <c r="R162">
        <f t="shared" si="14"/>
        <v>4679</v>
      </c>
    </row>
    <row r="163" spans="1:18" x14ac:dyDescent="0.25">
      <c r="A163">
        <f t="shared" si="15"/>
        <v>160</v>
      </c>
      <c r="C163">
        <f>Input!B$2</f>
        <v>5000</v>
      </c>
      <c r="F163">
        <f>C163*Input!K$2</f>
        <v>171</v>
      </c>
      <c r="G163">
        <f>C163*Input!F$2</f>
        <v>150</v>
      </c>
      <c r="H163" s="4">
        <f t="shared" ca="1" si="12"/>
        <v>0</v>
      </c>
      <c r="I163">
        <f t="shared" ca="1" si="12"/>
        <v>0</v>
      </c>
      <c r="J163">
        <f t="shared" ca="1" si="11"/>
        <v>0</v>
      </c>
      <c r="K163" s="4">
        <f t="shared" ca="1" si="11"/>
        <v>0</v>
      </c>
      <c r="L163">
        <f t="shared" ca="1" si="11"/>
        <v>0</v>
      </c>
      <c r="M163">
        <f t="shared" ca="1" si="11"/>
        <v>0</v>
      </c>
      <c r="N163" s="4">
        <f t="shared" ca="1" si="11"/>
        <v>0</v>
      </c>
      <c r="O163">
        <f t="shared" ca="1" si="11"/>
        <v>0</v>
      </c>
      <c r="P163">
        <f t="shared" ca="1" si="11"/>
        <v>0</v>
      </c>
      <c r="Q163">
        <f t="shared" ca="1" si="13"/>
        <v>0</v>
      </c>
      <c r="R163">
        <f t="shared" si="14"/>
        <v>4679</v>
      </c>
    </row>
    <row r="164" spans="1:18" x14ac:dyDescent="0.25">
      <c r="A164">
        <f t="shared" si="15"/>
        <v>161</v>
      </c>
      <c r="C164">
        <f>Input!B$2</f>
        <v>5000</v>
      </c>
      <c r="F164">
        <f>C164*Input!K$2</f>
        <v>171</v>
      </c>
      <c r="G164">
        <f>C164*Input!F$2</f>
        <v>150</v>
      </c>
      <c r="H164" s="4">
        <f t="shared" ca="1" si="12"/>
        <v>0</v>
      </c>
      <c r="I164">
        <f t="shared" ca="1" si="12"/>
        <v>0</v>
      </c>
      <c r="J164">
        <f t="shared" ca="1" si="11"/>
        <v>0</v>
      </c>
      <c r="K164" s="4">
        <f t="shared" ca="1" si="11"/>
        <v>0</v>
      </c>
      <c r="L164">
        <f t="shared" ca="1" si="11"/>
        <v>0</v>
      </c>
      <c r="M164">
        <f t="shared" ca="1" si="11"/>
        <v>0</v>
      </c>
      <c r="N164" s="4">
        <f t="shared" ca="1" si="11"/>
        <v>0</v>
      </c>
      <c r="O164">
        <f t="shared" ca="1" si="11"/>
        <v>0</v>
      </c>
      <c r="P164">
        <f t="shared" ca="1" si="11"/>
        <v>0</v>
      </c>
      <c r="Q164">
        <f t="shared" ca="1" si="13"/>
        <v>0</v>
      </c>
      <c r="R164">
        <f t="shared" si="14"/>
        <v>4679</v>
      </c>
    </row>
    <row r="165" spans="1:18" x14ac:dyDescent="0.25">
      <c r="A165">
        <f t="shared" si="15"/>
        <v>162</v>
      </c>
      <c r="C165">
        <f>Input!B$2</f>
        <v>5000</v>
      </c>
      <c r="F165">
        <f>C165*Input!K$2</f>
        <v>171</v>
      </c>
      <c r="G165">
        <f>C165*Input!F$2</f>
        <v>150</v>
      </c>
      <c r="H165" s="4">
        <f t="shared" ca="1" si="12"/>
        <v>0</v>
      </c>
      <c r="I165">
        <f t="shared" ca="1" si="12"/>
        <v>0</v>
      </c>
      <c r="J165">
        <f t="shared" ca="1" si="11"/>
        <v>0</v>
      </c>
      <c r="K165" s="4">
        <f t="shared" ca="1" si="11"/>
        <v>0</v>
      </c>
      <c r="L165">
        <f t="shared" ca="1" si="11"/>
        <v>0</v>
      </c>
      <c r="M165">
        <f t="shared" ca="1" si="11"/>
        <v>0</v>
      </c>
      <c r="N165" s="4">
        <f t="shared" ref="J165:P201" ca="1" si="16">INDIRECT(N$2&amp;ROW()+$D$1)</f>
        <v>0</v>
      </c>
      <c r="O165">
        <f t="shared" ca="1" si="16"/>
        <v>0</v>
      </c>
      <c r="P165">
        <f t="shared" ca="1" si="16"/>
        <v>0</v>
      </c>
      <c r="Q165">
        <f t="shared" ca="1" si="13"/>
        <v>0</v>
      </c>
      <c r="R165">
        <f t="shared" si="14"/>
        <v>4679</v>
      </c>
    </row>
    <row r="166" spans="1:18" x14ac:dyDescent="0.25">
      <c r="A166">
        <f t="shared" si="15"/>
        <v>163</v>
      </c>
      <c r="C166">
        <f>Input!B$2</f>
        <v>5000</v>
      </c>
      <c r="F166">
        <f>C166*Input!K$2</f>
        <v>171</v>
      </c>
      <c r="G166">
        <f>C166*Input!F$2</f>
        <v>150</v>
      </c>
      <c r="H166" s="4">
        <f t="shared" ca="1" si="12"/>
        <v>0</v>
      </c>
      <c r="I166">
        <f t="shared" ca="1" si="12"/>
        <v>0</v>
      </c>
      <c r="J166">
        <f t="shared" ca="1" si="16"/>
        <v>0</v>
      </c>
      <c r="K166" s="4">
        <f t="shared" ca="1" si="16"/>
        <v>0</v>
      </c>
      <c r="L166">
        <f t="shared" ca="1" si="16"/>
        <v>0</v>
      </c>
      <c r="M166">
        <f t="shared" ca="1" si="16"/>
        <v>0</v>
      </c>
      <c r="N166" s="4">
        <f t="shared" ca="1" si="16"/>
        <v>0</v>
      </c>
      <c r="O166">
        <f t="shared" ca="1" si="16"/>
        <v>0</v>
      </c>
      <c r="P166">
        <f t="shared" ca="1" si="16"/>
        <v>0</v>
      </c>
      <c r="Q166">
        <f t="shared" ca="1" si="13"/>
        <v>0</v>
      </c>
      <c r="R166">
        <f t="shared" si="14"/>
        <v>4679</v>
      </c>
    </row>
    <row r="167" spans="1:18" x14ac:dyDescent="0.25">
      <c r="A167">
        <f t="shared" si="15"/>
        <v>164</v>
      </c>
      <c r="C167">
        <f>Input!B$2</f>
        <v>5000</v>
      </c>
      <c r="F167">
        <f>C167*Input!K$2</f>
        <v>171</v>
      </c>
      <c r="G167">
        <f>C167*Input!F$2</f>
        <v>150</v>
      </c>
      <c r="H167" s="4">
        <f t="shared" ca="1" si="12"/>
        <v>0</v>
      </c>
      <c r="I167">
        <f t="shared" ca="1" si="12"/>
        <v>0</v>
      </c>
      <c r="J167">
        <f t="shared" ca="1" si="16"/>
        <v>0</v>
      </c>
      <c r="K167" s="4">
        <f t="shared" ca="1" si="16"/>
        <v>0</v>
      </c>
      <c r="L167">
        <f t="shared" ca="1" si="16"/>
        <v>0</v>
      </c>
      <c r="M167">
        <f t="shared" ca="1" si="16"/>
        <v>0</v>
      </c>
      <c r="N167" s="4">
        <f t="shared" ca="1" si="16"/>
        <v>0</v>
      </c>
      <c r="O167">
        <f t="shared" ca="1" si="16"/>
        <v>0</v>
      </c>
      <c r="P167">
        <f t="shared" ca="1" si="16"/>
        <v>0</v>
      </c>
      <c r="Q167">
        <f t="shared" ca="1" si="13"/>
        <v>0</v>
      </c>
      <c r="R167">
        <f t="shared" si="14"/>
        <v>4679</v>
      </c>
    </row>
    <row r="168" spans="1:18" x14ac:dyDescent="0.25">
      <c r="A168">
        <f t="shared" si="15"/>
        <v>165</v>
      </c>
      <c r="C168">
        <f>Input!B$2</f>
        <v>5000</v>
      </c>
      <c r="F168">
        <f>C168*Input!K$2</f>
        <v>171</v>
      </c>
      <c r="G168">
        <f>C168*Input!F$2</f>
        <v>150</v>
      </c>
      <c r="H168" s="4">
        <f t="shared" ca="1" si="12"/>
        <v>0</v>
      </c>
      <c r="I168">
        <f t="shared" ca="1" si="12"/>
        <v>0</v>
      </c>
      <c r="J168">
        <f t="shared" ca="1" si="16"/>
        <v>0</v>
      </c>
      <c r="K168" s="4">
        <f t="shared" ca="1" si="16"/>
        <v>0</v>
      </c>
      <c r="L168">
        <f t="shared" ca="1" si="16"/>
        <v>0</v>
      </c>
      <c r="M168">
        <f t="shared" ca="1" si="16"/>
        <v>0</v>
      </c>
      <c r="N168" s="4">
        <f t="shared" ca="1" si="16"/>
        <v>0</v>
      </c>
      <c r="O168">
        <f t="shared" ca="1" si="16"/>
        <v>0</v>
      </c>
      <c r="P168">
        <f t="shared" ca="1" si="16"/>
        <v>0</v>
      </c>
      <c r="Q168">
        <f t="shared" ca="1" si="13"/>
        <v>0</v>
      </c>
      <c r="R168">
        <f t="shared" si="14"/>
        <v>4679</v>
      </c>
    </row>
    <row r="169" spans="1:18" x14ac:dyDescent="0.25">
      <c r="A169">
        <f t="shared" si="15"/>
        <v>166</v>
      </c>
      <c r="C169">
        <f>Input!B$2</f>
        <v>5000</v>
      </c>
      <c r="F169">
        <f>C169*Input!K$2</f>
        <v>171</v>
      </c>
      <c r="G169">
        <f>C169*Input!F$2</f>
        <v>150</v>
      </c>
      <c r="H169" s="4">
        <f t="shared" ca="1" si="12"/>
        <v>0</v>
      </c>
      <c r="I169">
        <f t="shared" ca="1" si="12"/>
        <v>0</v>
      </c>
      <c r="J169">
        <f t="shared" ca="1" si="16"/>
        <v>0</v>
      </c>
      <c r="K169" s="4">
        <f t="shared" ca="1" si="16"/>
        <v>0</v>
      </c>
      <c r="L169">
        <f t="shared" ca="1" si="16"/>
        <v>0</v>
      </c>
      <c r="M169">
        <f t="shared" ca="1" si="16"/>
        <v>0</v>
      </c>
      <c r="N169" s="4">
        <f t="shared" ca="1" si="16"/>
        <v>0</v>
      </c>
      <c r="O169">
        <f t="shared" ca="1" si="16"/>
        <v>0</v>
      </c>
      <c r="P169">
        <f t="shared" ca="1" si="16"/>
        <v>0</v>
      </c>
      <c r="Q169">
        <f t="shared" ca="1" si="13"/>
        <v>0</v>
      </c>
      <c r="R169">
        <f t="shared" si="14"/>
        <v>4679</v>
      </c>
    </row>
    <row r="170" spans="1:18" x14ac:dyDescent="0.25">
      <c r="A170">
        <f t="shared" si="15"/>
        <v>167</v>
      </c>
      <c r="C170">
        <f>Input!B$2</f>
        <v>5000</v>
      </c>
      <c r="F170">
        <f>C170*Input!K$2</f>
        <v>171</v>
      </c>
      <c r="G170">
        <f>C170*Input!F$2</f>
        <v>150</v>
      </c>
      <c r="H170" s="4">
        <f t="shared" ca="1" si="12"/>
        <v>0</v>
      </c>
      <c r="I170">
        <f t="shared" ca="1" si="12"/>
        <v>0</v>
      </c>
      <c r="J170">
        <f t="shared" ca="1" si="16"/>
        <v>0</v>
      </c>
      <c r="K170" s="4">
        <f t="shared" ca="1" si="16"/>
        <v>0</v>
      </c>
      <c r="L170">
        <f t="shared" ca="1" si="16"/>
        <v>0</v>
      </c>
      <c r="M170">
        <f t="shared" ca="1" si="16"/>
        <v>0</v>
      </c>
      <c r="N170" s="4">
        <f t="shared" ca="1" si="16"/>
        <v>0</v>
      </c>
      <c r="O170">
        <f t="shared" ca="1" si="16"/>
        <v>0</v>
      </c>
      <c r="P170">
        <f t="shared" ca="1" si="16"/>
        <v>0</v>
      </c>
      <c r="Q170">
        <f t="shared" ca="1" si="13"/>
        <v>0</v>
      </c>
      <c r="R170">
        <f t="shared" si="14"/>
        <v>4679</v>
      </c>
    </row>
    <row r="171" spans="1:18" x14ac:dyDescent="0.25">
      <c r="A171">
        <f t="shared" si="15"/>
        <v>168</v>
      </c>
      <c r="C171">
        <f>Input!B$2</f>
        <v>5000</v>
      </c>
      <c r="F171">
        <f>C171*Input!K$2</f>
        <v>171</v>
      </c>
      <c r="G171">
        <f>C171*Input!F$2</f>
        <v>150</v>
      </c>
      <c r="H171" s="4">
        <f t="shared" ca="1" si="12"/>
        <v>0</v>
      </c>
      <c r="I171">
        <f t="shared" ca="1" si="12"/>
        <v>0</v>
      </c>
      <c r="J171">
        <f t="shared" ca="1" si="16"/>
        <v>0</v>
      </c>
      <c r="K171" s="4">
        <f t="shared" ca="1" si="16"/>
        <v>0</v>
      </c>
      <c r="L171">
        <f t="shared" ca="1" si="16"/>
        <v>0</v>
      </c>
      <c r="M171">
        <f t="shared" ca="1" si="16"/>
        <v>0</v>
      </c>
      <c r="N171" s="4">
        <f t="shared" ca="1" si="16"/>
        <v>0</v>
      </c>
      <c r="O171">
        <f t="shared" ca="1" si="16"/>
        <v>0</v>
      </c>
      <c r="P171">
        <f t="shared" ca="1" si="16"/>
        <v>0</v>
      </c>
      <c r="Q171">
        <f t="shared" ca="1" si="13"/>
        <v>0</v>
      </c>
      <c r="R171">
        <f t="shared" si="14"/>
        <v>4679</v>
      </c>
    </row>
    <row r="172" spans="1:18" x14ac:dyDescent="0.25">
      <c r="A172">
        <f t="shared" si="15"/>
        <v>169</v>
      </c>
      <c r="C172">
        <f>Input!B$2</f>
        <v>5000</v>
      </c>
      <c r="F172">
        <f>C172*Input!K$2</f>
        <v>171</v>
      </c>
      <c r="G172">
        <f>C172*Input!F$2</f>
        <v>150</v>
      </c>
      <c r="H172" s="4">
        <f t="shared" ca="1" si="12"/>
        <v>0</v>
      </c>
      <c r="I172">
        <f t="shared" ca="1" si="12"/>
        <v>0</v>
      </c>
      <c r="J172">
        <f t="shared" ca="1" si="16"/>
        <v>0</v>
      </c>
      <c r="K172" s="4">
        <f t="shared" ca="1" si="16"/>
        <v>0</v>
      </c>
      <c r="L172">
        <f t="shared" ca="1" si="16"/>
        <v>0</v>
      </c>
      <c r="M172">
        <f t="shared" ca="1" si="16"/>
        <v>0</v>
      </c>
      <c r="N172" s="4">
        <f t="shared" ca="1" si="16"/>
        <v>0</v>
      </c>
      <c r="O172">
        <f t="shared" ca="1" si="16"/>
        <v>0</v>
      </c>
      <c r="P172">
        <f t="shared" ca="1" si="16"/>
        <v>0</v>
      </c>
      <c r="Q172">
        <f t="shared" ca="1" si="13"/>
        <v>0</v>
      </c>
      <c r="R172">
        <f t="shared" si="14"/>
        <v>4679</v>
      </c>
    </row>
    <row r="173" spans="1:18" x14ac:dyDescent="0.25">
      <c r="A173">
        <f t="shared" si="15"/>
        <v>170</v>
      </c>
      <c r="C173">
        <f>Input!B$2</f>
        <v>5000</v>
      </c>
      <c r="F173">
        <f>C173*Input!K$2</f>
        <v>171</v>
      </c>
      <c r="G173">
        <f>C173*Input!F$2</f>
        <v>150</v>
      </c>
      <c r="H173" s="4">
        <f t="shared" ca="1" si="12"/>
        <v>0</v>
      </c>
      <c r="I173">
        <f t="shared" ca="1" si="12"/>
        <v>0</v>
      </c>
      <c r="J173">
        <f t="shared" ca="1" si="16"/>
        <v>0</v>
      </c>
      <c r="K173" s="4">
        <f t="shared" ca="1" si="16"/>
        <v>0</v>
      </c>
      <c r="L173">
        <f t="shared" ca="1" si="16"/>
        <v>0</v>
      </c>
      <c r="M173">
        <f t="shared" ca="1" si="16"/>
        <v>0</v>
      </c>
      <c r="N173" s="4">
        <f t="shared" ca="1" si="16"/>
        <v>0</v>
      </c>
      <c r="O173">
        <f t="shared" ca="1" si="16"/>
        <v>0</v>
      </c>
      <c r="P173">
        <f t="shared" ca="1" si="16"/>
        <v>0</v>
      </c>
      <c r="Q173">
        <f t="shared" ca="1" si="13"/>
        <v>0</v>
      </c>
      <c r="R173">
        <f t="shared" si="14"/>
        <v>4679</v>
      </c>
    </row>
    <row r="174" spans="1:18" x14ac:dyDescent="0.25">
      <c r="A174">
        <f t="shared" si="15"/>
        <v>171</v>
      </c>
      <c r="C174">
        <f>Input!B$2</f>
        <v>5000</v>
      </c>
      <c r="F174">
        <f>C174*Input!K$2</f>
        <v>171</v>
      </c>
      <c r="G174">
        <f>C174*Input!F$2</f>
        <v>150</v>
      </c>
      <c r="H174" s="4">
        <f t="shared" ca="1" si="12"/>
        <v>0</v>
      </c>
      <c r="I174">
        <f t="shared" ca="1" si="12"/>
        <v>0</v>
      </c>
      <c r="J174">
        <f t="shared" ca="1" si="16"/>
        <v>0</v>
      </c>
      <c r="K174" s="4">
        <f t="shared" ca="1" si="16"/>
        <v>0</v>
      </c>
      <c r="L174">
        <f t="shared" ca="1" si="16"/>
        <v>0</v>
      </c>
      <c r="M174">
        <f t="shared" ca="1" si="16"/>
        <v>0</v>
      </c>
      <c r="N174" s="4">
        <f t="shared" ca="1" si="16"/>
        <v>0</v>
      </c>
      <c r="O174">
        <f t="shared" ca="1" si="16"/>
        <v>0</v>
      </c>
      <c r="P174">
        <f t="shared" ca="1" si="16"/>
        <v>0</v>
      </c>
      <c r="Q174">
        <f t="shared" ca="1" si="13"/>
        <v>0</v>
      </c>
      <c r="R174">
        <f t="shared" si="14"/>
        <v>4679</v>
      </c>
    </row>
    <row r="175" spans="1:18" x14ac:dyDescent="0.25">
      <c r="A175">
        <f t="shared" si="15"/>
        <v>172</v>
      </c>
      <c r="C175">
        <f>Input!B$2</f>
        <v>5000</v>
      </c>
      <c r="F175">
        <f>C175*Input!K$2</f>
        <v>171</v>
      </c>
      <c r="G175">
        <f>C175*Input!F$2</f>
        <v>150</v>
      </c>
      <c r="H175" s="4">
        <f t="shared" ca="1" si="12"/>
        <v>0</v>
      </c>
      <c r="I175">
        <f t="shared" ca="1" si="12"/>
        <v>0</v>
      </c>
      <c r="J175">
        <f t="shared" ca="1" si="16"/>
        <v>0</v>
      </c>
      <c r="K175" s="4">
        <f t="shared" ca="1" si="16"/>
        <v>0</v>
      </c>
      <c r="L175">
        <f t="shared" ca="1" si="16"/>
        <v>0</v>
      </c>
      <c r="M175">
        <f t="shared" ca="1" si="16"/>
        <v>0</v>
      </c>
      <c r="N175" s="4">
        <f t="shared" ca="1" si="16"/>
        <v>0</v>
      </c>
      <c r="O175">
        <f t="shared" ca="1" si="16"/>
        <v>0</v>
      </c>
      <c r="P175">
        <f t="shared" ca="1" si="16"/>
        <v>0</v>
      </c>
      <c r="Q175">
        <f t="shared" ca="1" si="13"/>
        <v>0</v>
      </c>
      <c r="R175">
        <f t="shared" si="14"/>
        <v>4679</v>
      </c>
    </row>
    <row r="176" spans="1:18" x14ac:dyDescent="0.25">
      <c r="A176">
        <f t="shared" si="15"/>
        <v>173</v>
      </c>
      <c r="C176">
        <f>Input!B$2</f>
        <v>5000</v>
      </c>
      <c r="F176">
        <f>C176*Input!K$2</f>
        <v>171</v>
      </c>
      <c r="G176">
        <f>C176*Input!F$2</f>
        <v>150</v>
      </c>
      <c r="H176" s="4">
        <f t="shared" ca="1" si="12"/>
        <v>0</v>
      </c>
      <c r="I176">
        <f t="shared" ca="1" si="12"/>
        <v>0</v>
      </c>
      <c r="J176">
        <f t="shared" ca="1" si="16"/>
        <v>0</v>
      </c>
      <c r="K176" s="4">
        <f t="shared" ca="1" si="16"/>
        <v>0</v>
      </c>
      <c r="L176">
        <f t="shared" ca="1" si="16"/>
        <v>0</v>
      </c>
      <c r="M176">
        <f t="shared" ca="1" si="16"/>
        <v>0</v>
      </c>
      <c r="N176" s="4">
        <f t="shared" ca="1" si="16"/>
        <v>0</v>
      </c>
      <c r="O176">
        <f t="shared" ca="1" si="16"/>
        <v>0</v>
      </c>
      <c r="P176">
        <f t="shared" ca="1" si="16"/>
        <v>0</v>
      </c>
      <c r="Q176">
        <f t="shared" ca="1" si="13"/>
        <v>0</v>
      </c>
      <c r="R176">
        <f t="shared" si="14"/>
        <v>4679</v>
      </c>
    </row>
    <row r="177" spans="1:18" x14ac:dyDescent="0.25">
      <c r="A177">
        <f t="shared" si="15"/>
        <v>174</v>
      </c>
      <c r="C177">
        <f>Input!B$2</f>
        <v>5000</v>
      </c>
      <c r="F177">
        <f>C177*Input!K$2</f>
        <v>171</v>
      </c>
      <c r="G177">
        <f>C177*Input!F$2</f>
        <v>150</v>
      </c>
      <c r="H177" s="4">
        <f t="shared" ca="1" si="12"/>
        <v>0</v>
      </c>
      <c r="I177">
        <f t="shared" ca="1" si="12"/>
        <v>0</v>
      </c>
      <c r="J177">
        <f t="shared" ca="1" si="16"/>
        <v>0</v>
      </c>
      <c r="K177" s="4">
        <f t="shared" ca="1" si="16"/>
        <v>0</v>
      </c>
      <c r="L177">
        <f t="shared" ca="1" si="16"/>
        <v>0</v>
      </c>
      <c r="M177">
        <f t="shared" ca="1" si="16"/>
        <v>0</v>
      </c>
      <c r="N177" s="4">
        <f t="shared" ca="1" si="16"/>
        <v>0</v>
      </c>
      <c r="O177">
        <f t="shared" ca="1" si="16"/>
        <v>0</v>
      </c>
      <c r="P177">
        <f t="shared" ca="1" si="16"/>
        <v>0</v>
      </c>
      <c r="Q177">
        <f t="shared" ca="1" si="13"/>
        <v>0</v>
      </c>
      <c r="R177">
        <f t="shared" si="14"/>
        <v>4679</v>
      </c>
    </row>
    <row r="178" spans="1:18" x14ac:dyDescent="0.25">
      <c r="A178">
        <f t="shared" si="15"/>
        <v>175</v>
      </c>
      <c r="C178">
        <f>Input!B$2</f>
        <v>5000</v>
      </c>
      <c r="F178">
        <f>C178*Input!K$2</f>
        <v>171</v>
      </c>
      <c r="G178">
        <f>C178*Input!F$2</f>
        <v>150</v>
      </c>
      <c r="H178" s="4">
        <f t="shared" ca="1" si="12"/>
        <v>0</v>
      </c>
      <c r="I178">
        <f t="shared" ca="1" si="12"/>
        <v>0</v>
      </c>
      <c r="J178">
        <f t="shared" ca="1" si="16"/>
        <v>0</v>
      </c>
      <c r="K178" s="4">
        <f t="shared" ca="1" si="16"/>
        <v>0</v>
      </c>
      <c r="L178">
        <f t="shared" ca="1" si="16"/>
        <v>0</v>
      </c>
      <c r="M178">
        <f t="shared" ca="1" si="16"/>
        <v>0</v>
      </c>
      <c r="N178" s="4">
        <f t="shared" ca="1" si="16"/>
        <v>0</v>
      </c>
      <c r="O178">
        <f t="shared" ca="1" si="16"/>
        <v>0</v>
      </c>
      <c r="P178">
        <f t="shared" ca="1" si="16"/>
        <v>0</v>
      </c>
      <c r="Q178">
        <f t="shared" ca="1" si="13"/>
        <v>0</v>
      </c>
      <c r="R178">
        <f t="shared" si="14"/>
        <v>4679</v>
      </c>
    </row>
    <row r="179" spans="1:18" x14ac:dyDescent="0.25">
      <c r="A179">
        <f t="shared" si="15"/>
        <v>176</v>
      </c>
      <c r="C179">
        <f>Input!B$2</f>
        <v>5000</v>
      </c>
      <c r="F179">
        <f>C179*Input!K$2</f>
        <v>171</v>
      </c>
      <c r="G179">
        <f>C179*Input!F$2</f>
        <v>150</v>
      </c>
      <c r="H179" s="4">
        <f t="shared" ca="1" si="12"/>
        <v>0</v>
      </c>
      <c r="I179">
        <f t="shared" ca="1" si="12"/>
        <v>0</v>
      </c>
      <c r="J179">
        <f t="shared" ca="1" si="16"/>
        <v>0</v>
      </c>
      <c r="K179" s="4">
        <f t="shared" ca="1" si="16"/>
        <v>0</v>
      </c>
      <c r="L179">
        <f t="shared" ca="1" si="16"/>
        <v>0</v>
      </c>
      <c r="M179">
        <f t="shared" ca="1" si="16"/>
        <v>0</v>
      </c>
      <c r="N179" s="4">
        <f t="shared" ca="1" si="16"/>
        <v>0</v>
      </c>
      <c r="O179">
        <f t="shared" ca="1" si="16"/>
        <v>0</v>
      </c>
      <c r="P179">
        <f t="shared" ca="1" si="16"/>
        <v>0</v>
      </c>
      <c r="Q179">
        <f t="shared" ca="1" si="13"/>
        <v>0</v>
      </c>
      <c r="R179">
        <f t="shared" si="14"/>
        <v>4679</v>
      </c>
    </row>
    <row r="180" spans="1:18" x14ac:dyDescent="0.25">
      <c r="A180">
        <f t="shared" si="15"/>
        <v>177</v>
      </c>
      <c r="C180">
        <f>Input!B$2</f>
        <v>5000</v>
      </c>
      <c r="F180">
        <f>C180*Input!K$2</f>
        <v>171</v>
      </c>
      <c r="G180">
        <f>C180*Input!F$2</f>
        <v>150</v>
      </c>
      <c r="H180" s="4">
        <f t="shared" ca="1" si="12"/>
        <v>0</v>
      </c>
      <c r="I180">
        <f t="shared" ca="1" si="12"/>
        <v>0</v>
      </c>
      <c r="J180">
        <f t="shared" ca="1" si="16"/>
        <v>0</v>
      </c>
      <c r="K180" s="4">
        <f t="shared" ca="1" si="16"/>
        <v>0</v>
      </c>
      <c r="L180">
        <f t="shared" ca="1" si="16"/>
        <v>0</v>
      </c>
      <c r="M180">
        <f t="shared" ca="1" si="16"/>
        <v>0</v>
      </c>
      <c r="N180" s="4">
        <f t="shared" ca="1" si="16"/>
        <v>0</v>
      </c>
      <c r="O180">
        <f t="shared" ca="1" si="16"/>
        <v>0</v>
      </c>
      <c r="P180">
        <f t="shared" ca="1" si="16"/>
        <v>0</v>
      </c>
      <c r="Q180">
        <f t="shared" ca="1" si="13"/>
        <v>0</v>
      </c>
      <c r="R180">
        <f t="shared" si="14"/>
        <v>4679</v>
      </c>
    </row>
    <row r="181" spans="1:18" x14ac:dyDescent="0.25">
      <c r="A181">
        <f t="shared" si="15"/>
        <v>178</v>
      </c>
      <c r="C181">
        <f>Input!B$2</f>
        <v>5000</v>
      </c>
      <c r="F181">
        <f>C181*Input!K$2</f>
        <v>171</v>
      </c>
      <c r="G181">
        <f>C181*Input!F$2</f>
        <v>150</v>
      </c>
      <c r="H181" s="4">
        <f t="shared" ca="1" si="12"/>
        <v>0</v>
      </c>
      <c r="I181">
        <f t="shared" ca="1" si="12"/>
        <v>0</v>
      </c>
      <c r="J181">
        <f t="shared" ca="1" si="16"/>
        <v>0</v>
      </c>
      <c r="K181" s="4">
        <f t="shared" ca="1" si="16"/>
        <v>0</v>
      </c>
      <c r="L181">
        <f t="shared" ca="1" si="16"/>
        <v>0</v>
      </c>
      <c r="M181">
        <f t="shared" ca="1" si="16"/>
        <v>0</v>
      </c>
      <c r="N181" s="4">
        <f t="shared" ca="1" si="16"/>
        <v>0</v>
      </c>
      <c r="O181">
        <f t="shared" ca="1" si="16"/>
        <v>0</v>
      </c>
      <c r="P181">
        <f t="shared" ca="1" si="16"/>
        <v>0</v>
      </c>
      <c r="Q181">
        <f t="shared" ca="1" si="13"/>
        <v>0</v>
      </c>
      <c r="R181">
        <f t="shared" si="14"/>
        <v>4679</v>
      </c>
    </row>
    <row r="182" spans="1:18" x14ac:dyDescent="0.25">
      <c r="A182">
        <f t="shared" si="15"/>
        <v>179</v>
      </c>
      <c r="C182">
        <f>Input!B$2</f>
        <v>5000</v>
      </c>
      <c r="F182">
        <f>C182*Input!K$2</f>
        <v>171</v>
      </c>
      <c r="G182">
        <f>C182*Input!F$2</f>
        <v>150</v>
      </c>
      <c r="H182" s="4">
        <f t="shared" ca="1" si="12"/>
        <v>0</v>
      </c>
      <c r="I182">
        <f t="shared" ca="1" si="12"/>
        <v>0</v>
      </c>
      <c r="J182">
        <f t="shared" ca="1" si="16"/>
        <v>0</v>
      </c>
      <c r="K182" s="4">
        <f t="shared" ca="1" si="16"/>
        <v>0</v>
      </c>
      <c r="L182">
        <f t="shared" ca="1" si="16"/>
        <v>0</v>
      </c>
      <c r="M182">
        <f t="shared" ca="1" si="16"/>
        <v>0</v>
      </c>
      <c r="N182" s="4">
        <f t="shared" ca="1" si="16"/>
        <v>0</v>
      </c>
      <c r="O182">
        <f t="shared" ca="1" si="16"/>
        <v>0</v>
      </c>
      <c r="P182">
        <f t="shared" ca="1" si="16"/>
        <v>0</v>
      </c>
      <c r="Q182">
        <f t="shared" ca="1" si="13"/>
        <v>0</v>
      </c>
      <c r="R182">
        <f t="shared" si="14"/>
        <v>4679</v>
      </c>
    </row>
    <row r="183" spans="1:18" x14ac:dyDescent="0.25">
      <c r="A183">
        <f t="shared" si="15"/>
        <v>180</v>
      </c>
      <c r="C183">
        <f>Input!B$2</f>
        <v>5000</v>
      </c>
      <c r="F183">
        <f>C183*Input!K$2</f>
        <v>171</v>
      </c>
      <c r="G183">
        <f>C183*Input!F$2</f>
        <v>150</v>
      </c>
      <c r="H183" s="4">
        <f t="shared" ca="1" si="12"/>
        <v>0</v>
      </c>
      <c r="I183">
        <f t="shared" ca="1" si="12"/>
        <v>0</v>
      </c>
      <c r="J183">
        <f t="shared" ca="1" si="16"/>
        <v>0</v>
      </c>
      <c r="K183" s="4">
        <f t="shared" ca="1" si="16"/>
        <v>0</v>
      </c>
      <c r="L183">
        <f t="shared" ca="1" si="16"/>
        <v>0</v>
      </c>
      <c r="M183">
        <f t="shared" ca="1" si="16"/>
        <v>0</v>
      </c>
      <c r="N183" s="4">
        <f t="shared" ca="1" si="16"/>
        <v>0</v>
      </c>
      <c r="O183">
        <f t="shared" ca="1" si="16"/>
        <v>0</v>
      </c>
      <c r="P183">
        <f t="shared" ca="1" si="16"/>
        <v>0</v>
      </c>
      <c r="Q183">
        <f t="shared" ca="1" si="13"/>
        <v>0</v>
      </c>
      <c r="R183">
        <f t="shared" si="14"/>
        <v>4679</v>
      </c>
    </row>
    <row r="184" spans="1:18" x14ac:dyDescent="0.25">
      <c r="A184">
        <f t="shared" si="15"/>
        <v>181</v>
      </c>
      <c r="C184">
        <f>Input!B$2</f>
        <v>5000</v>
      </c>
      <c r="F184">
        <f>C184*Input!K$2</f>
        <v>171</v>
      </c>
      <c r="G184">
        <f>C184*Input!F$2</f>
        <v>150</v>
      </c>
      <c r="H184" s="4">
        <f t="shared" ca="1" si="12"/>
        <v>0</v>
      </c>
      <c r="I184">
        <f t="shared" ca="1" si="12"/>
        <v>0</v>
      </c>
      <c r="J184">
        <f t="shared" ca="1" si="16"/>
        <v>0</v>
      </c>
      <c r="K184" s="4">
        <f t="shared" ca="1" si="16"/>
        <v>0</v>
      </c>
      <c r="L184">
        <f t="shared" ca="1" si="16"/>
        <v>0</v>
      </c>
      <c r="M184">
        <f t="shared" ca="1" si="16"/>
        <v>0</v>
      </c>
      <c r="N184" s="4">
        <f t="shared" ca="1" si="16"/>
        <v>0</v>
      </c>
      <c r="O184">
        <f t="shared" ca="1" si="16"/>
        <v>0</v>
      </c>
      <c r="P184">
        <f t="shared" ca="1" si="16"/>
        <v>0</v>
      </c>
      <c r="Q184">
        <f t="shared" ca="1" si="13"/>
        <v>0</v>
      </c>
      <c r="R184">
        <f t="shared" si="14"/>
        <v>4679</v>
      </c>
    </row>
    <row r="185" spans="1:18" x14ac:dyDescent="0.25">
      <c r="A185">
        <f t="shared" si="15"/>
        <v>182</v>
      </c>
      <c r="C185">
        <f>Input!B$2</f>
        <v>5000</v>
      </c>
      <c r="F185">
        <f>C185*Input!K$2</f>
        <v>171</v>
      </c>
      <c r="G185">
        <f>C185*Input!F$2</f>
        <v>150</v>
      </c>
      <c r="H185" s="4">
        <f t="shared" ca="1" si="12"/>
        <v>0</v>
      </c>
      <c r="I185">
        <f t="shared" ca="1" si="12"/>
        <v>0</v>
      </c>
      <c r="J185">
        <f t="shared" ca="1" si="16"/>
        <v>0</v>
      </c>
      <c r="K185" s="4">
        <f t="shared" ca="1" si="16"/>
        <v>0</v>
      </c>
      <c r="L185">
        <f t="shared" ca="1" si="16"/>
        <v>0</v>
      </c>
      <c r="M185">
        <f t="shared" ca="1" si="16"/>
        <v>0</v>
      </c>
      <c r="N185" s="4">
        <f t="shared" ca="1" si="16"/>
        <v>0</v>
      </c>
      <c r="O185">
        <f t="shared" ca="1" si="16"/>
        <v>0</v>
      </c>
      <c r="P185">
        <f t="shared" ca="1" si="16"/>
        <v>0</v>
      </c>
      <c r="Q185">
        <f t="shared" ca="1" si="13"/>
        <v>0</v>
      </c>
      <c r="R185">
        <f t="shared" si="14"/>
        <v>4679</v>
      </c>
    </row>
    <row r="186" spans="1:18" x14ac:dyDescent="0.25">
      <c r="A186">
        <f t="shared" si="15"/>
        <v>183</v>
      </c>
      <c r="C186">
        <f>Input!B$2</f>
        <v>5000</v>
      </c>
      <c r="F186">
        <f>C186*Input!K$2</f>
        <v>171</v>
      </c>
      <c r="G186">
        <f>C186*Input!F$2</f>
        <v>150</v>
      </c>
      <c r="H186" s="4">
        <f t="shared" ca="1" si="12"/>
        <v>0</v>
      </c>
      <c r="I186">
        <f t="shared" ca="1" si="12"/>
        <v>0</v>
      </c>
      <c r="J186">
        <f t="shared" ca="1" si="16"/>
        <v>0</v>
      </c>
      <c r="K186" s="4">
        <f t="shared" ca="1" si="16"/>
        <v>0</v>
      </c>
      <c r="L186">
        <f t="shared" ca="1" si="16"/>
        <v>0</v>
      </c>
      <c r="M186">
        <f t="shared" ca="1" si="16"/>
        <v>0</v>
      </c>
      <c r="N186" s="4">
        <f t="shared" ca="1" si="16"/>
        <v>0</v>
      </c>
      <c r="O186">
        <f t="shared" ca="1" si="16"/>
        <v>0</v>
      </c>
      <c r="P186">
        <f t="shared" ca="1" si="16"/>
        <v>0</v>
      </c>
      <c r="Q186">
        <f t="shared" ca="1" si="13"/>
        <v>0</v>
      </c>
      <c r="R186">
        <f t="shared" si="14"/>
        <v>4679</v>
      </c>
    </row>
    <row r="187" spans="1:18" x14ac:dyDescent="0.25">
      <c r="A187">
        <f t="shared" si="15"/>
        <v>184</v>
      </c>
      <c r="C187">
        <f>Input!B$2</f>
        <v>5000</v>
      </c>
      <c r="F187">
        <f>C187*Input!K$2</f>
        <v>171</v>
      </c>
      <c r="G187">
        <f>C187*Input!F$2</f>
        <v>150</v>
      </c>
      <c r="H187" s="4">
        <f t="shared" ca="1" si="12"/>
        <v>0</v>
      </c>
      <c r="I187">
        <f t="shared" ca="1" si="12"/>
        <v>0</v>
      </c>
      <c r="J187">
        <f t="shared" ca="1" si="16"/>
        <v>0</v>
      </c>
      <c r="K187" s="4">
        <f t="shared" ca="1" si="16"/>
        <v>0</v>
      </c>
      <c r="L187">
        <f t="shared" ca="1" si="16"/>
        <v>0</v>
      </c>
      <c r="M187">
        <f t="shared" ca="1" si="16"/>
        <v>0</v>
      </c>
      <c r="N187" s="4">
        <f t="shared" ca="1" si="16"/>
        <v>0</v>
      </c>
      <c r="O187">
        <f t="shared" ca="1" si="16"/>
        <v>0</v>
      </c>
      <c r="P187">
        <f t="shared" ca="1" si="16"/>
        <v>0</v>
      </c>
      <c r="Q187">
        <f t="shared" ca="1" si="13"/>
        <v>0</v>
      </c>
      <c r="R187">
        <f t="shared" si="14"/>
        <v>4679</v>
      </c>
    </row>
    <row r="188" spans="1:18" x14ac:dyDescent="0.25">
      <c r="A188">
        <f t="shared" si="15"/>
        <v>185</v>
      </c>
      <c r="C188">
        <f>Input!B$2</f>
        <v>5000</v>
      </c>
      <c r="F188">
        <f>C188*Input!K$2</f>
        <v>171</v>
      </c>
      <c r="G188">
        <f>C188*Input!F$2</f>
        <v>150</v>
      </c>
      <c r="H188" s="4">
        <f t="shared" ca="1" si="12"/>
        <v>0</v>
      </c>
      <c r="I188">
        <f t="shared" ca="1" si="12"/>
        <v>0</v>
      </c>
      <c r="J188">
        <f t="shared" ca="1" si="16"/>
        <v>0</v>
      </c>
      <c r="K188" s="4">
        <f t="shared" ca="1" si="16"/>
        <v>0</v>
      </c>
      <c r="L188">
        <f t="shared" ca="1" si="16"/>
        <v>0</v>
      </c>
      <c r="M188">
        <f t="shared" ca="1" si="16"/>
        <v>0</v>
      </c>
      <c r="N188" s="4">
        <f t="shared" ca="1" si="16"/>
        <v>0</v>
      </c>
      <c r="O188">
        <f t="shared" ca="1" si="16"/>
        <v>0</v>
      </c>
      <c r="P188">
        <f t="shared" ca="1" si="16"/>
        <v>0</v>
      </c>
      <c r="Q188">
        <f t="shared" ca="1" si="13"/>
        <v>0</v>
      </c>
      <c r="R188">
        <f t="shared" si="14"/>
        <v>4679</v>
      </c>
    </row>
    <row r="189" spans="1:18" x14ac:dyDescent="0.25">
      <c r="A189">
        <f t="shared" si="15"/>
        <v>186</v>
      </c>
      <c r="C189">
        <f>Input!B$2</f>
        <v>5000</v>
      </c>
      <c r="F189">
        <f>C189*Input!K$2</f>
        <v>171</v>
      </c>
      <c r="G189">
        <f>C189*Input!F$2</f>
        <v>150</v>
      </c>
      <c r="H189" s="4">
        <f t="shared" ca="1" si="12"/>
        <v>0</v>
      </c>
      <c r="I189">
        <f t="shared" ca="1" si="12"/>
        <v>0</v>
      </c>
      <c r="J189">
        <f t="shared" ca="1" si="16"/>
        <v>0</v>
      </c>
      <c r="K189" s="4">
        <f t="shared" ca="1" si="16"/>
        <v>0</v>
      </c>
      <c r="L189">
        <f t="shared" ca="1" si="16"/>
        <v>0</v>
      </c>
      <c r="M189">
        <f t="shared" ca="1" si="16"/>
        <v>0</v>
      </c>
      <c r="N189" s="4">
        <f t="shared" ca="1" si="16"/>
        <v>0</v>
      </c>
      <c r="O189">
        <f t="shared" ca="1" si="16"/>
        <v>0</v>
      </c>
      <c r="P189">
        <f t="shared" ca="1" si="16"/>
        <v>0</v>
      </c>
      <c r="Q189">
        <f t="shared" ca="1" si="13"/>
        <v>0</v>
      </c>
      <c r="R189">
        <f t="shared" si="14"/>
        <v>4679</v>
      </c>
    </row>
    <row r="190" spans="1:18" x14ac:dyDescent="0.25">
      <c r="A190">
        <f t="shared" si="15"/>
        <v>187</v>
      </c>
      <c r="C190">
        <f>Input!B$2</f>
        <v>5000</v>
      </c>
      <c r="F190">
        <f>C190*Input!K$2</f>
        <v>171</v>
      </c>
      <c r="G190">
        <f>C190*Input!F$2</f>
        <v>150</v>
      </c>
      <c r="H190" s="4">
        <f t="shared" ca="1" si="12"/>
        <v>0</v>
      </c>
      <c r="I190">
        <f t="shared" ca="1" si="12"/>
        <v>0</v>
      </c>
      <c r="J190">
        <f t="shared" ca="1" si="16"/>
        <v>0</v>
      </c>
      <c r="K190" s="4">
        <f t="shared" ca="1" si="16"/>
        <v>0</v>
      </c>
      <c r="L190">
        <f t="shared" ca="1" si="16"/>
        <v>0</v>
      </c>
      <c r="M190">
        <f t="shared" ca="1" si="16"/>
        <v>0</v>
      </c>
      <c r="N190" s="4">
        <f t="shared" ca="1" si="16"/>
        <v>0</v>
      </c>
      <c r="O190">
        <f t="shared" ca="1" si="16"/>
        <v>0</v>
      </c>
      <c r="P190">
        <f t="shared" ca="1" si="16"/>
        <v>0</v>
      </c>
      <c r="Q190">
        <f t="shared" ca="1" si="13"/>
        <v>0</v>
      </c>
      <c r="R190">
        <f t="shared" si="14"/>
        <v>4679</v>
      </c>
    </row>
    <row r="191" spans="1:18" x14ac:dyDescent="0.25">
      <c r="A191">
        <f t="shared" si="15"/>
        <v>188</v>
      </c>
      <c r="C191">
        <f>Input!B$2</f>
        <v>5000</v>
      </c>
      <c r="F191">
        <f>C191*Input!K$2</f>
        <v>171</v>
      </c>
      <c r="G191">
        <f>C191*Input!F$2</f>
        <v>150</v>
      </c>
      <c r="H191" s="4">
        <f t="shared" ca="1" si="12"/>
        <v>0</v>
      </c>
      <c r="I191">
        <f t="shared" ca="1" si="12"/>
        <v>0</v>
      </c>
      <c r="J191">
        <f t="shared" ca="1" si="16"/>
        <v>0</v>
      </c>
      <c r="K191" s="4">
        <f t="shared" ca="1" si="16"/>
        <v>0</v>
      </c>
      <c r="L191">
        <f t="shared" ca="1" si="16"/>
        <v>0</v>
      </c>
      <c r="M191">
        <f t="shared" ca="1" si="16"/>
        <v>0</v>
      </c>
      <c r="N191" s="4">
        <f t="shared" ca="1" si="16"/>
        <v>0</v>
      </c>
      <c r="O191">
        <f t="shared" ca="1" si="16"/>
        <v>0</v>
      </c>
      <c r="P191">
        <f t="shared" ca="1" si="16"/>
        <v>0</v>
      </c>
      <c r="Q191">
        <f t="shared" ca="1" si="13"/>
        <v>0</v>
      </c>
      <c r="R191">
        <f t="shared" si="14"/>
        <v>4679</v>
      </c>
    </row>
    <row r="192" spans="1:18" x14ac:dyDescent="0.25">
      <c r="A192">
        <f t="shared" si="15"/>
        <v>189</v>
      </c>
      <c r="C192">
        <f>Input!B$2</f>
        <v>5000</v>
      </c>
      <c r="F192">
        <f>C192*Input!K$2</f>
        <v>171</v>
      </c>
      <c r="G192">
        <f>C192*Input!F$2</f>
        <v>150</v>
      </c>
      <c r="H192" s="4">
        <f t="shared" ca="1" si="12"/>
        <v>0</v>
      </c>
      <c r="I192">
        <f t="shared" ca="1" si="12"/>
        <v>0</v>
      </c>
      <c r="J192">
        <f t="shared" ca="1" si="16"/>
        <v>0</v>
      </c>
      <c r="K192" s="4">
        <f t="shared" ca="1" si="16"/>
        <v>0</v>
      </c>
      <c r="L192">
        <f t="shared" ca="1" si="16"/>
        <v>0</v>
      </c>
      <c r="M192">
        <f t="shared" ca="1" si="16"/>
        <v>0</v>
      </c>
      <c r="N192" s="4">
        <f t="shared" ca="1" si="16"/>
        <v>0</v>
      </c>
      <c r="O192">
        <f t="shared" ca="1" si="16"/>
        <v>0</v>
      </c>
      <c r="P192">
        <f t="shared" ca="1" si="16"/>
        <v>0</v>
      </c>
      <c r="Q192">
        <f t="shared" ca="1" si="13"/>
        <v>0</v>
      </c>
      <c r="R192">
        <f t="shared" si="14"/>
        <v>4679</v>
      </c>
    </row>
    <row r="193" spans="1:18" x14ac:dyDescent="0.25">
      <c r="A193">
        <f t="shared" si="15"/>
        <v>190</v>
      </c>
      <c r="C193">
        <f>Input!B$2</f>
        <v>5000</v>
      </c>
      <c r="F193">
        <f>C193*Input!K$2</f>
        <v>171</v>
      </c>
      <c r="G193">
        <f>C193*Input!F$2</f>
        <v>150</v>
      </c>
      <c r="H193" s="4">
        <f t="shared" ca="1" si="12"/>
        <v>0</v>
      </c>
      <c r="I193">
        <f t="shared" ca="1" si="12"/>
        <v>0</v>
      </c>
      <c r="J193">
        <f t="shared" ca="1" si="16"/>
        <v>0</v>
      </c>
      <c r="K193" s="4">
        <f t="shared" ca="1" si="16"/>
        <v>0</v>
      </c>
      <c r="L193">
        <f t="shared" ca="1" si="16"/>
        <v>0</v>
      </c>
      <c r="M193">
        <f t="shared" ca="1" si="16"/>
        <v>0</v>
      </c>
      <c r="N193" s="4">
        <f t="shared" ca="1" si="16"/>
        <v>0</v>
      </c>
      <c r="O193">
        <f t="shared" ca="1" si="16"/>
        <v>0</v>
      </c>
      <c r="P193">
        <f t="shared" ca="1" si="16"/>
        <v>0</v>
      </c>
      <c r="Q193">
        <f t="shared" ca="1" si="13"/>
        <v>0</v>
      </c>
      <c r="R193">
        <f t="shared" si="14"/>
        <v>4679</v>
      </c>
    </row>
    <row r="194" spans="1:18" x14ac:dyDescent="0.25">
      <c r="A194">
        <f t="shared" si="15"/>
        <v>191</v>
      </c>
      <c r="C194">
        <f>Input!B$2</f>
        <v>5000</v>
      </c>
      <c r="F194">
        <f>C194*Input!K$2</f>
        <v>171</v>
      </c>
      <c r="G194">
        <f>C194*Input!F$2</f>
        <v>150</v>
      </c>
      <c r="H194" s="4">
        <f t="shared" ca="1" si="12"/>
        <v>0</v>
      </c>
      <c r="I194">
        <f t="shared" ca="1" si="12"/>
        <v>0</v>
      </c>
      <c r="J194">
        <f t="shared" ca="1" si="16"/>
        <v>0</v>
      </c>
      <c r="K194" s="4">
        <f t="shared" ca="1" si="16"/>
        <v>0</v>
      </c>
      <c r="L194">
        <f t="shared" ca="1" si="16"/>
        <v>0</v>
      </c>
      <c r="M194">
        <f t="shared" ca="1" si="16"/>
        <v>0</v>
      </c>
      <c r="N194" s="4">
        <f t="shared" ca="1" si="16"/>
        <v>0</v>
      </c>
      <c r="O194">
        <f t="shared" ca="1" si="16"/>
        <v>0</v>
      </c>
      <c r="P194">
        <f t="shared" ca="1" si="16"/>
        <v>0</v>
      </c>
      <c r="Q194">
        <f t="shared" ca="1" si="13"/>
        <v>0</v>
      </c>
      <c r="R194">
        <f t="shared" si="14"/>
        <v>4679</v>
      </c>
    </row>
    <row r="195" spans="1:18" x14ac:dyDescent="0.25">
      <c r="A195">
        <f t="shared" si="15"/>
        <v>192</v>
      </c>
      <c r="C195">
        <f>Input!B$2</f>
        <v>5000</v>
      </c>
      <c r="F195">
        <f>C195*Input!K$2</f>
        <v>171</v>
      </c>
      <c r="G195">
        <f>C195*Input!F$2</f>
        <v>150</v>
      </c>
      <c r="H195" s="4">
        <f t="shared" ca="1" si="12"/>
        <v>0</v>
      </c>
      <c r="I195">
        <f t="shared" ca="1" si="12"/>
        <v>0</v>
      </c>
      <c r="J195">
        <f t="shared" ca="1" si="16"/>
        <v>0</v>
      </c>
      <c r="K195" s="4">
        <f t="shared" ca="1" si="16"/>
        <v>0</v>
      </c>
      <c r="L195">
        <f t="shared" ca="1" si="16"/>
        <v>0</v>
      </c>
      <c r="M195">
        <f t="shared" ca="1" si="16"/>
        <v>0</v>
      </c>
      <c r="N195" s="4">
        <f t="shared" ca="1" si="16"/>
        <v>0</v>
      </c>
      <c r="O195">
        <f t="shared" ca="1" si="16"/>
        <v>0</v>
      </c>
      <c r="P195">
        <f t="shared" ca="1" si="16"/>
        <v>0</v>
      </c>
      <c r="Q195">
        <f t="shared" ca="1" si="13"/>
        <v>0</v>
      </c>
      <c r="R195">
        <f t="shared" si="14"/>
        <v>4679</v>
      </c>
    </row>
    <row r="196" spans="1:18" x14ac:dyDescent="0.25">
      <c r="A196">
        <f t="shared" si="15"/>
        <v>193</v>
      </c>
      <c r="C196">
        <f>Input!B$2</f>
        <v>5000</v>
      </c>
      <c r="F196">
        <f>C196*Input!K$2</f>
        <v>171</v>
      </c>
      <c r="G196">
        <f>C196*Input!F$2</f>
        <v>150</v>
      </c>
      <c r="H196" s="4">
        <f t="shared" ca="1" si="12"/>
        <v>0</v>
      </c>
      <c r="I196">
        <f t="shared" ca="1" si="12"/>
        <v>0</v>
      </c>
      <c r="J196">
        <f t="shared" ca="1" si="16"/>
        <v>0</v>
      </c>
      <c r="K196" s="4">
        <f t="shared" ca="1" si="16"/>
        <v>0</v>
      </c>
      <c r="L196">
        <f t="shared" ca="1" si="16"/>
        <v>0</v>
      </c>
      <c r="M196">
        <f t="shared" ca="1" si="16"/>
        <v>0</v>
      </c>
      <c r="N196" s="4">
        <f t="shared" ca="1" si="16"/>
        <v>0</v>
      </c>
      <c r="O196">
        <f t="shared" ca="1" si="16"/>
        <v>0</v>
      </c>
      <c r="P196">
        <f t="shared" ca="1" si="16"/>
        <v>0</v>
      </c>
      <c r="Q196">
        <f t="shared" ca="1" si="13"/>
        <v>0</v>
      </c>
      <c r="R196">
        <f t="shared" si="14"/>
        <v>4679</v>
      </c>
    </row>
    <row r="197" spans="1:18" x14ac:dyDescent="0.25">
      <c r="A197">
        <f t="shared" si="15"/>
        <v>194</v>
      </c>
      <c r="C197">
        <f>Input!B$2</f>
        <v>5000</v>
      </c>
      <c r="F197">
        <f>C197*Input!K$2</f>
        <v>171</v>
      </c>
      <c r="G197">
        <f>C197*Input!F$2</f>
        <v>150</v>
      </c>
      <c r="H197" s="4">
        <f t="shared" ref="H197:P260" ca="1" si="17">INDIRECT(H$2&amp;ROW()+$D$1)</f>
        <v>0</v>
      </c>
      <c r="I197">
        <f t="shared" ca="1" si="17"/>
        <v>0</v>
      </c>
      <c r="J197">
        <f t="shared" ca="1" si="16"/>
        <v>0</v>
      </c>
      <c r="K197" s="4">
        <f t="shared" ca="1" si="16"/>
        <v>0</v>
      </c>
      <c r="L197">
        <f t="shared" ca="1" si="16"/>
        <v>0</v>
      </c>
      <c r="M197">
        <f t="shared" ca="1" si="16"/>
        <v>0</v>
      </c>
      <c r="N197" s="4">
        <f t="shared" ca="1" si="16"/>
        <v>0</v>
      </c>
      <c r="O197">
        <f t="shared" ca="1" si="16"/>
        <v>0</v>
      </c>
      <c r="P197">
        <f t="shared" ca="1" si="16"/>
        <v>0</v>
      </c>
      <c r="Q197">
        <f t="shared" ref="Q197:Q260" ca="1" si="18">H197+K197+N197</f>
        <v>0</v>
      </c>
      <c r="R197">
        <f t="shared" ref="R197:R260" si="19">C197-SUM(D197:G197)</f>
        <v>4679</v>
      </c>
    </row>
    <row r="198" spans="1:18" x14ac:dyDescent="0.25">
      <c r="A198">
        <f t="shared" ref="A198:A261" si="20">A197+1</f>
        <v>195</v>
      </c>
      <c r="C198">
        <f>Input!B$2</f>
        <v>5000</v>
      </c>
      <c r="F198">
        <f>C198*Input!K$2</f>
        <v>171</v>
      </c>
      <c r="G198">
        <f>C198*Input!F$2</f>
        <v>150</v>
      </c>
      <c r="H198" s="4">
        <f t="shared" ca="1" si="17"/>
        <v>0</v>
      </c>
      <c r="I198">
        <f t="shared" ca="1" si="17"/>
        <v>0</v>
      </c>
      <c r="J198">
        <f t="shared" ca="1" si="16"/>
        <v>0</v>
      </c>
      <c r="K198" s="4">
        <f t="shared" ca="1" si="16"/>
        <v>0</v>
      </c>
      <c r="L198">
        <f t="shared" ca="1" si="16"/>
        <v>0</v>
      </c>
      <c r="M198">
        <f t="shared" ca="1" si="16"/>
        <v>0</v>
      </c>
      <c r="N198" s="4">
        <f t="shared" ca="1" si="16"/>
        <v>0</v>
      </c>
      <c r="O198">
        <f t="shared" ca="1" si="16"/>
        <v>0</v>
      </c>
      <c r="P198">
        <f t="shared" ca="1" si="16"/>
        <v>0</v>
      </c>
      <c r="Q198">
        <f t="shared" ca="1" si="18"/>
        <v>0</v>
      </c>
      <c r="R198">
        <f t="shared" si="19"/>
        <v>4679</v>
      </c>
    </row>
    <row r="199" spans="1:18" x14ac:dyDescent="0.25">
      <c r="A199">
        <f t="shared" si="20"/>
        <v>196</v>
      </c>
      <c r="C199">
        <f>Input!B$2</f>
        <v>5000</v>
      </c>
      <c r="F199">
        <f>C199*Input!K$2</f>
        <v>171</v>
      </c>
      <c r="G199">
        <f>C199*Input!F$2</f>
        <v>150</v>
      </c>
      <c r="H199" s="4">
        <f t="shared" ca="1" si="17"/>
        <v>0</v>
      </c>
      <c r="I199">
        <f t="shared" ca="1" si="17"/>
        <v>0</v>
      </c>
      <c r="J199">
        <f t="shared" ca="1" si="16"/>
        <v>0</v>
      </c>
      <c r="K199" s="4">
        <f t="shared" ca="1" si="16"/>
        <v>0</v>
      </c>
      <c r="L199">
        <f t="shared" ca="1" si="16"/>
        <v>0</v>
      </c>
      <c r="M199">
        <f t="shared" ca="1" si="16"/>
        <v>0</v>
      </c>
      <c r="N199" s="4">
        <f t="shared" ca="1" si="16"/>
        <v>0</v>
      </c>
      <c r="O199">
        <f t="shared" ca="1" si="16"/>
        <v>0</v>
      </c>
      <c r="P199">
        <f t="shared" ca="1" si="16"/>
        <v>0</v>
      </c>
      <c r="Q199">
        <f t="shared" ca="1" si="18"/>
        <v>0</v>
      </c>
      <c r="R199">
        <f t="shared" si="19"/>
        <v>4679</v>
      </c>
    </row>
    <row r="200" spans="1:18" x14ac:dyDescent="0.25">
      <c r="A200">
        <f t="shared" si="20"/>
        <v>197</v>
      </c>
      <c r="C200">
        <f>Input!B$2</f>
        <v>5000</v>
      </c>
      <c r="F200">
        <f>C200*Input!K$2</f>
        <v>171</v>
      </c>
      <c r="G200">
        <f>C200*Input!F$2</f>
        <v>150</v>
      </c>
      <c r="H200" s="4">
        <f t="shared" ca="1" si="17"/>
        <v>0</v>
      </c>
      <c r="I200">
        <f t="shared" ca="1" si="17"/>
        <v>0</v>
      </c>
      <c r="J200">
        <f t="shared" ca="1" si="16"/>
        <v>0</v>
      </c>
      <c r="K200" s="4">
        <f t="shared" ca="1" si="16"/>
        <v>0</v>
      </c>
      <c r="L200">
        <f t="shared" ca="1" si="16"/>
        <v>0</v>
      </c>
      <c r="M200">
        <f t="shared" ca="1" si="16"/>
        <v>0</v>
      </c>
      <c r="N200" s="4">
        <f t="shared" ca="1" si="16"/>
        <v>0</v>
      </c>
      <c r="O200">
        <f t="shared" ca="1" si="16"/>
        <v>0</v>
      </c>
      <c r="P200">
        <f t="shared" ca="1" si="16"/>
        <v>0</v>
      </c>
      <c r="Q200">
        <f t="shared" ca="1" si="18"/>
        <v>0</v>
      </c>
      <c r="R200">
        <f t="shared" si="19"/>
        <v>4679</v>
      </c>
    </row>
    <row r="201" spans="1:18" x14ac:dyDescent="0.25">
      <c r="A201">
        <f t="shared" si="20"/>
        <v>198</v>
      </c>
      <c r="C201">
        <f>Input!B$2</f>
        <v>5000</v>
      </c>
      <c r="F201">
        <f>C201*Input!K$2</f>
        <v>171</v>
      </c>
      <c r="G201">
        <f>C201*Input!F$2</f>
        <v>150</v>
      </c>
      <c r="H201" s="4">
        <f t="shared" ca="1" si="17"/>
        <v>0</v>
      </c>
      <c r="I201">
        <f t="shared" ca="1" si="17"/>
        <v>0</v>
      </c>
      <c r="J201">
        <f t="shared" ca="1" si="16"/>
        <v>0</v>
      </c>
      <c r="K201" s="4">
        <f t="shared" ca="1" si="16"/>
        <v>0</v>
      </c>
      <c r="L201">
        <f t="shared" ca="1" si="16"/>
        <v>0</v>
      </c>
      <c r="M201">
        <f t="shared" ca="1" si="16"/>
        <v>0</v>
      </c>
      <c r="N201" s="4">
        <f t="shared" ca="1" si="16"/>
        <v>0</v>
      </c>
      <c r="O201">
        <f t="shared" ca="1" si="16"/>
        <v>0</v>
      </c>
      <c r="P201">
        <f t="shared" ca="1" si="16"/>
        <v>0</v>
      </c>
      <c r="Q201">
        <f t="shared" ca="1" si="18"/>
        <v>0</v>
      </c>
      <c r="R201">
        <f t="shared" si="19"/>
        <v>4679</v>
      </c>
    </row>
    <row r="202" spans="1:18" x14ac:dyDescent="0.25">
      <c r="A202">
        <f t="shared" si="20"/>
        <v>199</v>
      </c>
      <c r="C202">
        <f>Input!B$2</f>
        <v>5000</v>
      </c>
      <c r="F202">
        <f>C202*Input!K$2</f>
        <v>171</v>
      </c>
      <c r="G202">
        <f>C202*Input!F$2</f>
        <v>150</v>
      </c>
      <c r="H202" s="4">
        <f t="shared" ca="1" si="17"/>
        <v>0</v>
      </c>
      <c r="I202">
        <f t="shared" ca="1" si="17"/>
        <v>0</v>
      </c>
      <c r="J202">
        <f t="shared" ca="1" si="17"/>
        <v>0</v>
      </c>
      <c r="K202" s="4">
        <f t="shared" ca="1" si="17"/>
        <v>0</v>
      </c>
      <c r="L202">
        <f t="shared" ca="1" si="17"/>
        <v>0</v>
      </c>
      <c r="M202">
        <f t="shared" ca="1" si="17"/>
        <v>0</v>
      </c>
      <c r="N202" s="4">
        <f t="shared" ca="1" si="17"/>
        <v>0</v>
      </c>
      <c r="O202">
        <f t="shared" ca="1" si="17"/>
        <v>0</v>
      </c>
      <c r="P202">
        <f t="shared" ca="1" si="17"/>
        <v>0</v>
      </c>
      <c r="Q202">
        <f t="shared" ca="1" si="18"/>
        <v>0</v>
      </c>
      <c r="R202">
        <f t="shared" si="19"/>
        <v>4679</v>
      </c>
    </row>
    <row r="203" spans="1:18" x14ac:dyDescent="0.25">
      <c r="A203">
        <f t="shared" si="20"/>
        <v>200</v>
      </c>
      <c r="C203">
        <f>Input!B$2</f>
        <v>5000</v>
      </c>
      <c r="F203">
        <f>C203*Input!K$2</f>
        <v>171</v>
      </c>
      <c r="G203">
        <f>C203*Input!F$2</f>
        <v>150</v>
      </c>
      <c r="H203" s="4">
        <f t="shared" ca="1" si="17"/>
        <v>0</v>
      </c>
      <c r="I203">
        <f t="shared" ca="1" si="17"/>
        <v>0</v>
      </c>
      <c r="J203">
        <f t="shared" ca="1" si="17"/>
        <v>0</v>
      </c>
      <c r="K203" s="4">
        <f t="shared" ca="1" si="17"/>
        <v>0</v>
      </c>
      <c r="L203">
        <f t="shared" ca="1" si="17"/>
        <v>0</v>
      </c>
      <c r="M203">
        <f t="shared" ca="1" si="17"/>
        <v>0</v>
      </c>
      <c r="N203" s="4">
        <f t="shared" ca="1" si="17"/>
        <v>0</v>
      </c>
      <c r="O203">
        <f t="shared" ca="1" si="17"/>
        <v>0</v>
      </c>
      <c r="P203">
        <f t="shared" ca="1" si="17"/>
        <v>0</v>
      </c>
      <c r="Q203">
        <f t="shared" ca="1" si="18"/>
        <v>0</v>
      </c>
      <c r="R203">
        <f t="shared" si="19"/>
        <v>4679</v>
      </c>
    </row>
    <row r="204" spans="1:18" x14ac:dyDescent="0.25">
      <c r="A204">
        <f t="shared" si="20"/>
        <v>201</v>
      </c>
      <c r="C204">
        <f>Input!B$2</f>
        <v>5000</v>
      </c>
      <c r="F204">
        <f>C204*Input!K$2</f>
        <v>171</v>
      </c>
      <c r="G204">
        <f>C204*Input!F$2</f>
        <v>150</v>
      </c>
      <c r="H204" s="4">
        <f t="shared" ca="1" si="17"/>
        <v>0</v>
      </c>
      <c r="I204">
        <f t="shared" ca="1" si="17"/>
        <v>0</v>
      </c>
      <c r="J204">
        <f t="shared" ca="1" si="17"/>
        <v>0</v>
      </c>
      <c r="K204" s="4">
        <f t="shared" ca="1" si="17"/>
        <v>0</v>
      </c>
      <c r="L204">
        <f t="shared" ca="1" si="17"/>
        <v>0</v>
      </c>
      <c r="M204">
        <f t="shared" ca="1" si="17"/>
        <v>0</v>
      </c>
      <c r="N204" s="4">
        <f t="shared" ca="1" si="17"/>
        <v>0</v>
      </c>
      <c r="O204">
        <f t="shared" ca="1" si="17"/>
        <v>0</v>
      </c>
      <c r="P204">
        <f t="shared" ca="1" si="17"/>
        <v>0</v>
      </c>
      <c r="Q204">
        <f t="shared" ca="1" si="18"/>
        <v>0</v>
      </c>
      <c r="R204">
        <f t="shared" si="19"/>
        <v>4679</v>
      </c>
    </row>
    <row r="205" spans="1:18" x14ac:dyDescent="0.25">
      <c r="A205">
        <f t="shared" si="20"/>
        <v>202</v>
      </c>
      <c r="C205">
        <f>Input!B$2</f>
        <v>5000</v>
      </c>
      <c r="F205">
        <f>C205*Input!K$2</f>
        <v>171</v>
      </c>
      <c r="G205">
        <f>C205*Input!F$2</f>
        <v>150</v>
      </c>
      <c r="H205" s="4">
        <f t="shared" ca="1" si="17"/>
        <v>0</v>
      </c>
      <c r="I205">
        <f t="shared" ca="1" si="17"/>
        <v>0</v>
      </c>
      <c r="J205">
        <f t="shared" ca="1" si="17"/>
        <v>0</v>
      </c>
      <c r="K205" s="4">
        <f t="shared" ca="1" si="17"/>
        <v>0</v>
      </c>
      <c r="L205">
        <f t="shared" ca="1" si="17"/>
        <v>0</v>
      </c>
      <c r="M205">
        <f t="shared" ca="1" si="17"/>
        <v>0</v>
      </c>
      <c r="N205" s="4">
        <f t="shared" ca="1" si="17"/>
        <v>0</v>
      </c>
      <c r="O205">
        <f t="shared" ca="1" si="17"/>
        <v>0</v>
      </c>
      <c r="P205">
        <f t="shared" ca="1" si="17"/>
        <v>0</v>
      </c>
      <c r="Q205">
        <f t="shared" ca="1" si="18"/>
        <v>0</v>
      </c>
      <c r="R205">
        <f t="shared" si="19"/>
        <v>4679</v>
      </c>
    </row>
    <row r="206" spans="1:18" x14ac:dyDescent="0.25">
      <c r="A206">
        <f t="shared" si="20"/>
        <v>203</v>
      </c>
      <c r="C206">
        <f>Input!B$2</f>
        <v>5000</v>
      </c>
      <c r="F206">
        <f>C206*Input!K$2</f>
        <v>171</v>
      </c>
      <c r="G206">
        <f>C206*Input!F$2</f>
        <v>150</v>
      </c>
      <c r="H206" s="4">
        <f t="shared" ca="1" si="17"/>
        <v>0</v>
      </c>
      <c r="I206">
        <f t="shared" ca="1" si="17"/>
        <v>0</v>
      </c>
      <c r="J206">
        <f t="shared" ca="1" si="17"/>
        <v>0</v>
      </c>
      <c r="K206" s="4">
        <f t="shared" ca="1" si="17"/>
        <v>0</v>
      </c>
      <c r="L206">
        <f t="shared" ca="1" si="17"/>
        <v>0</v>
      </c>
      <c r="M206">
        <f t="shared" ca="1" si="17"/>
        <v>0</v>
      </c>
      <c r="N206" s="4">
        <f t="shared" ca="1" si="17"/>
        <v>0</v>
      </c>
      <c r="O206">
        <f t="shared" ca="1" si="17"/>
        <v>0</v>
      </c>
      <c r="P206">
        <f t="shared" ca="1" si="17"/>
        <v>0</v>
      </c>
      <c r="Q206">
        <f t="shared" ca="1" si="18"/>
        <v>0</v>
      </c>
      <c r="R206">
        <f t="shared" si="19"/>
        <v>4679</v>
      </c>
    </row>
    <row r="207" spans="1:18" x14ac:dyDescent="0.25">
      <c r="A207">
        <f t="shared" si="20"/>
        <v>204</v>
      </c>
      <c r="C207">
        <f>Input!B$2</f>
        <v>5000</v>
      </c>
      <c r="F207">
        <f>C207*Input!K$2</f>
        <v>171</v>
      </c>
      <c r="G207">
        <f>C207*Input!F$2</f>
        <v>150</v>
      </c>
      <c r="H207" s="4">
        <f t="shared" ca="1" si="17"/>
        <v>0</v>
      </c>
      <c r="I207">
        <f t="shared" ca="1" si="17"/>
        <v>0</v>
      </c>
      <c r="J207">
        <f t="shared" ca="1" si="17"/>
        <v>0</v>
      </c>
      <c r="K207" s="4">
        <f t="shared" ca="1" si="17"/>
        <v>0</v>
      </c>
      <c r="L207">
        <f t="shared" ca="1" si="17"/>
        <v>0</v>
      </c>
      <c r="M207">
        <f t="shared" ca="1" si="17"/>
        <v>0</v>
      </c>
      <c r="N207" s="4">
        <f t="shared" ca="1" si="17"/>
        <v>0</v>
      </c>
      <c r="O207">
        <f t="shared" ca="1" si="17"/>
        <v>0</v>
      </c>
      <c r="P207">
        <f t="shared" ca="1" si="17"/>
        <v>0</v>
      </c>
      <c r="Q207">
        <f t="shared" ca="1" si="18"/>
        <v>0</v>
      </c>
      <c r="R207">
        <f t="shared" si="19"/>
        <v>4679</v>
      </c>
    </row>
    <row r="208" spans="1:18" x14ac:dyDescent="0.25">
      <c r="A208">
        <f t="shared" si="20"/>
        <v>205</v>
      </c>
      <c r="C208">
        <f>Input!B$2</f>
        <v>5000</v>
      </c>
      <c r="F208">
        <f>C208*Input!K$2</f>
        <v>171</v>
      </c>
      <c r="G208">
        <f>C208*Input!F$2</f>
        <v>150</v>
      </c>
      <c r="H208" s="4">
        <f t="shared" ca="1" si="17"/>
        <v>0</v>
      </c>
      <c r="I208">
        <f t="shared" ca="1" si="17"/>
        <v>0</v>
      </c>
      <c r="J208">
        <f t="shared" ca="1" si="17"/>
        <v>0</v>
      </c>
      <c r="K208" s="4">
        <f t="shared" ca="1" si="17"/>
        <v>0</v>
      </c>
      <c r="L208">
        <f t="shared" ca="1" si="17"/>
        <v>0</v>
      </c>
      <c r="M208">
        <f t="shared" ca="1" si="17"/>
        <v>0</v>
      </c>
      <c r="N208" s="4">
        <f t="shared" ca="1" si="17"/>
        <v>0</v>
      </c>
      <c r="O208">
        <f t="shared" ca="1" si="17"/>
        <v>0</v>
      </c>
      <c r="P208">
        <f t="shared" ca="1" si="17"/>
        <v>0</v>
      </c>
      <c r="Q208">
        <f t="shared" ca="1" si="18"/>
        <v>0</v>
      </c>
      <c r="R208">
        <f t="shared" si="19"/>
        <v>4679</v>
      </c>
    </row>
    <row r="209" spans="1:18" x14ac:dyDescent="0.25">
      <c r="A209">
        <f t="shared" si="20"/>
        <v>206</v>
      </c>
      <c r="C209">
        <f>Input!B$2</f>
        <v>5000</v>
      </c>
      <c r="F209">
        <f>C209*Input!K$2</f>
        <v>171</v>
      </c>
      <c r="G209">
        <f>C209*Input!F$2</f>
        <v>150</v>
      </c>
      <c r="H209" s="4">
        <f t="shared" ca="1" si="17"/>
        <v>0</v>
      </c>
      <c r="I209">
        <f t="shared" ca="1" si="17"/>
        <v>0</v>
      </c>
      <c r="J209">
        <f t="shared" ca="1" si="17"/>
        <v>0</v>
      </c>
      <c r="K209" s="4">
        <f t="shared" ca="1" si="17"/>
        <v>0</v>
      </c>
      <c r="L209">
        <f t="shared" ca="1" si="17"/>
        <v>0</v>
      </c>
      <c r="M209">
        <f t="shared" ca="1" si="17"/>
        <v>0</v>
      </c>
      <c r="N209" s="4">
        <f t="shared" ca="1" si="17"/>
        <v>0</v>
      </c>
      <c r="O209">
        <f t="shared" ca="1" si="17"/>
        <v>0</v>
      </c>
      <c r="P209">
        <f t="shared" ca="1" si="17"/>
        <v>0</v>
      </c>
      <c r="Q209">
        <f t="shared" ca="1" si="18"/>
        <v>0</v>
      </c>
      <c r="R209">
        <f t="shared" si="19"/>
        <v>4679</v>
      </c>
    </row>
    <row r="210" spans="1:18" x14ac:dyDescent="0.25">
      <c r="A210">
        <f t="shared" si="20"/>
        <v>207</v>
      </c>
      <c r="C210">
        <f>Input!B$2</f>
        <v>5000</v>
      </c>
      <c r="F210">
        <f>C210*Input!K$2</f>
        <v>171</v>
      </c>
      <c r="G210">
        <f>C210*Input!F$2</f>
        <v>150</v>
      </c>
      <c r="H210" s="4">
        <f t="shared" ca="1" si="17"/>
        <v>0</v>
      </c>
      <c r="I210">
        <f t="shared" ca="1" si="17"/>
        <v>0</v>
      </c>
      <c r="J210">
        <f t="shared" ca="1" si="17"/>
        <v>0</v>
      </c>
      <c r="K210" s="4">
        <f t="shared" ca="1" si="17"/>
        <v>0</v>
      </c>
      <c r="L210">
        <f t="shared" ca="1" si="17"/>
        <v>0</v>
      </c>
      <c r="M210">
        <f t="shared" ca="1" si="17"/>
        <v>0</v>
      </c>
      <c r="N210" s="4">
        <f t="shared" ca="1" si="17"/>
        <v>0</v>
      </c>
      <c r="O210">
        <f t="shared" ca="1" si="17"/>
        <v>0</v>
      </c>
      <c r="P210">
        <f t="shared" ca="1" si="17"/>
        <v>0</v>
      </c>
      <c r="Q210">
        <f t="shared" ca="1" si="18"/>
        <v>0</v>
      </c>
      <c r="R210">
        <f t="shared" si="19"/>
        <v>4679</v>
      </c>
    </row>
    <row r="211" spans="1:18" x14ac:dyDescent="0.25">
      <c r="A211">
        <f t="shared" si="20"/>
        <v>208</v>
      </c>
      <c r="C211">
        <f>Input!B$2</f>
        <v>5000</v>
      </c>
      <c r="F211">
        <f>C211*Input!K$2</f>
        <v>171</v>
      </c>
      <c r="G211">
        <f>C211*Input!F$2</f>
        <v>150</v>
      </c>
      <c r="H211" s="4">
        <f t="shared" ca="1" si="17"/>
        <v>0</v>
      </c>
      <c r="I211">
        <f t="shared" ca="1" si="17"/>
        <v>0</v>
      </c>
      <c r="J211">
        <f t="shared" ca="1" si="17"/>
        <v>0</v>
      </c>
      <c r="K211" s="4">
        <f t="shared" ca="1" si="17"/>
        <v>0</v>
      </c>
      <c r="L211">
        <f t="shared" ca="1" si="17"/>
        <v>0</v>
      </c>
      <c r="M211">
        <f t="shared" ca="1" si="17"/>
        <v>0</v>
      </c>
      <c r="N211" s="4">
        <f t="shared" ca="1" si="17"/>
        <v>0</v>
      </c>
      <c r="O211">
        <f t="shared" ca="1" si="17"/>
        <v>0</v>
      </c>
      <c r="P211">
        <f t="shared" ca="1" si="17"/>
        <v>0</v>
      </c>
      <c r="Q211">
        <f t="shared" ca="1" si="18"/>
        <v>0</v>
      </c>
      <c r="R211">
        <f t="shared" si="19"/>
        <v>4679</v>
      </c>
    </row>
    <row r="212" spans="1:18" x14ac:dyDescent="0.25">
      <c r="A212">
        <f t="shared" si="20"/>
        <v>209</v>
      </c>
      <c r="C212">
        <f>Input!B$2</f>
        <v>5000</v>
      </c>
      <c r="F212">
        <f>C212*Input!K$2</f>
        <v>171</v>
      </c>
      <c r="G212">
        <f>C212*Input!F$2</f>
        <v>150</v>
      </c>
      <c r="H212" s="4">
        <f t="shared" ca="1" si="17"/>
        <v>0</v>
      </c>
      <c r="I212">
        <f t="shared" ca="1" si="17"/>
        <v>0</v>
      </c>
      <c r="J212">
        <f t="shared" ca="1" si="17"/>
        <v>0</v>
      </c>
      <c r="K212" s="4">
        <f t="shared" ca="1" si="17"/>
        <v>0</v>
      </c>
      <c r="L212">
        <f t="shared" ca="1" si="17"/>
        <v>0</v>
      </c>
      <c r="M212">
        <f t="shared" ca="1" si="17"/>
        <v>0</v>
      </c>
      <c r="N212" s="4">
        <f t="shared" ca="1" si="17"/>
        <v>0</v>
      </c>
      <c r="O212">
        <f t="shared" ca="1" si="17"/>
        <v>0</v>
      </c>
      <c r="P212">
        <f t="shared" ca="1" si="17"/>
        <v>0</v>
      </c>
      <c r="Q212">
        <f t="shared" ca="1" si="18"/>
        <v>0</v>
      </c>
      <c r="R212">
        <f t="shared" si="19"/>
        <v>4679</v>
      </c>
    </row>
    <row r="213" spans="1:18" x14ac:dyDescent="0.25">
      <c r="A213">
        <f t="shared" si="20"/>
        <v>210</v>
      </c>
      <c r="C213">
        <f>Input!B$2</f>
        <v>5000</v>
      </c>
      <c r="F213">
        <f>C213*Input!K$2</f>
        <v>171</v>
      </c>
      <c r="G213">
        <f>C213*Input!F$2</f>
        <v>150</v>
      </c>
      <c r="H213" s="4">
        <f t="shared" ca="1" si="17"/>
        <v>0</v>
      </c>
      <c r="I213">
        <f t="shared" ca="1" si="17"/>
        <v>0</v>
      </c>
      <c r="J213">
        <f t="shared" ca="1" si="17"/>
        <v>0</v>
      </c>
      <c r="K213" s="4">
        <f t="shared" ca="1" si="17"/>
        <v>0</v>
      </c>
      <c r="L213">
        <f t="shared" ca="1" si="17"/>
        <v>0</v>
      </c>
      <c r="M213">
        <f t="shared" ca="1" si="17"/>
        <v>0</v>
      </c>
      <c r="N213" s="4">
        <f t="shared" ca="1" si="17"/>
        <v>0</v>
      </c>
      <c r="O213">
        <f t="shared" ca="1" si="17"/>
        <v>0</v>
      </c>
      <c r="P213">
        <f t="shared" ca="1" si="17"/>
        <v>0</v>
      </c>
      <c r="Q213">
        <f t="shared" ca="1" si="18"/>
        <v>0</v>
      </c>
      <c r="R213">
        <f t="shared" si="19"/>
        <v>4679</v>
      </c>
    </row>
    <row r="214" spans="1:18" x14ac:dyDescent="0.25">
      <c r="A214">
        <f t="shared" si="20"/>
        <v>211</v>
      </c>
      <c r="C214">
        <f>Input!B$2</f>
        <v>5000</v>
      </c>
      <c r="F214">
        <f>C214*Input!K$2</f>
        <v>171</v>
      </c>
      <c r="G214">
        <f>C214*Input!F$2</f>
        <v>150</v>
      </c>
      <c r="H214" s="4">
        <f t="shared" ca="1" si="17"/>
        <v>0</v>
      </c>
      <c r="I214">
        <f t="shared" ca="1" si="17"/>
        <v>0</v>
      </c>
      <c r="J214">
        <f t="shared" ca="1" si="17"/>
        <v>0</v>
      </c>
      <c r="K214" s="4">
        <f t="shared" ca="1" si="17"/>
        <v>0</v>
      </c>
      <c r="L214">
        <f t="shared" ca="1" si="17"/>
        <v>0</v>
      </c>
      <c r="M214">
        <f t="shared" ca="1" si="17"/>
        <v>0</v>
      </c>
      <c r="N214" s="4">
        <f t="shared" ca="1" si="17"/>
        <v>0</v>
      </c>
      <c r="O214">
        <f t="shared" ca="1" si="17"/>
        <v>0</v>
      </c>
      <c r="P214">
        <f t="shared" ca="1" si="17"/>
        <v>0</v>
      </c>
      <c r="Q214">
        <f t="shared" ca="1" si="18"/>
        <v>0</v>
      </c>
      <c r="R214">
        <f t="shared" si="19"/>
        <v>4679</v>
      </c>
    </row>
    <row r="215" spans="1:18" x14ac:dyDescent="0.25">
      <c r="A215">
        <f t="shared" si="20"/>
        <v>212</v>
      </c>
      <c r="C215">
        <f>Input!B$2</f>
        <v>5000</v>
      </c>
      <c r="F215">
        <f>C215*Input!K$2</f>
        <v>171</v>
      </c>
      <c r="G215">
        <f>C215*Input!F$2</f>
        <v>150</v>
      </c>
      <c r="H215" s="4">
        <f t="shared" ca="1" si="17"/>
        <v>0</v>
      </c>
      <c r="I215">
        <f t="shared" ca="1" si="17"/>
        <v>0</v>
      </c>
      <c r="J215">
        <f t="shared" ca="1" si="17"/>
        <v>0</v>
      </c>
      <c r="K215" s="4">
        <f t="shared" ca="1" si="17"/>
        <v>0</v>
      </c>
      <c r="L215">
        <f t="shared" ca="1" si="17"/>
        <v>0</v>
      </c>
      <c r="M215">
        <f t="shared" ca="1" si="17"/>
        <v>0</v>
      </c>
      <c r="N215" s="4">
        <f t="shared" ca="1" si="17"/>
        <v>0</v>
      </c>
      <c r="O215">
        <f t="shared" ca="1" si="17"/>
        <v>0</v>
      </c>
      <c r="P215">
        <f t="shared" ca="1" si="17"/>
        <v>0</v>
      </c>
      <c r="Q215">
        <f t="shared" ca="1" si="18"/>
        <v>0</v>
      </c>
      <c r="R215">
        <f t="shared" si="19"/>
        <v>4679</v>
      </c>
    </row>
    <row r="216" spans="1:18" x14ac:dyDescent="0.25">
      <c r="A216">
        <f t="shared" si="20"/>
        <v>213</v>
      </c>
      <c r="C216">
        <f>Input!B$2</f>
        <v>5000</v>
      </c>
      <c r="F216">
        <f>C216*Input!K$2</f>
        <v>171</v>
      </c>
      <c r="G216">
        <f>C216*Input!F$2</f>
        <v>150</v>
      </c>
      <c r="H216" s="4">
        <f t="shared" ca="1" si="17"/>
        <v>0</v>
      </c>
      <c r="I216">
        <f t="shared" ca="1" si="17"/>
        <v>0</v>
      </c>
      <c r="J216">
        <f t="shared" ca="1" si="17"/>
        <v>0</v>
      </c>
      <c r="K216" s="4">
        <f t="shared" ca="1" si="17"/>
        <v>0</v>
      </c>
      <c r="L216">
        <f t="shared" ca="1" si="17"/>
        <v>0</v>
      </c>
      <c r="M216">
        <f t="shared" ca="1" si="17"/>
        <v>0</v>
      </c>
      <c r="N216" s="4">
        <f t="shared" ca="1" si="17"/>
        <v>0</v>
      </c>
      <c r="O216">
        <f t="shared" ca="1" si="17"/>
        <v>0</v>
      </c>
      <c r="P216">
        <f t="shared" ca="1" si="17"/>
        <v>0</v>
      </c>
      <c r="Q216">
        <f t="shared" ca="1" si="18"/>
        <v>0</v>
      </c>
      <c r="R216">
        <f t="shared" si="19"/>
        <v>4679</v>
      </c>
    </row>
    <row r="217" spans="1:18" x14ac:dyDescent="0.25">
      <c r="A217">
        <f t="shared" si="20"/>
        <v>214</v>
      </c>
      <c r="C217">
        <f>Input!B$2</f>
        <v>5000</v>
      </c>
      <c r="F217">
        <f>C217*Input!K$2</f>
        <v>171</v>
      </c>
      <c r="G217">
        <f>C217*Input!F$2</f>
        <v>150</v>
      </c>
      <c r="H217" s="4">
        <f t="shared" ca="1" si="17"/>
        <v>0</v>
      </c>
      <c r="I217">
        <f t="shared" ca="1" si="17"/>
        <v>0</v>
      </c>
      <c r="J217">
        <f t="shared" ca="1" si="17"/>
        <v>0</v>
      </c>
      <c r="K217" s="4">
        <f t="shared" ca="1" si="17"/>
        <v>0</v>
      </c>
      <c r="L217">
        <f t="shared" ca="1" si="17"/>
        <v>0</v>
      </c>
      <c r="M217">
        <f t="shared" ca="1" si="17"/>
        <v>0</v>
      </c>
      <c r="N217" s="4">
        <f t="shared" ca="1" si="17"/>
        <v>0</v>
      </c>
      <c r="O217">
        <f t="shared" ca="1" si="17"/>
        <v>0</v>
      </c>
      <c r="P217">
        <f t="shared" ca="1" si="17"/>
        <v>0</v>
      </c>
      <c r="Q217">
        <f t="shared" ca="1" si="18"/>
        <v>0</v>
      </c>
      <c r="R217">
        <f t="shared" si="19"/>
        <v>4679</v>
      </c>
    </row>
    <row r="218" spans="1:18" x14ac:dyDescent="0.25">
      <c r="A218">
        <f t="shared" si="20"/>
        <v>215</v>
      </c>
      <c r="C218">
        <f>Input!B$2</f>
        <v>5000</v>
      </c>
      <c r="F218">
        <f>C218*Input!K$2</f>
        <v>171</v>
      </c>
      <c r="G218">
        <f>C218*Input!F$2</f>
        <v>150</v>
      </c>
      <c r="H218" s="4">
        <f t="shared" ca="1" si="17"/>
        <v>0</v>
      </c>
      <c r="I218">
        <f t="shared" ca="1" si="17"/>
        <v>0</v>
      </c>
      <c r="J218">
        <f t="shared" ca="1" si="17"/>
        <v>0</v>
      </c>
      <c r="K218" s="4">
        <f t="shared" ca="1" si="17"/>
        <v>0</v>
      </c>
      <c r="L218">
        <f t="shared" ca="1" si="17"/>
        <v>0</v>
      </c>
      <c r="M218">
        <f t="shared" ca="1" si="17"/>
        <v>0</v>
      </c>
      <c r="N218" s="4">
        <f t="shared" ca="1" si="17"/>
        <v>0</v>
      </c>
      <c r="O218">
        <f t="shared" ca="1" si="17"/>
        <v>0</v>
      </c>
      <c r="P218">
        <f t="shared" ca="1" si="17"/>
        <v>0</v>
      </c>
      <c r="Q218">
        <f t="shared" ca="1" si="18"/>
        <v>0</v>
      </c>
      <c r="R218">
        <f t="shared" si="19"/>
        <v>4679</v>
      </c>
    </row>
    <row r="219" spans="1:18" x14ac:dyDescent="0.25">
      <c r="A219">
        <f t="shared" si="20"/>
        <v>216</v>
      </c>
      <c r="C219">
        <f>Input!B$2</f>
        <v>5000</v>
      </c>
      <c r="F219">
        <f>C219*Input!K$2</f>
        <v>171</v>
      </c>
      <c r="G219">
        <f>C219*Input!F$2</f>
        <v>150</v>
      </c>
      <c r="H219" s="4">
        <f t="shared" ca="1" si="17"/>
        <v>0</v>
      </c>
      <c r="I219">
        <f t="shared" ca="1" si="17"/>
        <v>0</v>
      </c>
      <c r="J219">
        <f t="shared" ca="1" si="17"/>
        <v>0</v>
      </c>
      <c r="K219" s="4">
        <f t="shared" ca="1" si="17"/>
        <v>0</v>
      </c>
      <c r="L219">
        <f t="shared" ca="1" si="17"/>
        <v>0</v>
      </c>
      <c r="M219">
        <f t="shared" ca="1" si="17"/>
        <v>0</v>
      </c>
      <c r="N219" s="4">
        <f t="shared" ca="1" si="17"/>
        <v>0</v>
      </c>
      <c r="O219">
        <f t="shared" ca="1" si="17"/>
        <v>0</v>
      </c>
      <c r="P219">
        <f t="shared" ca="1" si="17"/>
        <v>0</v>
      </c>
      <c r="Q219">
        <f t="shared" ca="1" si="18"/>
        <v>0</v>
      </c>
      <c r="R219">
        <f t="shared" si="19"/>
        <v>4679</v>
      </c>
    </row>
    <row r="220" spans="1:18" x14ac:dyDescent="0.25">
      <c r="A220">
        <f t="shared" si="20"/>
        <v>217</v>
      </c>
      <c r="C220">
        <f>Input!B$2</f>
        <v>5000</v>
      </c>
      <c r="F220">
        <f>C220*Input!K$2</f>
        <v>171</v>
      </c>
      <c r="G220">
        <f>C220*Input!F$2</f>
        <v>150</v>
      </c>
      <c r="H220" s="4">
        <f t="shared" ca="1" si="17"/>
        <v>0</v>
      </c>
      <c r="I220">
        <f t="shared" ca="1" si="17"/>
        <v>0</v>
      </c>
      <c r="J220">
        <f t="shared" ca="1" si="17"/>
        <v>0</v>
      </c>
      <c r="K220" s="4">
        <f t="shared" ref="J220:P256" ca="1" si="21">INDIRECT(K$2&amp;ROW()+$D$1)</f>
        <v>0</v>
      </c>
      <c r="L220">
        <f t="shared" ca="1" si="21"/>
        <v>0</v>
      </c>
      <c r="M220">
        <f t="shared" ca="1" si="21"/>
        <v>0</v>
      </c>
      <c r="N220" s="4">
        <f t="shared" ca="1" si="21"/>
        <v>0</v>
      </c>
      <c r="O220">
        <f t="shared" ca="1" si="21"/>
        <v>0</v>
      </c>
      <c r="P220">
        <f t="shared" ca="1" si="21"/>
        <v>0</v>
      </c>
      <c r="Q220">
        <f t="shared" ca="1" si="18"/>
        <v>0</v>
      </c>
      <c r="R220">
        <f t="shared" si="19"/>
        <v>4679</v>
      </c>
    </row>
    <row r="221" spans="1:18" x14ac:dyDescent="0.25">
      <c r="A221">
        <f t="shared" si="20"/>
        <v>218</v>
      </c>
      <c r="C221">
        <f>Input!B$2</f>
        <v>5000</v>
      </c>
      <c r="F221">
        <f>C221*Input!K$2</f>
        <v>171</v>
      </c>
      <c r="G221">
        <f>C221*Input!F$2</f>
        <v>150</v>
      </c>
      <c r="H221" s="4">
        <f t="shared" ca="1" si="17"/>
        <v>0</v>
      </c>
      <c r="I221">
        <f t="shared" ca="1" si="17"/>
        <v>0</v>
      </c>
      <c r="J221">
        <f t="shared" ca="1" si="21"/>
        <v>0</v>
      </c>
      <c r="K221" s="4">
        <f t="shared" ca="1" si="21"/>
        <v>0</v>
      </c>
      <c r="L221">
        <f t="shared" ca="1" si="21"/>
        <v>0</v>
      </c>
      <c r="M221">
        <f t="shared" ca="1" si="21"/>
        <v>0</v>
      </c>
      <c r="N221" s="4">
        <f t="shared" ca="1" si="21"/>
        <v>0</v>
      </c>
      <c r="O221">
        <f t="shared" ca="1" si="21"/>
        <v>0</v>
      </c>
      <c r="P221">
        <f t="shared" ca="1" si="21"/>
        <v>0</v>
      </c>
      <c r="Q221">
        <f t="shared" ca="1" si="18"/>
        <v>0</v>
      </c>
      <c r="R221">
        <f t="shared" si="19"/>
        <v>4679</v>
      </c>
    </row>
    <row r="222" spans="1:18" x14ac:dyDescent="0.25">
      <c r="A222">
        <f t="shared" si="20"/>
        <v>219</v>
      </c>
      <c r="C222">
        <f>Input!B$2</f>
        <v>5000</v>
      </c>
      <c r="F222">
        <f>C222*Input!K$2</f>
        <v>171</v>
      </c>
      <c r="G222">
        <f>C222*Input!F$2</f>
        <v>150</v>
      </c>
      <c r="H222" s="4">
        <f t="shared" ca="1" si="17"/>
        <v>0</v>
      </c>
      <c r="I222">
        <f t="shared" ca="1" si="17"/>
        <v>0</v>
      </c>
      <c r="J222">
        <f t="shared" ca="1" si="21"/>
        <v>0</v>
      </c>
      <c r="K222" s="4">
        <f t="shared" ca="1" si="21"/>
        <v>0</v>
      </c>
      <c r="L222">
        <f t="shared" ca="1" si="21"/>
        <v>0</v>
      </c>
      <c r="M222">
        <f t="shared" ca="1" si="21"/>
        <v>0</v>
      </c>
      <c r="N222" s="4">
        <f t="shared" ca="1" si="21"/>
        <v>0</v>
      </c>
      <c r="O222">
        <f t="shared" ca="1" si="21"/>
        <v>0</v>
      </c>
      <c r="P222">
        <f t="shared" ca="1" si="21"/>
        <v>0</v>
      </c>
      <c r="Q222">
        <f t="shared" ca="1" si="18"/>
        <v>0</v>
      </c>
      <c r="R222">
        <f t="shared" si="19"/>
        <v>4679</v>
      </c>
    </row>
    <row r="223" spans="1:18" x14ac:dyDescent="0.25">
      <c r="A223">
        <f t="shared" si="20"/>
        <v>220</v>
      </c>
      <c r="C223">
        <f>Input!B$2</f>
        <v>5000</v>
      </c>
      <c r="F223">
        <f>C223*Input!K$2</f>
        <v>171</v>
      </c>
      <c r="G223">
        <f>C223*Input!F$2</f>
        <v>150</v>
      </c>
      <c r="H223" s="4">
        <f t="shared" ca="1" si="17"/>
        <v>0</v>
      </c>
      <c r="I223">
        <f t="shared" ca="1" si="17"/>
        <v>0</v>
      </c>
      <c r="J223">
        <f t="shared" ca="1" si="21"/>
        <v>0</v>
      </c>
      <c r="K223" s="4">
        <f t="shared" ca="1" si="21"/>
        <v>0</v>
      </c>
      <c r="L223">
        <f t="shared" ca="1" si="21"/>
        <v>0</v>
      </c>
      <c r="M223">
        <f t="shared" ca="1" si="21"/>
        <v>0</v>
      </c>
      <c r="N223" s="4">
        <f t="shared" ca="1" si="21"/>
        <v>0</v>
      </c>
      <c r="O223">
        <f t="shared" ca="1" si="21"/>
        <v>0</v>
      </c>
      <c r="P223">
        <f t="shared" ca="1" si="21"/>
        <v>0</v>
      </c>
      <c r="Q223">
        <f t="shared" ca="1" si="18"/>
        <v>0</v>
      </c>
      <c r="R223">
        <f t="shared" si="19"/>
        <v>4679</v>
      </c>
    </row>
    <row r="224" spans="1:18" x14ac:dyDescent="0.25">
      <c r="A224">
        <f t="shared" si="20"/>
        <v>221</v>
      </c>
      <c r="C224">
        <f>Input!B$2</f>
        <v>5000</v>
      </c>
      <c r="F224">
        <f>C224*Input!K$2</f>
        <v>171</v>
      </c>
      <c r="G224">
        <f>C224*Input!F$2</f>
        <v>150</v>
      </c>
      <c r="H224" s="4">
        <f t="shared" ca="1" si="17"/>
        <v>0</v>
      </c>
      <c r="I224">
        <f t="shared" ca="1" si="17"/>
        <v>0</v>
      </c>
      <c r="J224">
        <f t="shared" ca="1" si="21"/>
        <v>0</v>
      </c>
      <c r="K224" s="4">
        <f t="shared" ca="1" si="21"/>
        <v>0</v>
      </c>
      <c r="L224">
        <f t="shared" ca="1" si="21"/>
        <v>0</v>
      </c>
      <c r="M224">
        <f t="shared" ca="1" si="21"/>
        <v>0</v>
      </c>
      <c r="N224" s="4">
        <f t="shared" ca="1" si="21"/>
        <v>0</v>
      </c>
      <c r="O224">
        <f t="shared" ca="1" si="21"/>
        <v>0</v>
      </c>
      <c r="P224">
        <f t="shared" ca="1" si="21"/>
        <v>0</v>
      </c>
      <c r="Q224">
        <f t="shared" ca="1" si="18"/>
        <v>0</v>
      </c>
      <c r="R224">
        <f t="shared" si="19"/>
        <v>4679</v>
      </c>
    </row>
    <row r="225" spans="1:18" x14ac:dyDescent="0.25">
      <c r="A225">
        <f t="shared" si="20"/>
        <v>222</v>
      </c>
      <c r="C225">
        <f>Input!B$2</f>
        <v>5000</v>
      </c>
      <c r="F225">
        <f>C225*Input!K$2</f>
        <v>171</v>
      </c>
      <c r="G225">
        <f>C225*Input!F$2</f>
        <v>150</v>
      </c>
      <c r="H225" s="4">
        <f t="shared" ca="1" si="17"/>
        <v>0</v>
      </c>
      <c r="I225">
        <f t="shared" ca="1" si="17"/>
        <v>0</v>
      </c>
      <c r="J225">
        <f t="shared" ca="1" si="21"/>
        <v>0</v>
      </c>
      <c r="K225" s="4">
        <f t="shared" ca="1" si="21"/>
        <v>0</v>
      </c>
      <c r="L225">
        <f t="shared" ca="1" si="21"/>
        <v>0</v>
      </c>
      <c r="M225">
        <f t="shared" ca="1" si="21"/>
        <v>0</v>
      </c>
      <c r="N225" s="4">
        <f t="shared" ca="1" si="21"/>
        <v>0</v>
      </c>
      <c r="O225">
        <f t="shared" ca="1" si="21"/>
        <v>0</v>
      </c>
      <c r="P225">
        <f t="shared" ca="1" si="21"/>
        <v>0</v>
      </c>
      <c r="Q225">
        <f t="shared" ca="1" si="18"/>
        <v>0</v>
      </c>
      <c r="R225">
        <f t="shared" si="19"/>
        <v>4679</v>
      </c>
    </row>
    <row r="226" spans="1:18" x14ac:dyDescent="0.25">
      <c r="A226">
        <f t="shared" si="20"/>
        <v>223</v>
      </c>
      <c r="C226">
        <f>Input!B$2</f>
        <v>5000</v>
      </c>
      <c r="F226">
        <f>C226*Input!K$2</f>
        <v>171</v>
      </c>
      <c r="G226">
        <f>C226*Input!F$2</f>
        <v>150</v>
      </c>
      <c r="H226" s="4">
        <f t="shared" ca="1" si="17"/>
        <v>0</v>
      </c>
      <c r="I226">
        <f t="shared" ca="1" si="17"/>
        <v>0</v>
      </c>
      <c r="J226">
        <f t="shared" ca="1" si="21"/>
        <v>0</v>
      </c>
      <c r="K226" s="4">
        <f t="shared" ca="1" si="21"/>
        <v>0</v>
      </c>
      <c r="L226">
        <f t="shared" ca="1" si="21"/>
        <v>0</v>
      </c>
      <c r="M226">
        <f t="shared" ca="1" si="21"/>
        <v>0</v>
      </c>
      <c r="N226" s="4">
        <f t="shared" ca="1" si="21"/>
        <v>0</v>
      </c>
      <c r="O226">
        <f t="shared" ca="1" si="21"/>
        <v>0</v>
      </c>
      <c r="P226">
        <f t="shared" ca="1" si="21"/>
        <v>0</v>
      </c>
      <c r="Q226">
        <f t="shared" ca="1" si="18"/>
        <v>0</v>
      </c>
      <c r="R226">
        <f t="shared" si="19"/>
        <v>4679</v>
      </c>
    </row>
    <row r="227" spans="1:18" x14ac:dyDescent="0.25">
      <c r="A227">
        <f t="shared" si="20"/>
        <v>224</v>
      </c>
      <c r="C227">
        <f>Input!B$2</f>
        <v>5000</v>
      </c>
      <c r="F227">
        <f>C227*Input!K$2</f>
        <v>171</v>
      </c>
      <c r="G227">
        <f>C227*Input!F$2</f>
        <v>150</v>
      </c>
      <c r="H227" s="4">
        <f t="shared" ca="1" si="17"/>
        <v>0</v>
      </c>
      <c r="I227">
        <f t="shared" ca="1" si="17"/>
        <v>0</v>
      </c>
      <c r="J227">
        <f t="shared" ca="1" si="21"/>
        <v>0</v>
      </c>
      <c r="K227" s="4">
        <f t="shared" ca="1" si="21"/>
        <v>0</v>
      </c>
      <c r="L227">
        <f t="shared" ca="1" si="21"/>
        <v>0</v>
      </c>
      <c r="M227">
        <f t="shared" ca="1" si="21"/>
        <v>0</v>
      </c>
      <c r="N227" s="4">
        <f t="shared" ca="1" si="21"/>
        <v>0</v>
      </c>
      <c r="O227">
        <f t="shared" ca="1" si="21"/>
        <v>0</v>
      </c>
      <c r="P227">
        <f t="shared" ca="1" si="21"/>
        <v>0</v>
      </c>
      <c r="Q227">
        <f t="shared" ca="1" si="18"/>
        <v>0</v>
      </c>
      <c r="R227">
        <f t="shared" si="19"/>
        <v>4679</v>
      </c>
    </row>
    <row r="228" spans="1:18" x14ac:dyDescent="0.25">
      <c r="A228">
        <f t="shared" si="20"/>
        <v>225</v>
      </c>
      <c r="C228">
        <f>Input!B$2</f>
        <v>5000</v>
      </c>
      <c r="F228">
        <f>C228*Input!K$2</f>
        <v>171</v>
      </c>
      <c r="G228">
        <f>C228*Input!F$2</f>
        <v>150</v>
      </c>
      <c r="H228" s="4">
        <f t="shared" ca="1" si="17"/>
        <v>0</v>
      </c>
      <c r="I228">
        <f t="shared" ca="1" si="17"/>
        <v>0</v>
      </c>
      <c r="J228">
        <f t="shared" ca="1" si="21"/>
        <v>0</v>
      </c>
      <c r="K228" s="4">
        <f t="shared" ca="1" si="21"/>
        <v>0</v>
      </c>
      <c r="L228">
        <f t="shared" ca="1" si="21"/>
        <v>0</v>
      </c>
      <c r="M228">
        <f t="shared" ca="1" si="21"/>
        <v>0</v>
      </c>
      <c r="N228" s="4">
        <f t="shared" ca="1" si="21"/>
        <v>0</v>
      </c>
      <c r="O228">
        <f t="shared" ca="1" si="21"/>
        <v>0</v>
      </c>
      <c r="P228">
        <f t="shared" ca="1" si="21"/>
        <v>0</v>
      </c>
      <c r="Q228">
        <f t="shared" ca="1" si="18"/>
        <v>0</v>
      </c>
      <c r="R228">
        <f t="shared" si="19"/>
        <v>4679</v>
      </c>
    </row>
    <row r="229" spans="1:18" x14ac:dyDescent="0.25">
      <c r="A229">
        <f t="shared" si="20"/>
        <v>226</v>
      </c>
      <c r="C229">
        <f>Input!B$2</f>
        <v>5000</v>
      </c>
      <c r="F229">
        <f>C229*Input!K$2</f>
        <v>171</v>
      </c>
      <c r="G229">
        <f>C229*Input!F$2</f>
        <v>150</v>
      </c>
      <c r="H229" s="4">
        <f t="shared" ca="1" si="17"/>
        <v>0</v>
      </c>
      <c r="I229">
        <f t="shared" ca="1" si="17"/>
        <v>0</v>
      </c>
      <c r="J229">
        <f t="shared" ca="1" si="21"/>
        <v>0</v>
      </c>
      <c r="K229" s="4">
        <f t="shared" ca="1" si="21"/>
        <v>0</v>
      </c>
      <c r="L229">
        <f t="shared" ca="1" si="21"/>
        <v>0</v>
      </c>
      <c r="M229">
        <f t="shared" ca="1" si="21"/>
        <v>0</v>
      </c>
      <c r="N229" s="4">
        <f t="shared" ca="1" si="21"/>
        <v>0</v>
      </c>
      <c r="O229">
        <f t="shared" ca="1" si="21"/>
        <v>0</v>
      </c>
      <c r="P229">
        <f t="shared" ca="1" si="21"/>
        <v>0</v>
      </c>
      <c r="Q229">
        <f t="shared" ca="1" si="18"/>
        <v>0</v>
      </c>
      <c r="R229">
        <f t="shared" si="19"/>
        <v>4679</v>
      </c>
    </row>
    <row r="230" spans="1:18" x14ac:dyDescent="0.25">
      <c r="A230">
        <f t="shared" si="20"/>
        <v>227</v>
      </c>
      <c r="C230">
        <f>Input!B$2</f>
        <v>5000</v>
      </c>
      <c r="F230">
        <f>C230*Input!K$2</f>
        <v>171</v>
      </c>
      <c r="G230">
        <f>C230*Input!F$2</f>
        <v>150</v>
      </c>
      <c r="H230" s="4">
        <f t="shared" ca="1" si="17"/>
        <v>0</v>
      </c>
      <c r="I230">
        <f t="shared" ca="1" si="17"/>
        <v>0</v>
      </c>
      <c r="J230">
        <f t="shared" ca="1" si="21"/>
        <v>0</v>
      </c>
      <c r="K230" s="4">
        <f t="shared" ca="1" si="21"/>
        <v>0</v>
      </c>
      <c r="L230">
        <f t="shared" ca="1" si="21"/>
        <v>0</v>
      </c>
      <c r="M230">
        <f t="shared" ca="1" si="21"/>
        <v>0</v>
      </c>
      <c r="N230" s="4">
        <f t="shared" ca="1" si="21"/>
        <v>0</v>
      </c>
      <c r="O230">
        <f t="shared" ca="1" si="21"/>
        <v>0</v>
      </c>
      <c r="P230">
        <f t="shared" ca="1" si="21"/>
        <v>0</v>
      </c>
      <c r="Q230">
        <f t="shared" ca="1" si="18"/>
        <v>0</v>
      </c>
      <c r="R230">
        <f t="shared" si="19"/>
        <v>4679</v>
      </c>
    </row>
    <row r="231" spans="1:18" x14ac:dyDescent="0.25">
      <c r="A231">
        <f t="shared" si="20"/>
        <v>228</v>
      </c>
      <c r="C231">
        <f>Input!B$2</f>
        <v>5000</v>
      </c>
      <c r="F231">
        <f>C231*Input!K$2</f>
        <v>171</v>
      </c>
      <c r="G231">
        <f>C231*Input!F$2</f>
        <v>150</v>
      </c>
      <c r="H231" s="4">
        <f t="shared" ca="1" si="17"/>
        <v>0</v>
      </c>
      <c r="I231">
        <f t="shared" ca="1" si="17"/>
        <v>0</v>
      </c>
      <c r="J231">
        <f t="shared" ca="1" si="21"/>
        <v>0</v>
      </c>
      <c r="K231" s="4">
        <f t="shared" ca="1" si="21"/>
        <v>0</v>
      </c>
      <c r="L231">
        <f t="shared" ca="1" si="21"/>
        <v>0</v>
      </c>
      <c r="M231">
        <f t="shared" ca="1" si="21"/>
        <v>0</v>
      </c>
      <c r="N231" s="4">
        <f t="shared" ca="1" si="21"/>
        <v>0</v>
      </c>
      <c r="O231">
        <f t="shared" ca="1" si="21"/>
        <v>0</v>
      </c>
      <c r="P231">
        <f t="shared" ca="1" si="21"/>
        <v>0</v>
      </c>
      <c r="Q231">
        <f t="shared" ca="1" si="18"/>
        <v>0</v>
      </c>
      <c r="R231">
        <f t="shared" si="19"/>
        <v>4679</v>
      </c>
    </row>
    <row r="232" spans="1:18" x14ac:dyDescent="0.25">
      <c r="A232">
        <f t="shared" si="20"/>
        <v>229</v>
      </c>
      <c r="C232">
        <f>Input!B$2</f>
        <v>5000</v>
      </c>
      <c r="F232">
        <f>C232*Input!K$2</f>
        <v>171</v>
      </c>
      <c r="G232">
        <f>C232*Input!F$2</f>
        <v>150</v>
      </c>
      <c r="H232" s="4">
        <f t="shared" ca="1" si="17"/>
        <v>0</v>
      </c>
      <c r="I232">
        <f t="shared" ca="1" si="17"/>
        <v>0</v>
      </c>
      <c r="J232">
        <f t="shared" ca="1" si="21"/>
        <v>0</v>
      </c>
      <c r="K232" s="4">
        <f t="shared" ca="1" si="21"/>
        <v>0</v>
      </c>
      <c r="L232">
        <f t="shared" ca="1" si="21"/>
        <v>0</v>
      </c>
      <c r="M232">
        <f t="shared" ca="1" si="21"/>
        <v>0</v>
      </c>
      <c r="N232" s="4">
        <f t="shared" ca="1" si="21"/>
        <v>0</v>
      </c>
      <c r="O232">
        <f t="shared" ca="1" si="21"/>
        <v>0</v>
      </c>
      <c r="P232">
        <f t="shared" ca="1" si="21"/>
        <v>0</v>
      </c>
      <c r="Q232">
        <f t="shared" ca="1" si="18"/>
        <v>0</v>
      </c>
      <c r="R232">
        <f t="shared" si="19"/>
        <v>4679</v>
      </c>
    </row>
    <row r="233" spans="1:18" x14ac:dyDescent="0.25">
      <c r="A233">
        <f t="shared" si="20"/>
        <v>230</v>
      </c>
      <c r="C233">
        <f>Input!B$2</f>
        <v>5000</v>
      </c>
      <c r="F233">
        <f>C233*Input!K$2</f>
        <v>171</v>
      </c>
      <c r="G233">
        <f>C233*Input!F$2</f>
        <v>150</v>
      </c>
      <c r="H233" s="4">
        <f t="shared" ca="1" si="17"/>
        <v>0</v>
      </c>
      <c r="I233">
        <f t="shared" ca="1" si="17"/>
        <v>0</v>
      </c>
      <c r="J233">
        <f t="shared" ca="1" si="21"/>
        <v>0</v>
      </c>
      <c r="K233" s="4">
        <f t="shared" ca="1" si="21"/>
        <v>0</v>
      </c>
      <c r="L233">
        <f t="shared" ca="1" si="21"/>
        <v>0</v>
      </c>
      <c r="M233">
        <f t="shared" ca="1" si="21"/>
        <v>0</v>
      </c>
      <c r="N233" s="4">
        <f t="shared" ca="1" si="21"/>
        <v>0</v>
      </c>
      <c r="O233">
        <f t="shared" ca="1" si="21"/>
        <v>0</v>
      </c>
      <c r="P233">
        <f t="shared" ca="1" si="21"/>
        <v>0</v>
      </c>
      <c r="Q233">
        <f t="shared" ca="1" si="18"/>
        <v>0</v>
      </c>
      <c r="R233">
        <f t="shared" si="19"/>
        <v>4679</v>
      </c>
    </row>
    <row r="234" spans="1:18" x14ac:dyDescent="0.25">
      <c r="A234">
        <f t="shared" si="20"/>
        <v>231</v>
      </c>
      <c r="C234">
        <f>Input!B$2</f>
        <v>5000</v>
      </c>
      <c r="F234">
        <f>C234*Input!K$2</f>
        <v>171</v>
      </c>
      <c r="G234">
        <f>C234*Input!F$2</f>
        <v>150</v>
      </c>
      <c r="H234" s="4">
        <f t="shared" ca="1" si="17"/>
        <v>0</v>
      </c>
      <c r="I234">
        <f t="shared" ca="1" si="17"/>
        <v>0</v>
      </c>
      <c r="J234">
        <f t="shared" ca="1" si="21"/>
        <v>0</v>
      </c>
      <c r="K234" s="4">
        <f t="shared" ca="1" si="21"/>
        <v>0</v>
      </c>
      <c r="L234">
        <f t="shared" ca="1" si="21"/>
        <v>0</v>
      </c>
      <c r="M234">
        <f t="shared" ca="1" si="21"/>
        <v>0</v>
      </c>
      <c r="N234" s="4">
        <f t="shared" ca="1" si="21"/>
        <v>0</v>
      </c>
      <c r="O234">
        <f t="shared" ca="1" si="21"/>
        <v>0</v>
      </c>
      <c r="P234">
        <f t="shared" ca="1" si="21"/>
        <v>0</v>
      </c>
      <c r="Q234">
        <f t="shared" ca="1" si="18"/>
        <v>0</v>
      </c>
      <c r="R234">
        <f t="shared" si="19"/>
        <v>4679</v>
      </c>
    </row>
    <row r="235" spans="1:18" x14ac:dyDescent="0.25">
      <c r="A235">
        <f t="shared" si="20"/>
        <v>232</v>
      </c>
      <c r="C235">
        <f>Input!B$2</f>
        <v>5000</v>
      </c>
      <c r="F235">
        <f>C235*Input!K$2</f>
        <v>171</v>
      </c>
      <c r="G235">
        <f>C235*Input!F$2</f>
        <v>150</v>
      </c>
      <c r="H235" s="4">
        <f t="shared" ca="1" si="17"/>
        <v>0</v>
      </c>
      <c r="I235">
        <f t="shared" ca="1" si="17"/>
        <v>0</v>
      </c>
      <c r="J235">
        <f t="shared" ca="1" si="21"/>
        <v>0</v>
      </c>
      <c r="K235" s="4">
        <f t="shared" ca="1" si="21"/>
        <v>0</v>
      </c>
      <c r="L235">
        <f t="shared" ca="1" si="21"/>
        <v>0</v>
      </c>
      <c r="M235">
        <f t="shared" ca="1" si="21"/>
        <v>0</v>
      </c>
      <c r="N235" s="4">
        <f t="shared" ca="1" si="21"/>
        <v>0</v>
      </c>
      <c r="O235">
        <f t="shared" ca="1" si="21"/>
        <v>0</v>
      </c>
      <c r="P235">
        <f t="shared" ca="1" si="21"/>
        <v>0</v>
      </c>
      <c r="Q235">
        <f t="shared" ca="1" si="18"/>
        <v>0</v>
      </c>
      <c r="R235">
        <f t="shared" si="19"/>
        <v>4679</v>
      </c>
    </row>
    <row r="236" spans="1:18" x14ac:dyDescent="0.25">
      <c r="A236">
        <f t="shared" si="20"/>
        <v>233</v>
      </c>
      <c r="C236">
        <f>Input!B$2</f>
        <v>5000</v>
      </c>
      <c r="F236">
        <f>C236*Input!K$2</f>
        <v>171</v>
      </c>
      <c r="G236">
        <f>C236*Input!F$2</f>
        <v>150</v>
      </c>
      <c r="H236" s="4">
        <f t="shared" ca="1" si="17"/>
        <v>0</v>
      </c>
      <c r="I236">
        <f t="shared" ca="1" si="17"/>
        <v>0</v>
      </c>
      <c r="J236">
        <f t="shared" ca="1" si="21"/>
        <v>0</v>
      </c>
      <c r="K236" s="4">
        <f t="shared" ca="1" si="21"/>
        <v>0</v>
      </c>
      <c r="L236">
        <f t="shared" ca="1" si="21"/>
        <v>0</v>
      </c>
      <c r="M236">
        <f t="shared" ca="1" si="21"/>
        <v>0</v>
      </c>
      <c r="N236" s="4">
        <f t="shared" ca="1" si="21"/>
        <v>0</v>
      </c>
      <c r="O236">
        <f t="shared" ca="1" si="21"/>
        <v>0</v>
      </c>
      <c r="P236">
        <f t="shared" ca="1" si="21"/>
        <v>0</v>
      </c>
      <c r="Q236">
        <f t="shared" ca="1" si="18"/>
        <v>0</v>
      </c>
      <c r="R236">
        <f t="shared" si="19"/>
        <v>4679</v>
      </c>
    </row>
    <row r="237" spans="1:18" x14ac:dyDescent="0.25">
      <c r="A237">
        <f t="shared" si="20"/>
        <v>234</v>
      </c>
      <c r="C237">
        <f>Input!B$2</f>
        <v>5000</v>
      </c>
      <c r="F237">
        <f>C237*Input!K$2</f>
        <v>171</v>
      </c>
      <c r="G237">
        <f>C237*Input!F$2</f>
        <v>150</v>
      </c>
      <c r="H237" s="4">
        <f t="shared" ca="1" si="17"/>
        <v>0</v>
      </c>
      <c r="I237">
        <f t="shared" ca="1" si="17"/>
        <v>0</v>
      </c>
      <c r="J237">
        <f t="shared" ca="1" si="21"/>
        <v>0</v>
      </c>
      <c r="K237" s="4">
        <f t="shared" ca="1" si="21"/>
        <v>0</v>
      </c>
      <c r="L237">
        <f t="shared" ca="1" si="21"/>
        <v>0</v>
      </c>
      <c r="M237">
        <f t="shared" ca="1" si="21"/>
        <v>0</v>
      </c>
      <c r="N237" s="4">
        <f t="shared" ca="1" si="21"/>
        <v>0</v>
      </c>
      <c r="O237">
        <f t="shared" ca="1" si="21"/>
        <v>0</v>
      </c>
      <c r="P237">
        <f t="shared" ca="1" si="21"/>
        <v>0</v>
      </c>
      <c r="Q237">
        <f t="shared" ca="1" si="18"/>
        <v>0</v>
      </c>
      <c r="R237">
        <f t="shared" si="19"/>
        <v>4679</v>
      </c>
    </row>
    <row r="238" spans="1:18" x14ac:dyDescent="0.25">
      <c r="A238">
        <f t="shared" si="20"/>
        <v>235</v>
      </c>
      <c r="C238">
        <f>Input!B$2</f>
        <v>5000</v>
      </c>
      <c r="F238">
        <f>C238*Input!K$2</f>
        <v>171</v>
      </c>
      <c r="G238">
        <f>C238*Input!F$2</f>
        <v>150</v>
      </c>
      <c r="H238" s="4">
        <f t="shared" ca="1" si="17"/>
        <v>0</v>
      </c>
      <c r="I238">
        <f t="shared" ca="1" si="17"/>
        <v>0</v>
      </c>
      <c r="J238">
        <f t="shared" ca="1" si="21"/>
        <v>0</v>
      </c>
      <c r="K238" s="4">
        <f t="shared" ca="1" si="21"/>
        <v>0</v>
      </c>
      <c r="L238">
        <f t="shared" ca="1" si="21"/>
        <v>0</v>
      </c>
      <c r="M238">
        <f t="shared" ca="1" si="21"/>
        <v>0</v>
      </c>
      <c r="N238" s="4">
        <f t="shared" ca="1" si="21"/>
        <v>0</v>
      </c>
      <c r="O238">
        <f t="shared" ca="1" si="21"/>
        <v>0</v>
      </c>
      <c r="P238">
        <f t="shared" ca="1" si="21"/>
        <v>0</v>
      </c>
      <c r="Q238">
        <f t="shared" ca="1" si="18"/>
        <v>0</v>
      </c>
      <c r="R238">
        <f t="shared" si="19"/>
        <v>4679</v>
      </c>
    </row>
    <row r="239" spans="1:18" x14ac:dyDescent="0.25">
      <c r="A239">
        <f t="shared" si="20"/>
        <v>236</v>
      </c>
      <c r="C239">
        <f>Input!B$2</f>
        <v>5000</v>
      </c>
      <c r="F239">
        <f>C239*Input!K$2</f>
        <v>171</v>
      </c>
      <c r="G239">
        <f>C239*Input!F$2</f>
        <v>150</v>
      </c>
      <c r="H239" s="4">
        <f t="shared" ca="1" si="17"/>
        <v>0</v>
      </c>
      <c r="I239">
        <f t="shared" ca="1" si="17"/>
        <v>0</v>
      </c>
      <c r="J239">
        <f t="shared" ca="1" si="21"/>
        <v>0</v>
      </c>
      <c r="K239" s="4">
        <f t="shared" ca="1" si="21"/>
        <v>0</v>
      </c>
      <c r="L239">
        <f t="shared" ca="1" si="21"/>
        <v>0</v>
      </c>
      <c r="M239">
        <f t="shared" ca="1" si="21"/>
        <v>0</v>
      </c>
      <c r="N239" s="4">
        <f t="shared" ca="1" si="21"/>
        <v>0</v>
      </c>
      <c r="O239">
        <f t="shared" ca="1" si="21"/>
        <v>0</v>
      </c>
      <c r="P239">
        <f t="shared" ca="1" si="21"/>
        <v>0</v>
      </c>
      <c r="Q239">
        <f t="shared" ca="1" si="18"/>
        <v>0</v>
      </c>
      <c r="R239">
        <f t="shared" si="19"/>
        <v>4679</v>
      </c>
    </row>
    <row r="240" spans="1:18" x14ac:dyDescent="0.25">
      <c r="A240">
        <f t="shared" si="20"/>
        <v>237</v>
      </c>
      <c r="C240">
        <f>Input!B$2</f>
        <v>5000</v>
      </c>
      <c r="F240">
        <f>C240*Input!K$2</f>
        <v>171</v>
      </c>
      <c r="G240">
        <f>C240*Input!F$2</f>
        <v>150</v>
      </c>
      <c r="H240" s="4">
        <f t="shared" ca="1" si="17"/>
        <v>0</v>
      </c>
      <c r="I240">
        <f t="shared" ca="1" si="17"/>
        <v>0</v>
      </c>
      <c r="J240">
        <f t="shared" ca="1" si="21"/>
        <v>0</v>
      </c>
      <c r="K240" s="4">
        <f t="shared" ca="1" si="21"/>
        <v>0</v>
      </c>
      <c r="L240">
        <f t="shared" ca="1" si="21"/>
        <v>0</v>
      </c>
      <c r="M240">
        <f t="shared" ca="1" si="21"/>
        <v>0</v>
      </c>
      <c r="N240" s="4">
        <f t="shared" ca="1" si="21"/>
        <v>0</v>
      </c>
      <c r="O240">
        <f t="shared" ca="1" si="21"/>
        <v>0</v>
      </c>
      <c r="P240">
        <f t="shared" ca="1" si="21"/>
        <v>0</v>
      </c>
      <c r="Q240">
        <f t="shared" ca="1" si="18"/>
        <v>0</v>
      </c>
      <c r="R240">
        <f t="shared" si="19"/>
        <v>4679</v>
      </c>
    </row>
    <row r="241" spans="1:18" x14ac:dyDescent="0.25">
      <c r="A241">
        <f t="shared" si="20"/>
        <v>238</v>
      </c>
      <c r="C241">
        <f>Input!B$2</f>
        <v>5000</v>
      </c>
      <c r="F241">
        <f>C241*Input!K$2</f>
        <v>171</v>
      </c>
      <c r="G241">
        <f>C241*Input!F$2</f>
        <v>150</v>
      </c>
      <c r="H241" s="4">
        <f t="shared" ca="1" si="17"/>
        <v>0</v>
      </c>
      <c r="I241">
        <f t="shared" ca="1" si="17"/>
        <v>0</v>
      </c>
      <c r="J241">
        <f t="shared" ca="1" si="21"/>
        <v>0</v>
      </c>
      <c r="K241" s="4">
        <f t="shared" ca="1" si="21"/>
        <v>0</v>
      </c>
      <c r="L241">
        <f t="shared" ca="1" si="21"/>
        <v>0</v>
      </c>
      <c r="M241">
        <f t="shared" ca="1" si="21"/>
        <v>0</v>
      </c>
      <c r="N241" s="4">
        <f t="shared" ca="1" si="21"/>
        <v>0</v>
      </c>
      <c r="O241">
        <f t="shared" ca="1" si="21"/>
        <v>0</v>
      </c>
      <c r="P241">
        <f t="shared" ca="1" si="21"/>
        <v>0</v>
      </c>
      <c r="Q241">
        <f t="shared" ca="1" si="18"/>
        <v>0</v>
      </c>
      <c r="R241">
        <f t="shared" si="19"/>
        <v>4679</v>
      </c>
    </row>
    <row r="242" spans="1:18" x14ac:dyDescent="0.25">
      <c r="A242">
        <f t="shared" si="20"/>
        <v>239</v>
      </c>
      <c r="C242">
        <f>Input!B$2</f>
        <v>5000</v>
      </c>
      <c r="F242">
        <f>C242*Input!K$2</f>
        <v>171</v>
      </c>
      <c r="G242">
        <f>C242*Input!F$2</f>
        <v>150</v>
      </c>
      <c r="H242" s="4">
        <f t="shared" ca="1" si="17"/>
        <v>0</v>
      </c>
      <c r="I242">
        <f t="shared" ca="1" si="17"/>
        <v>0</v>
      </c>
      <c r="J242">
        <f t="shared" ca="1" si="21"/>
        <v>0</v>
      </c>
      <c r="K242" s="4">
        <f t="shared" ca="1" si="21"/>
        <v>0</v>
      </c>
      <c r="L242">
        <f t="shared" ca="1" si="21"/>
        <v>0</v>
      </c>
      <c r="M242">
        <f t="shared" ca="1" si="21"/>
        <v>0</v>
      </c>
      <c r="N242" s="4">
        <f t="shared" ca="1" si="21"/>
        <v>0</v>
      </c>
      <c r="O242">
        <f t="shared" ca="1" si="21"/>
        <v>0</v>
      </c>
      <c r="P242">
        <f t="shared" ca="1" si="21"/>
        <v>0</v>
      </c>
      <c r="Q242">
        <f t="shared" ca="1" si="18"/>
        <v>0</v>
      </c>
      <c r="R242">
        <f t="shared" si="19"/>
        <v>4679</v>
      </c>
    </row>
    <row r="243" spans="1:18" x14ac:dyDescent="0.25">
      <c r="A243">
        <f t="shared" si="20"/>
        <v>240</v>
      </c>
      <c r="C243">
        <f>Input!B$2</f>
        <v>5000</v>
      </c>
      <c r="F243">
        <f>C243*Input!K$2</f>
        <v>171</v>
      </c>
      <c r="G243">
        <f>C243*Input!F$2</f>
        <v>150</v>
      </c>
      <c r="H243" s="4">
        <f t="shared" ca="1" si="17"/>
        <v>0</v>
      </c>
      <c r="I243">
        <f t="shared" ca="1" si="17"/>
        <v>0</v>
      </c>
      <c r="J243">
        <f t="shared" ca="1" si="21"/>
        <v>0</v>
      </c>
      <c r="K243" s="4">
        <f t="shared" ca="1" si="21"/>
        <v>0</v>
      </c>
      <c r="L243">
        <f t="shared" ca="1" si="21"/>
        <v>0</v>
      </c>
      <c r="M243">
        <f t="shared" ca="1" si="21"/>
        <v>0</v>
      </c>
      <c r="N243" s="4">
        <f t="shared" ca="1" si="21"/>
        <v>0</v>
      </c>
      <c r="O243">
        <f t="shared" ca="1" si="21"/>
        <v>0</v>
      </c>
      <c r="P243">
        <f t="shared" ca="1" si="21"/>
        <v>0</v>
      </c>
      <c r="Q243">
        <f t="shared" ca="1" si="18"/>
        <v>0</v>
      </c>
      <c r="R243">
        <f t="shared" si="19"/>
        <v>4679</v>
      </c>
    </row>
    <row r="244" spans="1:18" x14ac:dyDescent="0.25">
      <c r="A244">
        <f t="shared" si="20"/>
        <v>241</v>
      </c>
      <c r="C244">
        <f>Input!B$2</f>
        <v>5000</v>
      </c>
      <c r="F244">
        <f>C244*Input!K$2</f>
        <v>171</v>
      </c>
      <c r="G244">
        <f>C244*Input!F$2</f>
        <v>150</v>
      </c>
      <c r="H244" s="4">
        <f t="shared" ca="1" si="17"/>
        <v>0</v>
      </c>
      <c r="I244">
        <f t="shared" ca="1" si="17"/>
        <v>0</v>
      </c>
      <c r="J244">
        <f t="shared" ca="1" si="21"/>
        <v>0</v>
      </c>
      <c r="K244" s="4">
        <f t="shared" ca="1" si="21"/>
        <v>0</v>
      </c>
      <c r="L244">
        <f t="shared" ca="1" si="21"/>
        <v>0</v>
      </c>
      <c r="M244">
        <f t="shared" ca="1" si="21"/>
        <v>0</v>
      </c>
      <c r="N244" s="4">
        <f t="shared" ca="1" si="21"/>
        <v>0</v>
      </c>
      <c r="O244">
        <f t="shared" ca="1" si="21"/>
        <v>0</v>
      </c>
      <c r="P244">
        <f t="shared" ca="1" si="21"/>
        <v>0</v>
      </c>
      <c r="Q244">
        <f t="shared" ca="1" si="18"/>
        <v>0</v>
      </c>
      <c r="R244">
        <f t="shared" si="19"/>
        <v>4679</v>
      </c>
    </row>
    <row r="245" spans="1:18" x14ac:dyDescent="0.25">
      <c r="A245">
        <f t="shared" si="20"/>
        <v>242</v>
      </c>
      <c r="C245">
        <f>Input!B$2</f>
        <v>5000</v>
      </c>
      <c r="F245">
        <f>C245*Input!K$2</f>
        <v>171</v>
      </c>
      <c r="G245">
        <f>C245*Input!F$2</f>
        <v>150</v>
      </c>
      <c r="H245" s="4">
        <f t="shared" ca="1" si="17"/>
        <v>0</v>
      </c>
      <c r="I245">
        <f t="shared" ca="1" si="17"/>
        <v>0</v>
      </c>
      <c r="J245">
        <f t="shared" ca="1" si="21"/>
        <v>0</v>
      </c>
      <c r="K245" s="4">
        <f t="shared" ca="1" si="21"/>
        <v>0</v>
      </c>
      <c r="L245">
        <f t="shared" ca="1" si="21"/>
        <v>0</v>
      </c>
      <c r="M245">
        <f t="shared" ca="1" si="21"/>
        <v>0</v>
      </c>
      <c r="N245" s="4">
        <f t="shared" ca="1" si="21"/>
        <v>0</v>
      </c>
      <c r="O245">
        <f t="shared" ca="1" si="21"/>
        <v>0</v>
      </c>
      <c r="P245">
        <f t="shared" ca="1" si="21"/>
        <v>0</v>
      </c>
      <c r="Q245">
        <f t="shared" ca="1" si="18"/>
        <v>0</v>
      </c>
      <c r="R245">
        <f t="shared" si="19"/>
        <v>4679</v>
      </c>
    </row>
    <row r="246" spans="1:18" x14ac:dyDescent="0.25">
      <c r="A246">
        <f t="shared" si="20"/>
        <v>243</v>
      </c>
      <c r="C246">
        <f>Input!B$2</f>
        <v>5000</v>
      </c>
      <c r="F246">
        <f>C246*Input!K$2</f>
        <v>171</v>
      </c>
      <c r="G246">
        <f>C246*Input!F$2</f>
        <v>150</v>
      </c>
      <c r="H246" s="4">
        <f t="shared" ca="1" si="17"/>
        <v>0</v>
      </c>
      <c r="I246">
        <f t="shared" ca="1" si="17"/>
        <v>0</v>
      </c>
      <c r="J246">
        <f t="shared" ca="1" si="21"/>
        <v>0</v>
      </c>
      <c r="K246" s="4">
        <f t="shared" ca="1" si="21"/>
        <v>0</v>
      </c>
      <c r="L246">
        <f t="shared" ca="1" si="21"/>
        <v>0</v>
      </c>
      <c r="M246">
        <f t="shared" ca="1" si="21"/>
        <v>0</v>
      </c>
      <c r="N246" s="4">
        <f t="shared" ca="1" si="21"/>
        <v>0</v>
      </c>
      <c r="O246">
        <f t="shared" ca="1" si="21"/>
        <v>0</v>
      </c>
      <c r="P246">
        <f t="shared" ca="1" si="21"/>
        <v>0</v>
      </c>
      <c r="Q246">
        <f t="shared" ca="1" si="18"/>
        <v>0</v>
      </c>
      <c r="R246">
        <f t="shared" si="19"/>
        <v>4679</v>
      </c>
    </row>
    <row r="247" spans="1:18" x14ac:dyDescent="0.25">
      <c r="A247">
        <f t="shared" si="20"/>
        <v>244</v>
      </c>
      <c r="C247">
        <f>Input!B$2</f>
        <v>5000</v>
      </c>
      <c r="F247">
        <f>C247*Input!K$2</f>
        <v>171</v>
      </c>
      <c r="G247">
        <f>C247*Input!F$2</f>
        <v>150</v>
      </c>
      <c r="H247" s="4">
        <f t="shared" ca="1" si="17"/>
        <v>0</v>
      </c>
      <c r="I247">
        <f t="shared" ca="1" si="17"/>
        <v>0</v>
      </c>
      <c r="J247">
        <f t="shared" ca="1" si="21"/>
        <v>0</v>
      </c>
      <c r="K247" s="4">
        <f t="shared" ca="1" si="21"/>
        <v>0</v>
      </c>
      <c r="L247">
        <f t="shared" ca="1" si="21"/>
        <v>0</v>
      </c>
      <c r="M247">
        <f t="shared" ca="1" si="21"/>
        <v>0</v>
      </c>
      <c r="N247" s="4">
        <f t="shared" ca="1" si="21"/>
        <v>0</v>
      </c>
      <c r="O247">
        <f t="shared" ca="1" si="21"/>
        <v>0</v>
      </c>
      <c r="P247">
        <f t="shared" ca="1" si="21"/>
        <v>0</v>
      </c>
      <c r="Q247">
        <f t="shared" ca="1" si="18"/>
        <v>0</v>
      </c>
      <c r="R247">
        <f t="shared" si="19"/>
        <v>4679</v>
      </c>
    </row>
    <row r="248" spans="1:18" x14ac:dyDescent="0.25">
      <c r="A248">
        <f t="shared" si="20"/>
        <v>245</v>
      </c>
      <c r="C248">
        <f>Input!B$2</f>
        <v>5000</v>
      </c>
      <c r="F248">
        <f>C248*Input!K$2</f>
        <v>171</v>
      </c>
      <c r="G248">
        <f>C248*Input!F$2</f>
        <v>150</v>
      </c>
      <c r="H248" s="4">
        <f t="shared" ca="1" si="17"/>
        <v>0</v>
      </c>
      <c r="I248">
        <f t="shared" ca="1" si="17"/>
        <v>0</v>
      </c>
      <c r="J248">
        <f t="shared" ca="1" si="21"/>
        <v>0</v>
      </c>
      <c r="K248" s="4">
        <f t="shared" ca="1" si="21"/>
        <v>0</v>
      </c>
      <c r="L248">
        <f t="shared" ca="1" si="21"/>
        <v>0</v>
      </c>
      <c r="M248">
        <f t="shared" ca="1" si="21"/>
        <v>0</v>
      </c>
      <c r="N248" s="4">
        <f t="shared" ca="1" si="21"/>
        <v>0</v>
      </c>
      <c r="O248">
        <f t="shared" ca="1" si="21"/>
        <v>0</v>
      </c>
      <c r="P248">
        <f t="shared" ca="1" si="21"/>
        <v>0</v>
      </c>
      <c r="Q248">
        <f t="shared" ca="1" si="18"/>
        <v>0</v>
      </c>
      <c r="R248">
        <f t="shared" si="19"/>
        <v>4679</v>
      </c>
    </row>
    <row r="249" spans="1:18" x14ac:dyDescent="0.25">
      <c r="A249">
        <f t="shared" si="20"/>
        <v>246</v>
      </c>
      <c r="C249">
        <f>Input!B$2</f>
        <v>5000</v>
      </c>
      <c r="F249">
        <f>C249*Input!K$2</f>
        <v>171</v>
      </c>
      <c r="G249">
        <f>C249*Input!F$2</f>
        <v>150</v>
      </c>
      <c r="H249" s="4">
        <f t="shared" ca="1" si="17"/>
        <v>0</v>
      </c>
      <c r="I249">
        <f t="shared" ca="1" si="17"/>
        <v>0</v>
      </c>
      <c r="J249">
        <f t="shared" ca="1" si="21"/>
        <v>0</v>
      </c>
      <c r="K249" s="4">
        <f t="shared" ca="1" si="21"/>
        <v>0</v>
      </c>
      <c r="L249">
        <f t="shared" ca="1" si="21"/>
        <v>0</v>
      </c>
      <c r="M249">
        <f t="shared" ca="1" si="21"/>
        <v>0</v>
      </c>
      <c r="N249" s="4">
        <f t="shared" ca="1" si="21"/>
        <v>0</v>
      </c>
      <c r="O249">
        <f t="shared" ca="1" si="21"/>
        <v>0</v>
      </c>
      <c r="P249">
        <f t="shared" ca="1" si="21"/>
        <v>0</v>
      </c>
      <c r="Q249">
        <f t="shared" ca="1" si="18"/>
        <v>0</v>
      </c>
      <c r="R249">
        <f t="shared" si="19"/>
        <v>4679</v>
      </c>
    </row>
    <row r="250" spans="1:18" x14ac:dyDescent="0.25">
      <c r="A250">
        <f t="shared" si="20"/>
        <v>247</v>
      </c>
      <c r="C250">
        <f>Input!B$2</f>
        <v>5000</v>
      </c>
      <c r="F250">
        <f>C250*Input!K$2</f>
        <v>171</v>
      </c>
      <c r="G250">
        <f>C250*Input!F$2</f>
        <v>150</v>
      </c>
      <c r="H250" s="4">
        <f t="shared" ca="1" si="17"/>
        <v>0</v>
      </c>
      <c r="I250">
        <f t="shared" ca="1" si="17"/>
        <v>0</v>
      </c>
      <c r="J250">
        <f t="shared" ca="1" si="21"/>
        <v>0</v>
      </c>
      <c r="K250" s="4">
        <f t="shared" ca="1" si="21"/>
        <v>0</v>
      </c>
      <c r="L250">
        <f t="shared" ca="1" si="21"/>
        <v>0</v>
      </c>
      <c r="M250">
        <f t="shared" ca="1" si="21"/>
        <v>0</v>
      </c>
      <c r="N250" s="4">
        <f t="shared" ca="1" si="21"/>
        <v>0</v>
      </c>
      <c r="O250">
        <f t="shared" ca="1" si="21"/>
        <v>0</v>
      </c>
      <c r="P250">
        <f t="shared" ca="1" si="21"/>
        <v>0</v>
      </c>
      <c r="Q250">
        <f t="shared" ca="1" si="18"/>
        <v>0</v>
      </c>
      <c r="R250">
        <f t="shared" si="19"/>
        <v>4679</v>
      </c>
    </row>
    <row r="251" spans="1:18" x14ac:dyDescent="0.25">
      <c r="A251">
        <f t="shared" si="20"/>
        <v>248</v>
      </c>
      <c r="C251">
        <f>Input!B$2</f>
        <v>5000</v>
      </c>
      <c r="F251">
        <f>C251*Input!K$2</f>
        <v>171</v>
      </c>
      <c r="G251">
        <f>C251*Input!F$2</f>
        <v>150</v>
      </c>
      <c r="H251" s="4">
        <f t="shared" ca="1" si="17"/>
        <v>0</v>
      </c>
      <c r="I251">
        <f t="shared" ca="1" si="17"/>
        <v>0</v>
      </c>
      <c r="J251">
        <f t="shared" ca="1" si="21"/>
        <v>0</v>
      </c>
      <c r="K251" s="4">
        <f t="shared" ca="1" si="21"/>
        <v>0</v>
      </c>
      <c r="L251">
        <f t="shared" ca="1" si="21"/>
        <v>0</v>
      </c>
      <c r="M251">
        <f t="shared" ca="1" si="21"/>
        <v>0</v>
      </c>
      <c r="N251" s="4">
        <f t="shared" ca="1" si="21"/>
        <v>0</v>
      </c>
      <c r="O251">
        <f t="shared" ca="1" si="21"/>
        <v>0</v>
      </c>
      <c r="P251">
        <f t="shared" ca="1" si="21"/>
        <v>0</v>
      </c>
      <c r="Q251">
        <f t="shared" ca="1" si="18"/>
        <v>0</v>
      </c>
      <c r="R251">
        <f t="shared" si="19"/>
        <v>4679</v>
      </c>
    </row>
    <row r="252" spans="1:18" x14ac:dyDescent="0.25">
      <c r="A252">
        <f t="shared" si="20"/>
        <v>249</v>
      </c>
      <c r="C252">
        <f>Input!B$2</f>
        <v>5000</v>
      </c>
      <c r="F252">
        <f>C252*Input!K$2</f>
        <v>171</v>
      </c>
      <c r="G252">
        <f>C252*Input!F$2</f>
        <v>150</v>
      </c>
      <c r="H252" s="4">
        <f t="shared" ca="1" si="17"/>
        <v>0</v>
      </c>
      <c r="I252">
        <f t="shared" ca="1" si="17"/>
        <v>0</v>
      </c>
      <c r="J252">
        <f t="shared" ca="1" si="21"/>
        <v>0</v>
      </c>
      <c r="K252" s="4">
        <f t="shared" ca="1" si="21"/>
        <v>0</v>
      </c>
      <c r="L252">
        <f t="shared" ca="1" si="21"/>
        <v>0</v>
      </c>
      <c r="M252">
        <f t="shared" ca="1" si="21"/>
        <v>0</v>
      </c>
      <c r="N252" s="4">
        <f t="shared" ca="1" si="21"/>
        <v>0</v>
      </c>
      <c r="O252">
        <f t="shared" ca="1" si="21"/>
        <v>0</v>
      </c>
      <c r="P252">
        <f t="shared" ca="1" si="21"/>
        <v>0</v>
      </c>
      <c r="Q252">
        <f t="shared" ca="1" si="18"/>
        <v>0</v>
      </c>
      <c r="R252">
        <f t="shared" si="19"/>
        <v>4679</v>
      </c>
    </row>
    <row r="253" spans="1:18" x14ac:dyDescent="0.25">
      <c r="A253">
        <f t="shared" si="20"/>
        <v>250</v>
      </c>
      <c r="C253">
        <f>Input!B$2</f>
        <v>5000</v>
      </c>
      <c r="F253">
        <f>C253*Input!K$2</f>
        <v>171</v>
      </c>
      <c r="G253">
        <f>C253*Input!F$2</f>
        <v>150</v>
      </c>
      <c r="H253" s="4">
        <f t="shared" ca="1" si="17"/>
        <v>0</v>
      </c>
      <c r="I253">
        <f t="shared" ca="1" si="17"/>
        <v>0</v>
      </c>
      <c r="J253">
        <f t="shared" ca="1" si="21"/>
        <v>0</v>
      </c>
      <c r="K253" s="4">
        <f t="shared" ca="1" si="21"/>
        <v>0</v>
      </c>
      <c r="L253">
        <f t="shared" ca="1" si="21"/>
        <v>0</v>
      </c>
      <c r="M253">
        <f t="shared" ca="1" si="21"/>
        <v>0</v>
      </c>
      <c r="N253" s="4">
        <f t="shared" ca="1" si="21"/>
        <v>0</v>
      </c>
      <c r="O253">
        <f t="shared" ca="1" si="21"/>
        <v>0</v>
      </c>
      <c r="P253">
        <f t="shared" ca="1" si="21"/>
        <v>0</v>
      </c>
      <c r="Q253">
        <f t="shared" ca="1" si="18"/>
        <v>0</v>
      </c>
      <c r="R253">
        <f t="shared" si="19"/>
        <v>4679</v>
      </c>
    </row>
    <row r="254" spans="1:18" x14ac:dyDescent="0.25">
      <c r="A254">
        <f t="shared" si="20"/>
        <v>251</v>
      </c>
      <c r="C254">
        <f>Input!B$2</f>
        <v>5000</v>
      </c>
      <c r="F254">
        <f>C254*Input!K$2</f>
        <v>171</v>
      </c>
      <c r="G254">
        <f>C254*Input!F$2</f>
        <v>150</v>
      </c>
      <c r="H254" s="4">
        <f t="shared" ca="1" si="17"/>
        <v>0</v>
      </c>
      <c r="I254">
        <f t="shared" ca="1" si="17"/>
        <v>0</v>
      </c>
      <c r="J254">
        <f t="shared" ca="1" si="21"/>
        <v>0</v>
      </c>
      <c r="K254" s="4">
        <f t="shared" ca="1" si="21"/>
        <v>0</v>
      </c>
      <c r="L254">
        <f t="shared" ca="1" si="21"/>
        <v>0</v>
      </c>
      <c r="M254">
        <f t="shared" ca="1" si="21"/>
        <v>0</v>
      </c>
      <c r="N254" s="4">
        <f t="shared" ca="1" si="21"/>
        <v>0</v>
      </c>
      <c r="O254">
        <f t="shared" ca="1" si="21"/>
        <v>0</v>
      </c>
      <c r="P254">
        <f t="shared" ca="1" si="21"/>
        <v>0</v>
      </c>
      <c r="Q254">
        <f t="shared" ca="1" si="18"/>
        <v>0</v>
      </c>
      <c r="R254">
        <f t="shared" si="19"/>
        <v>4679</v>
      </c>
    </row>
    <row r="255" spans="1:18" x14ac:dyDescent="0.25">
      <c r="A255">
        <f t="shared" si="20"/>
        <v>252</v>
      </c>
      <c r="C255">
        <f>Input!B$2</f>
        <v>5000</v>
      </c>
      <c r="F255">
        <f>C255*Input!K$2</f>
        <v>171</v>
      </c>
      <c r="G255">
        <f>C255*Input!F$2</f>
        <v>150</v>
      </c>
      <c r="H255" s="4">
        <f t="shared" ca="1" si="17"/>
        <v>0</v>
      </c>
      <c r="I255">
        <f t="shared" ca="1" si="17"/>
        <v>0</v>
      </c>
      <c r="J255">
        <f t="shared" ca="1" si="21"/>
        <v>0</v>
      </c>
      <c r="K255" s="4">
        <f t="shared" ca="1" si="21"/>
        <v>0</v>
      </c>
      <c r="L255">
        <f t="shared" ca="1" si="21"/>
        <v>0</v>
      </c>
      <c r="M255">
        <f t="shared" ca="1" si="21"/>
        <v>0</v>
      </c>
      <c r="N255" s="4">
        <f t="shared" ca="1" si="21"/>
        <v>0</v>
      </c>
      <c r="O255">
        <f t="shared" ca="1" si="21"/>
        <v>0</v>
      </c>
      <c r="P255">
        <f t="shared" ca="1" si="21"/>
        <v>0</v>
      </c>
      <c r="Q255">
        <f t="shared" ca="1" si="18"/>
        <v>0</v>
      </c>
      <c r="R255">
        <f t="shared" si="19"/>
        <v>4679</v>
      </c>
    </row>
    <row r="256" spans="1:18" x14ac:dyDescent="0.25">
      <c r="A256">
        <f t="shared" si="20"/>
        <v>253</v>
      </c>
      <c r="C256">
        <f>Input!B$2</f>
        <v>5000</v>
      </c>
      <c r="F256">
        <f>C256*Input!K$2</f>
        <v>171</v>
      </c>
      <c r="G256">
        <f>C256*Input!F$2</f>
        <v>150</v>
      </c>
      <c r="H256" s="4">
        <f t="shared" ca="1" si="17"/>
        <v>0</v>
      </c>
      <c r="I256">
        <f t="shared" ca="1" si="17"/>
        <v>0</v>
      </c>
      <c r="J256">
        <f t="shared" ca="1" si="21"/>
        <v>0</v>
      </c>
      <c r="K256" s="4">
        <f t="shared" ca="1" si="21"/>
        <v>0</v>
      </c>
      <c r="L256">
        <f t="shared" ca="1" si="21"/>
        <v>0</v>
      </c>
      <c r="M256">
        <f t="shared" ca="1" si="21"/>
        <v>0</v>
      </c>
      <c r="N256" s="4">
        <f t="shared" ref="J256:P292" ca="1" si="22">INDIRECT(N$2&amp;ROW()+$D$1)</f>
        <v>0</v>
      </c>
      <c r="O256">
        <f t="shared" ca="1" si="22"/>
        <v>0</v>
      </c>
      <c r="P256">
        <f t="shared" ca="1" si="22"/>
        <v>0</v>
      </c>
      <c r="Q256">
        <f t="shared" ca="1" si="18"/>
        <v>0</v>
      </c>
      <c r="R256">
        <f t="shared" si="19"/>
        <v>4679</v>
      </c>
    </row>
    <row r="257" spans="1:18" x14ac:dyDescent="0.25">
      <c r="A257">
        <f t="shared" si="20"/>
        <v>254</v>
      </c>
      <c r="C257">
        <f>Input!B$2</f>
        <v>5000</v>
      </c>
      <c r="F257">
        <f>C257*Input!K$2</f>
        <v>171</v>
      </c>
      <c r="G257">
        <f>C257*Input!F$2</f>
        <v>150</v>
      </c>
      <c r="H257" s="4">
        <f t="shared" ca="1" si="17"/>
        <v>0</v>
      </c>
      <c r="I257">
        <f t="shared" ca="1" si="17"/>
        <v>0</v>
      </c>
      <c r="J257">
        <f t="shared" ca="1" si="22"/>
        <v>0</v>
      </c>
      <c r="K257" s="4">
        <f t="shared" ca="1" si="22"/>
        <v>0</v>
      </c>
      <c r="L257">
        <f t="shared" ca="1" si="22"/>
        <v>0</v>
      </c>
      <c r="M257">
        <f t="shared" ca="1" si="22"/>
        <v>0</v>
      </c>
      <c r="N257" s="4">
        <f t="shared" ca="1" si="22"/>
        <v>0</v>
      </c>
      <c r="O257">
        <f t="shared" ca="1" si="22"/>
        <v>0</v>
      </c>
      <c r="P257">
        <f t="shared" ca="1" si="22"/>
        <v>0</v>
      </c>
      <c r="Q257">
        <f t="shared" ca="1" si="18"/>
        <v>0</v>
      </c>
      <c r="R257">
        <f t="shared" si="19"/>
        <v>4679</v>
      </c>
    </row>
    <row r="258" spans="1:18" x14ac:dyDescent="0.25">
      <c r="A258">
        <f t="shared" si="20"/>
        <v>255</v>
      </c>
      <c r="C258">
        <f>Input!B$2</f>
        <v>5000</v>
      </c>
      <c r="F258">
        <f>C258*Input!K$2</f>
        <v>171</v>
      </c>
      <c r="G258">
        <f>C258*Input!F$2</f>
        <v>150</v>
      </c>
      <c r="H258" s="4">
        <f t="shared" ca="1" si="17"/>
        <v>0</v>
      </c>
      <c r="I258">
        <f t="shared" ca="1" si="17"/>
        <v>0</v>
      </c>
      <c r="J258">
        <f t="shared" ca="1" si="22"/>
        <v>0</v>
      </c>
      <c r="K258" s="4">
        <f t="shared" ca="1" si="22"/>
        <v>0</v>
      </c>
      <c r="L258">
        <f t="shared" ca="1" si="22"/>
        <v>0</v>
      </c>
      <c r="M258">
        <f t="shared" ca="1" si="22"/>
        <v>0</v>
      </c>
      <c r="N258" s="4">
        <f t="shared" ca="1" si="22"/>
        <v>0</v>
      </c>
      <c r="O258">
        <f t="shared" ca="1" si="22"/>
        <v>0</v>
      </c>
      <c r="P258">
        <f t="shared" ca="1" si="22"/>
        <v>0</v>
      </c>
      <c r="Q258">
        <f t="shared" ca="1" si="18"/>
        <v>0</v>
      </c>
      <c r="R258">
        <f t="shared" si="19"/>
        <v>4679</v>
      </c>
    </row>
    <row r="259" spans="1:18" x14ac:dyDescent="0.25">
      <c r="A259">
        <f t="shared" si="20"/>
        <v>256</v>
      </c>
      <c r="C259">
        <f>Input!B$2</f>
        <v>5000</v>
      </c>
      <c r="F259">
        <f>C259*Input!K$2</f>
        <v>171</v>
      </c>
      <c r="G259">
        <f>C259*Input!F$2</f>
        <v>150</v>
      </c>
      <c r="H259" s="4">
        <f t="shared" ca="1" si="17"/>
        <v>0</v>
      </c>
      <c r="I259">
        <f t="shared" ca="1" si="17"/>
        <v>0</v>
      </c>
      <c r="J259">
        <f t="shared" ca="1" si="22"/>
        <v>0</v>
      </c>
      <c r="K259" s="4">
        <f t="shared" ca="1" si="22"/>
        <v>0</v>
      </c>
      <c r="L259">
        <f t="shared" ca="1" si="22"/>
        <v>0</v>
      </c>
      <c r="M259">
        <f t="shared" ca="1" si="22"/>
        <v>0</v>
      </c>
      <c r="N259" s="4">
        <f t="shared" ca="1" si="22"/>
        <v>0</v>
      </c>
      <c r="O259">
        <f t="shared" ca="1" si="22"/>
        <v>0</v>
      </c>
      <c r="P259">
        <f t="shared" ca="1" si="22"/>
        <v>0</v>
      </c>
      <c r="Q259">
        <f t="shared" ca="1" si="18"/>
        <v>0</v>
      </c>
      <c r="R259">
        <f t="shared" si="19"/>
        <v>4679</v>
      </c>
    </row>
    <row r="260" spans="1:18" x14ac:dyDescent="0.25">
      <c r="A260">
        <f t="shared" si="20"/>
        <v>257</v>
      </c>
      <c r="C260">
        <f>Input!B$2</f>
        <v>5000</v>
      </c>
      <c r="F260">
        <f>C260*Input!K$2</f>
        <v>171</v>
      </c>
      <c r="G260">
        <f>C260*Input!F$2</f>
        <v>150</v>
      </c>
      <c r="H260" s="4">
        <f t="shared" ca="1" si="17"/>
        <v>0</v>
      </c>
      <c r="I260">
        <f t="shared" ca="1" si="17"/>
        <v>0</v>
      </c>
      <c r="J260">
        <f t="shared" ca="1" si="22"/>
        <v>0</v>
      </c>
      <c r="K260" s="4">
        <f t="shared" ca="1" si="22"/>
        <v>0</v>
      </c>
      <c r="L260">
        <f t="shared" ca="1" si="22"/>
        <v>0</v>
      </c>
      <c r="M260">
        <f t="shared" ca="1" si="22"/>
        <v>0</v>
      </c>
      <c r="N260" s="4">
        <f t="shared" ca="1" si="22"/>
        <v>0</v>
      </c>
      <c r="O260">
        <f t="shared" ca="1" si="22"/>
        <v>0</v>
      </c>
      <c r="P260">
        <f t="shared" ca="1" si="22"/>
        <v>0</v>
      </c>
      <c r="Q260">
        <f t="shared" ca="1" si="18"/>
        <v>0</v>
      </c>
      <c r="R260">
        <f t="shared" si="19"/>
        <v>4679</v>
      </c>
    </row>
    <row r="261" spans="1:18" x14ac:dyDescent="0.25">
      <c r="A261">
        <f t="shared" si="20"/>
        <v>258</v>
      </c>
      <c r="C261">
        <f>Input!B$2</f>
        <v>5000</v>
      </c>
      <c r="F261">
        <f>C261*Input!K$2</f>
        <v>171</v>
      </c>
      <c r="G261">
        <f>C261*Input!F$2</f>
        <v>150</v>
      </c>
      <c r="H261" s="4">
        <f t="shared" ref="H261:P324" ca="1" si="23">INDIRECT(H$2&amp;ROW()+$D$1)</f>
        <v>0</v>
      </c>
      <c r="I261">
        <f t="shared" ca="1" si="23"/>
        <v>0</v>
      </c>
      <c r="J261">
        <f t="shared" ca="1" si="22"/>
        <v>0</v>
      </c>
      <c r="K261" s="4">
        <f t="shared" ca="1" si="22"/>
        <v>0</v>
      </c>
      <c r="L261">
        <f t="shared" ca="1" si="22"/>
        <v>0</v>
      </c>
      <c r="M261">
        <f t="shared" ca="1" si="22"/>
        <v>0</v>
      </c>
      <c r="N261" s="4">
        <f t="shared" ca="1" si="22"/>
        <v>0</v>
      </c>
      <c r="O261">
        <f t="shared" ca="1" si="22"/>
        <v>0</v>
      </c>
      <c r="P261">
        <f t="shared" ca="1" si="22"/>
        <v>0</v>
      </c>
      <c r="Q261">
        <f t="shared" ref="Q261:Q324" ca="1" si="24">H261+K261+N261</f>
        <v>0</v>
      </c>
      <c r="R261">
        <f t="shared" ref="R261:R324" si="25">C261-SUM(D261:G261)</f>
        <v>4679</v>
      </c>
    </row>
    <row r="262" spans="1:18" x14ac:dyDescent="0.25">
      <c r="A262">
        <f t="shared" ref="A262:A325" si="26">A261+1</f>
        <v>259</v>
      </c>
      <c r="C262">
        <f>Input!B$2</f>
        <v>5000</v>
      </c>
      <c r="F262">
        <f>C262*Input!K$2</f>
        <v>171</v>
      </c>
      <c r="G262">
        <f>C262*Input!F$2</f>
        <v>150</v>
      </c>
      <c r="H262" s="4">
        <f t="shared" ca="1" si="23"/>
        <v>0</v>
      </c>
      <c r="I262">
        <f t="shared" ca="1" si="23"/>
        <v>0</v>
      </c>
      <c r="J262">
        <f t="shared" ca="1" si="22"/>
        <v>0</v>
      </c>
      <c r="K262" s="4">
        <f t="shared" ca="1" si="22"/>
        <v>0</v>
      </c>
      <c r="L262">
        <f t="shared" ca="1" si="22"/>
        <v>0</v>
      </c>
      <c r="M262">
        <f t="shared" ca="1" si="22"/>
        <v>0</v>
      </c>
      <c r="N262" s="4">
        <f t="shared" ca="1" si="22"/>
        <v>0</v>
      </c>
      <c r="O262">
        <f t="shared" ca="1" si="22"/>
        <v>0</v>
      </c>
      <c r="P262">
        <f t="shared" ca="1" si="22"/>
        <v>0</v>
      </c>
      <c r="Q262">
        <f t="shared" ca="1" si="24"/>
        <v>0</v>
      </c>
      <c r="R262">
        <f t="shared" si="25"/>
        <v>4679</v>
      </c>
    </row>
    <row r="263" spans="1:18" x14ac:dyDescent="0.25">
      <c r="A263">
        <f t="shared" si="26"/>
        <v>260</v>
      </c>
      <c r="C263">
        <f>Input!B$2</f>
        <v>5000</v>
      </c>
      <c r="F263">
        <f>C263*Input!K$2</f>
        <v>171</v>
      </c>
      <c r="G263">
        <f>C263*Input!F$2</f>
        <v>150</v>
      </c>
      <c r="H263" s="4">
        <f t="shared" ca="1" si="23"/>
        <v>0</v>
      </c>
      <c r="I263">
        <f t="shared" ca="1" si="23"/>
        <v>0</v>
      </c>
      <c r="J263">
        <f t="shared" ca="1" si="22"/>
        <v>0</v>
      </c>
      <c r="K263" s="4">
        <f t="shared" ca="1" si="22"/>
        <v>0</v>
      </c>
      <c r="L263">
        <f t="shared" ca="1" si="22"/>
        <v>0</v>
      </c>
      <c r="M263">
        <f t="shared" ca="1" si="22"/>
        <v>0</v>
      </c>
      <c r="N263" s="4">
        <f t="shared" ca="1" si="22"/>
        <v>0</v>
      </c>
      <c r="O263">
        <f t="shared" ca="1" si="22"/>
        <v>0</v>
      </c>
      <c r="P263">
        <f t="shared" ca="1" si="22"/>
        <v>0</v>
      </c>
      <c r="Q263">
        <f t="shared" ca="1" si="24"/>
        <v>0</v>
      </c>
      <c r="R263">
        <f t="shared" si="25"/>
        <v>4679</v>
      </c>
    </row>
    <row r="264" spans="1:18" x14ac:dyDescent="0.25">
      <c r="A264">
        <f t="shared" si="26"/>
        <v>261</v>
      </c>
      <c r="C264">
        <f>Input!B$2</f>
        <v>5000</v>
      </c>
      <c r="F264">
        <f>C264*Input!K$2</f>
        <v>171</v>
      </c>
      <c r="G264">
        <f>C264*Input!F$2</f>
        <v>150</v>
      </c>
      <c r="H264" s="4">
        <f t="shared" ca="1" si="23"/>
        <v>0</v>
      </c>
      <c r="I264">
        <f t="shared" ca="1" si="23"/>
        <v>0</v>
      </c>
      <c r="J264">
        <f t="shared" ca="1" si="22"/>
        <v>0</v>
      </c>
      <c r="K264" s="4">
        <f t="shared" ca="1" si="22"/>
        <v>0</v>
      </c>
      <c r="L264">
        <f t="shared" ca="1" si="22"/>
        <v>0</v>
      </c>
      <c r="M264">
        <f t="shared" ca="1" si="22"/>
        <v>0</v>
      </c>
      <c r="N264" s="4">
        <f t="shared" ca="1" si="22"/>
        <v>0</v>
      </c>
      <c r="O264">
        <f t="shared" ca="1" si="22"/>
        <v>0</v>
      </c>
      <c r="P264">
        <f t="shared" ca="1" si="22"/>
        <v>0</v>
      </c>
      <c r="Q264">
        <f t="shared" ca="1" si="24"/>
        <v>0</v>
      </c>
      <c r="R264">
        <f t="shared" si="25"/>
        <v>4679</v>
      </c>
    </row>
    <row r="265" spans="1:18" x14ac:dyDescent="0.25">
      <c r="A265">
        <f t="shared" si="26"/>
        <v>262</v>
      </c>
      <c r="C265">
        <f>Input!B$2</f>
        <v>5000</v>
      </c>
      <c r="F265">
        <f>C265*Input!K$2</f>
        <v>171</v>
      </c>
      <c r="G265">
        <f>C265*Input!F$2</f>
        <v>150</v>
      </c>
      <c r="H265" s="4">
        <f t="shared" ca="1" si="23"/>
        <v>0</v>
      </c>
      <c r="I265">
        <f t="shared" ca="1" si="23"/>
        <v>0</v>
      </c>
      <c r="J265">
        <f t="shared" ca="1" si="22"/>
        <v>0</v>
      </c>
      <c r="K265" s="4">
        <f t="shared" ca="1" si="22"/>
        <v>0</v>
      </c>
      <c r="L265">
        <f t="shared" ca="1" si="22"/>
        <v>0</v>
      </c>
      <c r="M265">
        <f t="shared" ca="1" si="22"/>
        <v>0</v>
      </c>
      <c r="N265" s="4">
        <f t="shared" ca="1" si="22"/>
        <v>0</v>
      </c>
      <c r="O265">
        <f t="shared" ca="1" si="22"/>
        <v>0</v>
      </c>
      <c r="P265">
        <f t="shared" ca="1" si="22"/>
        <v>0</v>
      </c>
      <c r="Q265">
        <f t="shared" ca="1" si="24"/>
        <v>0</v>
      </c>
      <c r="R265">
        <f t="shared" si="25"/>
        <v>4679</v>
      </c>
    </row>
    <row r="266" spans="1:18" x14ac:dyDescent="0.25">
      <c r="A266">
        <f t="shared" si="26"/>
        <v>263</v>
      </c>
      <c r="C266">
        <f>Input!B$2</f>
        <v>5000</v>
      </c>
      <c r="F266">
        <f>C266*Input!K$2</f>
        <v>171</v>
      </c>
      <c r="G266">
        <f>C266*Input!F$2</f>
        <v>150</v>
      </c>
      <c r="H266" s="4">
        <f t="shared" ca="1" si="23"/>
        <v>0</v>
      </c>
      <c r="I266">
        <f t="shared" ca="1" si="23"/>
        <v>0</v>
      </c>
      <c r="J266">
        <f t="shared" ca="1" si="22"/>
        <v>0</v>
      </c>
      <c r="K266" s="4">
        <f t="shared" ca="1" si="22"/>
        <v>0</v>
      </c>
      <c r="L266">
        <f t="shared" ca="1" si="22"/>
        <v>0</v>
      </c>
      <c r="M266">
        <f t="shared" ca="1" si="22"/>
        <v>0</v>
      </c>
      <c r="N266" s="4">
        <f t="shared" ca="1" si="22"/>
        <v>0</v>
      </c>
      <c r="O266">
        <f t="shared" ca="1" si="22"/>
        <v>0</v>
      </c>
      <c r="P266">
        <f t="shared" ca="1" si="22"/>
        <v>0</v>
      </c>
      <c r="Q266">
        <f t="shared" ca="1" si="24"/>
        <v>0</v>
      </c>
      <c r="R266">
        <f t="shared" si="25"/>
        <v>4679</v>
      </c>
    </row>
    <row r="267" spans="1:18" x14ac:dyDescent="0.25">
      <c r="A267">
        <f t="shared" si="26"/>
        <v>264</v>
      </c>
      <c r="C267">
        <f>Input!B$2</f>
        <v>5000</v>
      </c>
      <c r="F267">
        <f>C267*Input!K$2</f>
        <v>171</v>
      </c>
      <c r="G267">
        <f>C267*Input!F$2</f>
        <v>150</v>
      </c>
      <c r="H267" s="4">
        <f t="shared" ca="1" si="23"/>
        <v>0</v>
      </c>
      <c r="I267">
        <f t="shared" ca="1" si="23"/>
        <v>0</v>
      </c>
      <c r="J267">
        <f t="shared" ca="1" si="22"/>
        <v>0</v>
      </c>
      <c r="K267" s="4">
        <f t="shared" ca="1" si="22"/>
        <v>0</v>
      </c>
      <c r="L267">
        <f t="shared" ca="1" si="22"/>
        <v>0</v>
      </c>
      <c r="M267">
        <f t="shared" ca="1" si="22"/>
        <v>0</v>
      </c>
      <c r="N267" s="4">
        <f t="shared" ca="1" si="22"/>
        <v>0</v>
      </c>
      <c r="O267">
        <f t="shared" ca="1" si="22"/>
        <v>0</v>
      </c>
      <c r="P267">
        <f t="shared" ca="1" si="22"/>
        <v>0</v>
      </c>
      <c r="Q267">
        <f t="shared" ca="1" si="24"/>
        <v>0</v>
      </c>
      <c r="R267">
        <f t="shared" si="25"/>
        <v>4679</v>
      </c>
    </row>
    <row r="268" spans="1:18" x14ac:dyDescent="0.25">
      <c r="A268">
        <f t="shared" si="26"/>
        <v>265</v>
      </c>
      <c r="C268">
        <f>Input!B$2</f>
        <v>5000</v>
      </c>
      <c r="F268">
        <f>C268*Input!K$2</f>
        <v>171</v>
      </c>
      <c r="G268">
        <f>C268*Input!F$2</f>
        <v>150</v>
      </c>
      <c r="H268" s="4">
        <f t="shared" ca="1" si="23"/>
        <v>0</v>
      </c>
      <c r="I268">
        <f t="shared" ca="1" si="23"/>
        <v>0</v>
      </c>
      <c r="J268">
        <f t="shared" ca="1" si="22"/>
        <v>0</v>
      </c>
      <c r="K268" s="4">
        <f t="shared" ca="1" si="22"/>
        <v>0</v>
      </c>
      <c r="L268">
        <f t="shared" ca="1" si="22"/>
        <v>0</v>
      </c>
      <c r="M268">
        <f t="shared" ca="1" si="22"/>
        <v>0</v>
      </c>
      <c r="N268" s="4">
        <f t="shared" ca="1" si="22"/>
        <v>0</v>
      </c>
      <c r="O268">
        <f t="shared" ca="1" si="22"/>
        <v>0</v>
      </c>
      <c r="P268">
        <f t="shared" ca="1" si="22"/>
        <v>0</v>
      </c>
      <c r="Q268">
        <f t="shared" ca="1" si="24"/>
        <v>0</v>
      </c>
      <c r="R268">
        <f t="shared" si="25"/>
        <v>4679</v>
      </c>
    </row>
    <row r="269" spans="1:18" x14ac:dyDescent="0.25">
      <c r="A269">
        <f t="shared" si="26"/>
        <v>266</v>
      </c>
      <c r="C269">
        <f>Input!B$2</f>
        <v>5000</v>
      </c>
      <c r="F269">
        <f>C269*Input!K$2</f>
        <v>171</v>
      </c>
      <c r="G269">
        <f>C269*Input!F$2</f>
        <v>150</v>
      </c>
      <c r="H269" s="4">
        <f t="shared" ca="1" si="23"/>
        <v>0</v>
      </c>
      <c r="I269">
        <f t="shared" ca="1" si="23"/>
        <v>0</v>
      </c>
      <c r="J269">
        <f t="shared" ca="1" si="22"/>
        <v>0</v>
      </c>
      <c r="K269" s="4">
        <f t="shared" ca="1" si="22"/>
        <v>0</v>
      </c>
      <c r="L269">
        <f t="shared" ca="1" si="22"/>
        <v>0</v>
      </c>
      <c r="M269">
        <f t="shared" ca="1" si="22"/>
        <v>0</v>
      </c>
      <c r="N269" s="4">
        <f t="shared" ca="1" si="22"/>
        <v>0</v>
      </c>
      <c r="O269">
        <f t="shared" ca="1" si="22"/>
        <v>0</v>
      </c>
      <c r="P269">
        <f t="shared" ca="1" si="22"/>
        <v>0</v>
      </c>
      <c r="Q269">
        <f t="shared" ca="1" si="24"/>
        <v>0</v>
      </c>
      <c r="R269">
        <f t="shared" si="25"/>
        <v>4679</v>
      </c>
    </row>
    <row r="270" spans="1:18" x14ac:dyDescent="0.25">
      <c r="A270">
        <f t="shared" si="26"/>
        <v>267</v>
      </c>
      <c r="C270">
        <f>Input!B$2</f>
        <v>5000</v>
      </c>
      <c r="F270">
        <f>C270*Input!K$2</f>
        <v>171</v>
      </c>
      <c r="G270">
        <f>C270*Input!F$2</f>
        <v>150</v>
      </c>
      <c r="H270" s="4">
        <f t="shared" ca="1" si="23"/>
        <v>0</v>
      </c>
      <c r="I270">
        <f t="shared" ca="1" si="23"/>
        <v>0</v>
      </c>
      <c r="J270">
        <f t="shared" ca="1" si="22"/>
        <v>0</v>
      </c>
      <c r="K270" s="4">
        <f t="shared" ca="1" si="22"/>
        <v>0</v>
      </c>
      <c r="L270">
        <f t="shared" ca="1" si="22"/>
        <v>0</v>
      </c>
      <c r="M270">
        <f t="shared" ca="1" si="22"/>
        <v>0</v>
      </c>
      <c r="N270" s="4">
        <f t="shared" ca="1" si="22"/>
        <v>0</v>
      </c>
      <c r="O270">
        <f t="shared" ca="1" si="22"/>
        <v>0</v>
      </c>
      <c r="P270">
        <f t="shared" ca="1" si="22"/>
        <v>0</v>
      </c>
      <c r="Q270">
        <f t="shared" ca="1" si="24"/>
        <v>0</v>
      </c>
      <c r="R270">
        <f t="shared" si="25"/>
        <v>4679</v>
      </c>
    </row>
    <row r="271" spans="1:18" x14ac:dyDescent="0.25">
      <c r="A271">
        <f t="shared" si="26"/>
        <v>268</v>
      </c>
      <c r="C271">
        <f>Input!B$2</f>
        <v>5000</v>
      </c>
      <c r="F271">
        <f>C271*Input!K$2</f>
        <v>171</v>
      </c>
      <c r="G271">
        <f>C271*Input!F$2</f>
        <v>150</v>
      </c>
      <c r="H271" s="4">
        <f t="shared" ca="1" si="23"/>
        <v>0</v>
      </c>
      <c r="I271">
        <f t="shared" ca="1" si="23"/>
        <v>0</v>
      </c>
      <c r="J271">
        <f t="shared" ca="1" si="22"/>
        <v>0</v>
      </c>
      <c r="K271" s="4">
        <f t="shared" ca="1" si="22"/>
        <v>0</v>
      </c>
      <c r="L271">
        <f t="shared" ca="1" si="22"/>
        <v>0</v>
      </c>
      <c r="M271">
        <f t="shared" ca="1" si="22"/>
        <v>0</v>
      </c>
      <c r="N271" s="4">
        <f t="shared" ca="1" si="22"/>
        <v>0</v>
      </c>
      <c r="O271">
        <f t="shared" ca="1" si="22"/>
        <v>0</v>
      </c>
      <c r="P271">
        <f t="shared" ca="1" si="22"/>
        <v>0</v>
      </c>
      <c r="Q271">
        <f t="shared" ca="1" si="24"/>
        <v>0</v>
      </c>
      <c r="R271">
        <f t="shared" si="25"/>
        <v>4679</v>
      </c>
    </row>
    <row r="272" spans="1:18" x14ac:dyDescent="0.25">
      <c r="A272">
        <f t="shared" si="26"/>
        <v>269</v>
      </c>
      <c r="C272">
        <f>Input!B$2</f>
        <v>5000</v>
      </c>
      <c r="F272">
        <f>C272*Input!K$2</f>
        <v>171</v>
      </c>
      <c r="G272">
        <f>C272*Input!F$2</f>
        <v>150</v>
      </c>
      <c r="H272" s="4">
        <f t="shared" ca="1" si="23"/>
        <v>0</v>
      </c>
      <c r="I272">
        <f t="shared" ca="1" si="23"/>
        <v>0</v>
      </c>
      <c r="J272">
        <f t="shared" ca="1" si="22"/>
        <v>0</v>
      </c>
      <c r="K272" s="4">
        <f t="shared" ca="1" si="22"/>
        <v>0</v>
      </c>
      <c r="L272">
        <f t="shared" ca="1" si="22"/>
        <v>0</v>
      </c>
      <c r="M272">
        <f t="shared" ca="1" si="22"/>
        <v>0</v>
      </c>
      <c r="N272" s="4">
        <f t="shared" ca="1" si="22"/>
        <v>0</v>
      </c>
      <c r="O272">
        <f t="shared" ca="1" si="22"/>
        <v>0</v>
      </c>
      <c r="P272">
        <f t="shared" ca="1" si="22"/>
        <v>0</v>
      </c>
      <c r="Q272">
        <f t="shared" ca="1" si="24"/>
        <v>0</v>
      </c>
      <c r="R272">
        <f t="shared" si="25"/>
        <v>4679</v>
      </c>
    </row>
    <row r="273" spans="1:18" x14ac:dyDescent="0.25">
      <c r="A273">
        <f t="shared" si="26"/>
        <v>270</v>
      </c>
      <c r="C273">
        <f>Input!B$2</f>
        <v>5000</v>
      </c>
      <c r="F273">
        <f>C273*Input!K$2</f>
        <v>171</v>
      </c>
      <c r="G273">
        <f>C273*Input!F$2</f>
        <v>150</v>
      </c>
      <c r="H273" s="4">
        <f t="shared" ca="1" si="23"/>
        <v>0</v>
      </c>
      <c r="I273">
        <f t="shared" ca="1" si="23"/>
        <v>0</v>
      </c>
      <c r="J273">
        <f t="shared" ca="1" si="22"/>
        <v>0</v>
      </c>
      <c r="K273" s="4">
        <f t="shared" ca="1" si="22"/>
        <v>0</v>
      </c>
      <c r="L273">
        <f t="shared" ca="1" si="22"/>
        <v>0</v>
      </c>
      <c r="M273">
        <f t="shared" ca="1" si="22"/>
        <v>0</v>
      </c>
      <c r="N273" s="4">
        <f t="shared" ca="1" si="22"/>
        <v>0</v>
      </c>
      <c r="O273">
        <f t="shared" ca="1" si="22"/>
        <v>0</v>
      </c>
      <c r="P273">
        <f t="shared" ca="1" si="22"/>
        <v>0</v>
      </c>
      <c r="Q273">
        <f t="shared" ca="1" si="24"/>
        <v>0</v>
      </c>
      <c r="R273">
        <f t="shared" si="25"/>
        <v>4679</v>
      </c>
    </row>
    <row r="274" spans="1:18" x14ac:dyDescent="0.25">
      <c r="A274">
        <f t="shared" si="26"/>
        <v>271</v>
      </c>
      <c r="C274">
        <f>Input!B$2</f>
        <v>5000</v>
      </c>
      <c r="F274">
        <f>C274*Input!K$2</f>
        <v>171</v>
      </c>
      <c r="G274">
        <f>C274*Input!F$2</f>
        <v>150</v>
      </c>
      <c r="H274" s="4">
        <f t="shared" ca="1" si="23"/>
        <v>0</v>
      </c>
      <c r="I274">
        <f t="shared" ca="1" si="23"/>
        <v>0</v>
      </c>
      <c r="J274">
        <f t="shared" ca="1" si="22"/>
        <v>0</v>
      </c>
      <c r="K274" s="4">
        <f t="shared" ca="1" si="22"/>
        <v>0</v>
      </c>
      <c r="L274">
        <f t="shared" ca="1" si="22"/>
        <v>0</v>
      </c>
      <c r="M274">
        <f t="shared" ca="1" si="22"/>
        <v>0</v>
      </c>
      <c r="N274" s="4">
        <f t="shared" ca="1" si="22"/>
        <v>0</v>
      </c>
      <c r="O274">
        <f t="shared" ca="1" si="22"/>
        <v>0</v>
      </c>
      <c r="P274">
        <f t="shared" ca="1" si="22"/>
        <v>0</v>
      </c>
      <c r="Q274">
        <f t="shared" ca="1" si="24"/>
        <v>0</v>
      </c>
      <c r="R274">
        <f t="shared" si="25"/>
        <v>4679</v>
      </c>
    </row>
    <row r="275" spans="1:18" x14ac:dyDescent="0.25">
      <c r="A275">
        <f t="shared" si="26"/>
        <v>272</v>
      </c>
      <c r="C275">
        <f>Input!B$2</f>
        <v>5000</v>
      </c>
      <c r="F275">
        <f>C275*Input!K$2</f>
        <v>171</v>
      </c>
      <c r="G275">
        <f>C275*Input!F$2</f>
        <v>150</v>
      </c>
      <c r="H275" s="4">
        <f t="shared" ca="1" si="23"/>
        <v>0</v>
      </c>
      <c r="I275">
        <f t="shared" ca="1" si="23"/>
        <v>0</v>
      </c>
      <c r="J275">
        <f t="shared" ca="1" si="22"/>
        <v>0</v>
      </c>
      <c r="K275" s="4">
        <f t="shared" ca="1" si="22"/>
        <v>0</v>
      </c>
      <c r="L275">
        <f t="shared" ca="1" si="22"/>
        <v>0</v>
      </c>
      <c r="M275">
        <f t="shared" ca="1" si="22"/>
        <v>0</v>
      </c>
      <c r="N275" s="4">
        <f t="shared" ca="1" si="22"/>
        <v>0</v>
      </c>
      <c r="O275">
        <f t="shared" ca="1" si="22"/>
        <v>0</v>
      </c>
      <c r="P275">
        <f t="shared" ca="1" si="22"/>
        <v>0</v>
      </c>
      <c r="Q275">
        <f t="shared" ca="1" si="24"/>
        <v>0</v>
      </c>
      <c r="R275">
        <f t="shared" si="25"/>
        <v>4679</v>
      </c>
    </row>
    <row r="276" spans="1:18" x14ac:dyDescent="0.25">
      <c r="A276">
        <f t="shared" si="26"/>
        <v>273</v>
      </c>
      <c r="C276">
        <f>Input!B$2</f>
        <v>5000</v>
      </c>
      <c r="F276">
        <f>C276*Input!K$2</f>
        <v>171</v>
      </c>
      <c r="G276">
        <f>C276*Input!F$2</f>
        <v>150</v>
      </c>
      <c r="H276" s="4">
        <f t="shared" ca="1" si="23"/>
        <v>0</v>
      </c>
      <c r="I276">
        <f t="shared" ca="1" si="23"/>
        <v>0</v>
      </c>
      <c r="J276">
        <f t="shared" ca="1" si="22"/>
        <v>0</v>
      </c>
      <c r="K276" s="4">
        <f t="shared" ca="1" si="22"/>
        <v>0</v>
      </c>
      <c r="L276">
        <f t="shared" ca="1" si="22"/>
        <v>0</v>
      </c>
      <c r="M276">
        <f t="shared" ca="1" si="22"/>
        <v>0</v>
      </c>
      <c r="N276" s="4">
        <f t="shared" ca="1" si="22"/>
        <v>0</v>
      </c>
      <c r="O276">
        <f t="shared" ca="1" si="22"/>
        <v>0</v>
      </c>
      <c r="P276">
        <f t="shared" ca="1" si="22"/>
        <v>0</v>
      </c>
      <c r="Q276">
        <f t="shared" ca="1" si="24"/>
        <v>0</v>
      </c>
      <c r="R276">
        <f t="shared" si="25"/>
        <v>4679</v>
      </c>
    </row>
    <row r="277" spans="1:18" x14ac:dyDescent="0.25">
      <c r="A277">
        <f t="shared" si="26"/>
        <v>274</v>
      </c>
      <c r="C277">
        <f>Input!B$2</f>
        <v>5000</v>
      </c>
      <c r="F277">
        <f>C277*Input!K$2</f>
        <v>171</v>
      </c>
      <c r="G277">
        <f>C277*Input!F$2</f>
        <v>150</v>
      </c>
      <c r="H277" s="4">
        <f t="shared" ca="1" si="23"/>
        <v>0</v>
      </c>
      <c r="I277">
        <f t="shared" ca="1" si="23"/>
        <v>0</v>
      </c>
      <c r="J277">
        <f t="shared" ca="1" si="22"/>
        <v>0</v>
      </c>
      <c r="K277" s="4">
        <f t="shared" ca="1" si="22"/>
        <v>0</v>
      </c>
      <c r="L277">
        <f t="shared" ca="1" si="22"/>
        <v>0</v>
      </c>
      <c r="M277">
        <f t="shared" ca="1" si="22"/>
        <v>0</v>
      </c>
      <c r="N277" s="4">
        <f t="shared" ca="1" si="22"/>
        <v>0</v>
      </c>
      <c r="O277">
        <f t="shared" ca="1" si="22"/>
        <v>0</v>
      </c>
      <c r="P277">
        <f t="shared" ca="1" si="22"/>
        <v>0</v>
      </c>
      <c r="Q277">
        <f t="shared" ca="1" si="24"/>
        <v>0</v>
      </c>
      <c r="R277">
        <f t="shared" si="25"/>
        <v>4679</v>
      </c>
    </row>
    <row r="278" spans="1:18" x14ac:dyDescent="0.25">
      <c r="A278">
        <f t="shared" si="26"/>
        <v>275</v>
      </c>
      <c r="C278">
        <f>Input!B$2</f>
        <v>5000</v>
      </c>
      <c r="F278">
        <f>C278*Input!K$2</f>
        <v>171</v>
      </c>
      <c r="G278">
        <f>C278*Input!F$2</f>
        <v>150</v>
      </c>
      <c r="H278" s="4">
        <f t="shared" ca="1" si="23"/>
        <v>0</v>
      </c>
      <c r="I278">
        <f t="shared" ca="1" si="23"/>
        <v>0</v>
      </c>
      <c r="J278">
        <f t="shared" ca="1" si="22"/>
        <v>0</v>
      </c>
      <c r="K278" s="4">
        <f t="shared" ca="1" si="22"/>
        <v>0</v>
      </c>
      <c r="L278">
        <f t="shared" ca="1" si="22"/>
        <v>0</v>
      </c>
      <c r="M278">
        <f t="shared" ca="1" si="22"/>
        <v>0</v>
      </c>
      <c r="N278" s="4">
        <f t="shared" ca="1" si="22"/>
        <v>0</v>
      </c>
      <c r="O278">
        <f t="shared" ca="1" si="22"/>
        <v>0</v>
      </c>
      <c r="P278">
        <f t="shared" ca="1" si="22"/>
        <v>0</v>
      </c>
      <c r="Q278">
        <f t="shared" ca="1" si="24"/>
        <v>0</v>
      </c>
      <c r="R278">
        <f t="shared" si="25"/>
        <v>4679</v>
      </c>
    </row>
    <row r="279" spans="1:18" x14ac:dyDescent="0.25">
      <c r="A279">
        <f t="shared" si="26"/>
        <v>276</v>
      </c>
      <c r="C279">
        <f>Input!B$2</f>
        <v>5000</v>
      </c>
      <c r="F279">
        <f>C279*Input!K$2</f>
        <v>171</v>
      </c>
      <c r="G279">
        <f>C279*Input!F$2</f>
        <v>150</v>
      </c>
      <c r="H279" s="4">
        <f t="shared" ca="1" si="23"/>
        <v>0</v>
      </c>
      <c r="I279">
        <f t="shared" ca="1" si="23"/>
        <v>0</v>
      </c>
      <c r="J279">
        <f t="shared" ca="1" si="22"/>
        <v>0</v>
      </c>
      <c r="K279" s="4">
        <f t="shared" ca="1" si="22"/>
        <v>0</v>
      </c>
      <c r="L279">
        <f t="shared" ca="1" si="22"/>
        <v>0</v>
      </c>
      <c r="M279">
        <f t="shared" ca="1" si="22"/>
        <v>0</v>
      </c>
      <c r="N279" s="4">
        <f t="shared" ca="1" si="22"/>
        <v>0</v>
      </c>
      <c r="O279">
        <f t="shared" ca="1" si="22"/>
        <v>0</v>
      </c>
      <c r="P279">
        <f t="shared" ca="1" si="22"/>
        <v>0</v>
      </c>
      <c r="Q279">
        <f t="shared" ca="1" si="24"/>
        <v>0</v>
      </c>
      <c r="R279">
        <f t="shared" si="25"/>
        <v>4679</v>
      </c>
    </row>
    <row r="280" spans="1:18" x14ac:dyDescent="0.25">
      <c r="A280">
        <f t="shared" si="26"/>
        <v>277</v>
      </c>
      <c r="C280">
        <f>Input!B$2</f>
        <v>5000</v>
      </c>
      <c r="F280">
        <f>C280*Input!K$2</f>
        <v>171</v>
      </c>
      <c r="G280">
        <f>C280*Input!F$2</f>
        <v>150</v>
      </c>
      <c r="H280" s="4">
        <f t="shared" ca="1" si="23"/>
        <v>0</v>
      </c>
      <c r="I280">
        <f t="shared" ca="1" si="23"/>
        <v>0</v>
      </c>
      <c r="J280">
        <f t="shared" ca="1" si="22"/>
        <v>0</v>
      </c>
      <c r="K280" s="4">
        <f t="shared" ca="1" si="22"/>
        <v>0</v>
      </c>
      <c r="L280">
        <f t="shared" ca="1" si="22"/>
        <v>0</v>
      </c>
      <c r="M280">
        <f t="shared" ca="1" si="22"/>
        <v>0</v>
      </c>
      <c r="N280" s="4">
        <f t="shared" ca="1" si="22"/>
        <v>0</v>
      </c>
      <c r="O280">
        <f t="shared" ca="1" si="22"/>
        <v>0</v>
      </c>
      <c r="P280">
        <f t="shared" ca="1" si="22"/>
        <v>0</v>
      </c>
      <c r="Q280">
        <f t="shared" ca="1" si="24"/>
        <v>0</v>
      </c>
      <c r="R280">
        <f t="shared" si="25"/>
        <v>4679</v>
      </c>
    </row>
    <row r="281" spans="1:18" x14ac:dyDescent="0.25">
      <c r="A281">
        <f t="shared" si="26"/>
        <v>278</v>
      </c>
      <c r="C281">
        <f>Input!B$2</f>
        <v>5000</v>
      </c>
      <c r="F281">
        <f>C281*Input!K$2</f>
        <v>171</v>
      </c>
      <c r="G281">
        <f>C281*Input!F$2</f>
        <v>150</v>
      </c>
      <c r="H281" s="4">
        <f t="shared" ca="1" si="23"/>
        <v>0</v>
      </c>
      <c r="I281">
        <f t="shared" ca="1" si="23"/>
        <v>0</v>
      </c>
      <c r="J281">
        <f t="shared" ca="1" si="22"/>
        <v>0</v>
      </c>
      <c r="K281" s="4">
        <f t="shared" ca="1" si="22"/>
        <v>0</v>
      </c>
      <c r="L281">
        <f t="shared" ca="1" si="22"/>
        <v>0</v>
      </c>
      <c r="M281">
        <f t="shared" ca="1" si="22"/>
        <v>0</v>
      </c>
      <c r="N281" s="4">
        <f t="shared" ca="1" si="22"/>
        <v>0</v>
      </c>
      <c r="O281">
        <f t="shared" ca="1" si="22"/>
        <v>0</v>
      </c>
      <c r="P281">
        <f t="shared" ca="1" si="22"/>
        <v>0</v>
      </c>
      <c r="Q281">
        <f t="shared" ca="1" si="24"/>
        <v>0</v>
      </c>
      <c r="R281">
        <f t="shared" si="25"/>
        <v>4679</v>
      </c>
    </row>
    <row r="282" spans="1:18" x14ac:dyDescent="0.25">
      <c r="A282">
        <f t="shared" si="26"/>
        <v>279</v>
      </c>
      <c r="C282">
        <f>Input!B$2</f>
        <v>5000</v>
      </c>
      <c r="F282">
        <f>C282*Input!K$2</f>
        <v>171</v>
      </c>
      <c r="G282">
        <f>C282*Input!F$2</f>
        <v>150</v>
      </c>
      <c r="H282" s="4">
        <f t="shared" ca="1" si="23"/>
        <v>0</v>
      </c>
      <c r="I282">
        <f t="shared" ca="1" si="23"/>
        <v>0</v>
      </c>
      <c r="J282">
        <f t="shared" ca="1" si="22"/>
        <v>0</v>
      </c>
      <c r="K282" s="4">
        <f t="shared" ca="1" si="22"/>
        <v>0</v>
      </c>
      <c r="L282">
        <f t="shared" ca="1" si="22"/>
        <v>0</v>
      </c>
      <c r="M282">
        <f t="shared" ca="1" si="22"/>
        <v>0</v>
      </c>
      <c r="N282" s="4">
        <f t="shared" ca="1" si="22"/>
        <v>0</v>
      </c>
      <c r="O282">
        <f t="shared" ca="1" si="22"/>
        <v>0</v>
      </c>
      <c r="P282">
        <f t="shared" ca="1" si="22"/>
        <v>0</v>
      </c>
      <c r="Q282">
        <f t="shared" ca="1" si="24"/>
        <v>0</v>
      </c>
      <c r="R282">
        <f t="shared" si="25"/>
        <v>4679</v>
      </c>
    </row>
    <row r="283" spans="1:18" x14ac:dyDescent="0.25">
      <c r="A283">
        <f t="shared" si="26"/>
        <v>280</v>
      </c>
      <c r="C283">
        <f>Input!B$2</f>
        <v>5000</v>
      </c>
      <c r="F283">
        <f>C283*Input!K$2</f>
        <v>171</v>
      </c>
      <c r="G283">
        <f>C283*Input!F$2</f>
        <v>150</v>
      </c>
      <c r="H283" s="4">
        <f t="shared" ca="1" si="23"/>
        <v>0</v>
      </c>
      <c r="I283">
        <f t="shared" ca="1" si="23"/>
        <v>0</v>
      </c>
      <c r="J283">
        <f t="shared" ca="1" si="22"/>
        <v>0</v>
      </c>
      <c r="K283" s="4">
        <f t="shared" ca="1" si="22"/>
        <v>0</v>
      </c>
      <c r="L283">
        <f t="shared" ca="1" si="22"/>
        <v>0</v>
      </c>
      <c r="M283">
        <f t="shared" ca="1" si="22"/>
        <v>0</v>
      </c>
      <c r="N283" s="4">
        <f t="shared" ca="1" si="22"/>
        <v>0</v>
      </c>
      <c r="O283">
        <f t="shared" ca="1" si="22"/>
        <v>0</v>
      </c>
      <c r="P283">
        <f t="shared" ca="1" si="22"/>
        <v>0</v>
      </c>
      <c r="Q283">
        <f t="shared" ca="1" si="24"/>
        <v>0</v>
      </c>
      <c r="R283">
        <f t="shared" si="25"/>
        <v>4679</v>
      </c>
    </row>
    <row r="284" spans="1:18" x14ac:dyDescent="0.25">
      <c r="A284">
        <f t="shared" si="26"/>
        <v>281</v>
      </c>
      <c r="C284">
        <f>Input!B$2</f>
        <v>5000</v>
      </c>
      <c r="F284">
        <f>C284*Input!K$2</f>
        <v>171</v>
      </c>
      <c r="G284">
        <f>C284*Input!F$2</f>
        <v>150</v>
      </c>
      <c r="H284" s="4">
        <f t="shared" ca="1" si="23"/>
        <v>0</v>
      </c>
      <c r="I284">
        <f t="shared" ca="1" si="23"/>
        <v>0</v>
      </c>
      <c r="J284">
        <f t="shared" ca="1" si="22"/>
        <v>0</v>
      </c>
      <c r="K284" s="4">
        <f t="shared" ca="1" si="22"/>
        <v>0</v>
      </c>
      <c r="L284">
        <f t="shared" ca="1" si="22"/>
        <v>0</v>
      </c>
      <c r="M284">
        <f t="shared" ca="1" si="22"/>
        <v>0</v>
      </c>
      <c r="N284" s="4">
        <f t="shared" ca="1" si="22"/>
        <v>0</v>
      </c>
      <c r="O284">
        <f t="shared" ca="1" si="22"/>
        <v>0</v>
      </c>
      <c r="P284">
        <f t="shared" ca="1" si="22"/>
        <v>0</v>
      </c>
      <c r="Q284">
        <f t="shared" ca="1" si="24"/>
        <v>0</v>
      </c>
      <c r="R284">
        <f t="shared" si="25"/>
        <v>4679</v>
      </c>
    </row>
    <row r="285" spans="1:18" x14ac:dyDescent="0.25">
      <c r="A285">
        <f t="shared" si="26"/>
        <v>282</v>
      </c>
      <c r="C285">
        <f>Input!B$2</f>
        <v>5000</v>
      </c>
      <c r="F285">
        <f>C285*Input!K$2</f>
        <v>171</v>
      </c>
      <c r="G285">
        <f>C285*Input!F$2</f>
        <v>150</v>
      </c>
      <c r="H285" s="4">
        <f t="shared" ca="1" si="23"/>
        <v>0</v>
      </c>
      <c r="I285">
        <f t="shared" ca="1" si="23"/>
        <v>0</v>
      </c>
      <c r="J285">
        <f t="shared" ca="1" si="22"/>
        <v>0</v>
      </c>
      <c r="K285" s="4">
        <f t="shared" ca="1" si="22"/>
        <v>0</v>
      </c>
      <c r="L285">
        <f t="shared" ca="1" si="22"/>
        <v>0</v>
      </c>
      <c r="M285">
        <f t="shared" ca="1" si="22"/>
        <v>0</v>
      </c>
      <c r="N285" s="4">
        <f t="shared" ca="1" si="22"/>
        <v>0</v>
      </c>
      <c r="O285">
        <f t="shared" ca="1" si="22"/>
        <v>0</v>
      </c>
      <c r="P285">
        <f t="shared" ca="1" si="22"/>
        <v>0</v>
      </c>
      <c r="Q285">
        <f t="shared" ca="1" si="24"/>
        <v>0</v>
      </c>
      <c r="R285">
        <f t="shared" si="25"/>
        <v>4679</v>
      </c>
    </row>
    <row r="286" spans="1:18" x14ac:dyDescent="0.25">
      <c r="A286">
        <f t="shared" si="26"/>
        <v>283</v>
      </c>
      <c r="C286">
        <f>Input!B$2</f>
        <v>5000</v>
      </c>
      <c r="F286">
        <f>C286*Input!K$2</f>
        <v>171</v>
      </c>
      <c r="G286">
        <f>C286*Input!F$2</f>
        <v>150</v>
      </c>
      <c r="H286" s="4">
        <f t="shared" ca="1" si="23"/>
        <v>0</v>
      </c>
      <c r="I286">
        <f t="shared" ca="1" si="23"/>
        <v>0</v>
      </c>
      <c r="J286">
        <f t="shared" ca="1" si="22"/>
        <v>0</v>
      </c>
      <c r="K286" s="4">
        <f t="shared" ca="1" si="22"/>
        <v>0</v>
      </c>
      <c r="L286">
        <f t="shared" ca="1" si="22"/>
        <v>0</v>
      </c>
      <c r="M286">
        <f t="shared" ca="1" si="22"/>
        <v>0</v>
      </c>
      <c r="N286" s="4">
        <f t="shared" ca="1" si="22"/>
        <v>0</v>
      </c>
      <c r="O286">
        <f t="shared" ca="1" si="22"/>
        <v>0</v>
      </c>
      <c r="P286">
        <f t="shared" ca="1" si="22"/>
        <v>0</v>
      </c>
      <c r="Q286">
        <f t="shared" ca="1" si="24"/>
        <v>0</v>
      </c>
      <c r="R286">
        <f t="shared" si="25"/>
        <v>4679</v>
      </c>
    </row>
    <row r="287" spans="1:18" x14ac:dyDescent="0.25">
      <c r="A287">
        <f t="shared" si="26"/>
        <v>284</v>
      </c>
      <c r="C287">
        <f>Input!B$2</f>
        <v>5000</v>
      </c>
      <c r="F287">
        <f>C287*Input!K$2</f>
        <v>171</v>
      </c>
      <c r="G287">
        <f>C287*Input!F$2</f>
        <v>150</v>
      </c>
      <c r="H287" s="4">
        <f t="shared" ca="1" si="23"/>
        <v>0</v>
      </c>
      <c r="I287">
        <f t="shared" ca="1" si="23"/>
        <v>0</v>
      </c>
      <c r="J287">
        <f t="shared" ca="1" si="22"/>
        <v>0</v>
      </c>
      <c r="K287" s="4">
        <f t="shared" ca="1" si="22"/>
        <v>0</v>
      </c>
      <c r="L287">
        <f t="shared" ca="1" si="22"/>
        <v>0</v>
      </c>
      <c r="M287">
        <f t="shared" ca="1" si="22"/>
        <v>0</v>
      </c>
      <c r="N287" s="4">
        <f t="shared" ca="1" si="22"/>
        <v>0</v>
      </c>
      <c r="O287">
        <f t="shared" ca="1" si="22"/>
        <v>0</v>
      </c>
      <c r="P287">
        <f t="shared" ca="1" si="22"/>
        <v>0</v>
      </c>
      <c r="Q287">
        <f t="shared" ca="1" si="24"/>
        <v>0</v>
      </c>
      <c r="R287">
        <f t="shared" si="25"/>
        <v>4679</v>
      </c>
    </row>
    <row r="288" spans="1:18" x14ac:dyDescent="0.25">
      <c r="A288">
        <f t="shared" si="26"/>
        <v>285</v>
      </c>
      <c r="C288">
        <f>Input!B$2</f>
        <v>5000</v>
      </c>
      <c r="F288">
        <f>C288*Input!K$2</f>
        <v>171</v>
      </c>
      <c r="G288">
        <f>C288*Input!F$2</f>
        <v>150</v>
      </c>
      <c r="H288" s="4">
        <f t="shared" ca="1" si="23"/>
        <v>0</v>
      </c>
      <c r="I288">
        <f t="shared" ca="1" si="23"/>
        <v>0</v>
      </c>
      <c r="J288">
        <f t="shared" ca="1" si="22"/>
        <v>0</v>
      </c>
      <c r="K288" s="4">
        <f t="shared" ca="1" si="22"/>
        <v>0</v>
      </c>
      <c r="L288">
        <f t="shared" ca="1" si="22"/>
        <v>0</v>
      </c>
      <c r="M288">
        <f t="shared" ca="1" si="22"/>
        <v>0</v>
      </c>
      <c r="N288" s="4">
        <f t="shared" ca="1" si="22"/>
        <v>0</v>
      </c>
      <c r="O288">
        <f t="shared" ca="1" si="22"/>
        <v>0</v>
      </c>
      <c r="P288">
        <f t="shared" ca="1" si="22"/>
        <v>0</v>
      </c>
      <c r="Q288">
        <f t="shared" ca="1" si="24"/>
        <v>0</v>
      </c>
      <c r="R288">
        <f t="shared" si="25"/>
        <v>4679</v>
      </c>
    </row>
    <row r="289" spans="1:18" x14ac:dyDescent="0.25">
      <c r="A289">
        <f t="shared" si="26"/>
        <v>286</v>
      </c>
      <c r="C289">
        <f>Input!B$2</f>
        <v>5000</v>
      </c>
      <c r="F289">
        <f>C289*Input!K$2</f>
        <v>171</v>
      </c>
      <c r="G289">
        <f>C289*Input!F$2</f>
        <v>150</v>
      </c>
      <c r="H289" s="4">
        <f t="shared" ca="1" si="23"/>
        <v>0</v>
      </c>
      <c r="I289">
        <f t="shared" ca="1" si="23"/>
        <v>0</v>
      </c>
      <c r="J289">
        <f t="shared" ca="1" si="22"/>
        <v>0</v>
      </c>
      <c r="K289" s="4">
        <f t="shared" ca="1" si="22"/>
        <v>0</v>
      </c>
      <c r="L289">
        <f t="shared" ca="1" si="22"/>
        <v>0</v>
      </c>
      <c r="M289">
        <f t="shared" ca="1" si="22"/>
        <v>0</v>
      </c>
      <c r="N289" s="4">
        <f t="shared" ca="1" si="22"/>
        <v>0</v>
      </c>
      <c r="O289">
        <f t="shared" ca="1" si="22"/>
        <v>0</v>
      </c>
      <c r="P289">
        <f t="shared" ca="1" si="22"/>
        <v>0</v>
      </c>
      <c r="Q289">
        <f t="shared" ca="1" si="24"/>
        <v>0</v>
      </c>
      <c r="R289">
        <f t="shared" si="25"/>
        <v>4679</v>
      </c>
    </row>
    <row r="290" spans="1:18" x14ac:dyDescent="0.25">
      <c r="A290">
        <f t="shared" si="26"/>
        <v>287</v>
      </c>
      <c r="C290">
        <f>Input!B$2</f>
        <v>5000</v>
      </c>
      <c r="F290">
        <f>C290*Input!K$2</f>
        <v>171</v>
      </c>
      <c r="G290">
        <f>C290*Input!F$2</f>
        <v>150</v>
      </c>
      <c r="H290" s="4">
        <f t="shared" ca="1" si="23"/>
        <v>0</v>
      </c>
      <c r="I290">
        <f t="shared" ca="1" si="23"/>
        <v>0</v>
      </c>
      <c r="J290">
        <f t="shared" ca="1" si="22"/>
        <v>0</v>
      </c>
      <c r="K290" s="4">
        <f t="shared" ca="1" si="22"/>
        <v>0</v>
      </c>
      <c r="L290">
        <f t="shared" ca="1" si="22"/>
        <v>0</v>
      </c>
      <c r="M290">
        <f t="shared" ca="1" si="22"/>
        <v>0</v>
      </c>
      <c r="N290" s="4">
        <f t="shared" ca="1" si="22"/>
        <v>0</v>
      </c>
      <c r="O290">
        <f t="shared" ca="1" si="22"/>
        <v>0</v>
      </c>
      <c r="P290">
        <f t="shared" ca="1" si="22"/>
        <v>0</v>
      </c>
      <c r="Q290">
        <f t="shared" ca="1" si="24"/>
        <v>0</v>
      </c>
      <c r="R290">
        <f t="shared" si="25"/>
        <v>4679</v>
      </c>
    </row>
    <row r="291" spans="1:18" x14ac:dyDescent="0.25">
      <c r="A291">
        <f t="shared" si="26"/>
        <v>288</v>
      </c>
      <c r="C291">
        <f>Input!B$2</f>
        <v>5000</v>
      </c>
      <c r="F291">
        <f>C291*Input!K$2</f>
        <v>171</v>
      </c>
      <c r="G291">
        <f>C291*Input!F$2</f>
        <v>150</v>
      </c>
      <c r="H291" s="4">
        <f t="shared" ca="1" si="23"/>
        <v>0</v>
      </c>
      <c r="I291">
        <f t="shared" ca="1" si="23"/>
        <v>0</v>
      </c>
      <c r="J291">
        <f t="shared" ca="1" si="22"/>
        <v>0</v>
      </c>
      <c r="K291" s="4">
        <f t="shared" ca="1" si="22"/>
        <v>0</v>
      </c>
      <c r="L291">
        <f t="shared" ca="1" si="22"/>
        <v>0</v>
      </c>
      <c r="M291">
        <f t="shared" ca="1" si="22"/>
        <v>0</v>
      </c>
      <c r="N291" s="4">
        <f t="shared" ca="1" si="22"/>
        <v>0</v>
      </c>
      <c r="O291">
        <f t="shared" ca="1" si="22"/>
        <v>0</v>
      </c>
      <c r="P291">
        <f t="shared" ca="1" si="22"/>
        <v>0</v>
      </c>
      <c r="Q291">
        <f t="shared" ca="1" si="24"/>
        <v>0</v>
      </c>
      <c r="R291">
        <f t="shared" si="25"/>
        <v>4679</v>
      </c>
    </row>
    <row r="292" spans="1:18" x14ac:dyDescent="0.25">
      <c r="A292">
        <f t="shared" si="26"/>
        <v>289</v>
      </c>
      <c r="C292">
        <f>Input!B$2</f>
        <v>5000</v>
      </c>
      <c r="F292">
        <f>C292*Input!K$2</f>
        <v>171</v>
      </c>
      <c r="G292">
        <f>C292*Input!F$2</f>
        <v>150</v>
      </c>
      <c r="H292" s="4">
        <f t="shared" ca="1" si="23"/>
        <v>0</v>
      </c>
      <c r="I292">
        <f t="shared" ca="1" si="23"/>
        <v>0</v>
      </c>
      <c r="J292">
        <f t="shared" ca="1" si="22"/>
        <v>0</v>
      </c>
      <c r="K292" s="4">
        <f t="shared" ca="1" si="22"/>
        <v>0</v>
      </c>
      <c r="L292">
        <f t="shared" ca="1" si="22"/>
        <v>0</v>
      </c>
      <c r="M292">
        <f t="shared" ca="1" si="22"/>
        <v>0</v>
      </c>
      <c r="N292" s="4">
        <f t="shared" ca="1" si="22"/>
        <v>0</v>
      </c>
      <c r="O292">
        <f t="shared" ca="1" si="22"/>
        <v>0</v>
      </c>
      <c r="P292">
        <f t="shared" ca="1" si="22"/>
        <v>0</v>
      </c>
      <c r="Q292">
        <f t="shared" ca="1" si="24"/>
        <v>0</v>
      </c>
      <c r="R292">
        <f t="shared" si="25"/>
        <v>4679</v>
      </c>
    </row>
    <row r="293" spans="1:18" x14ac:dyDescent="0.25">
      <c r="A293">
        <f t="shared" si="26"/>
        <v>290</v>
      </c>
      <c r="C293">
        <f>Input!B$2</f>
        <v>5000</v>
      </c>
      <c r="F293">
        <f>C293*Input!K$2</f>
        <v>171</v>
      </c>
      <c r="G293">
        <f>C293*Input!F$2</f>
        <v>150</v>
      </c>
      <c r="H293" s="4">
        <f t="shared" ca="1" si="23"/>
        <v>0</v>
      </c>
      <c r="I293">
        <f t="shared" ca="1" si="23"/>
        <v>0</v>
      </c>
      <c r="J293">
        <f t="shared" ca="1" si="23"/>
        <v>0</v>
      </c>
      <c r="K293" s="4">
        <f t="shared" ca="1" si="23"/>
        <v>0</v>
      </c>
      <c r="L293">
        <f t="shared" ca="1" si="23"/>
        <v>0</v>
      </c>
      <c r="M293">
        <f t="shared" ca="1" si="23"/>
        <v>0</v>
      </c>
      <c r="N293" s="4">
        <f t="shared" ca="1" si="23"/>
        <v>0</v>
      </c>
      <c r="O293">
        <f t="shared" ca="1" si="23"/>
        <v>0</v>
      </c>
      <c r="P293">
        <f t="shared" ca="1" si="23"/>
        <v>0</v>
      </c>
      <c r="Q293">
        <f t="shared" ca="1" si="24"/>
        <v>0</v>
      </c>
      <c r="R293">
        <f t="shared" si="25"/>
        <v>4679</v>
      </c>
    </row>
    <row r="294" spans="1:18" x14ac:dyDescent="0.25">
      <c r="A294">
        <f t="shared" si="26"/>
        <v>291</v>
      </c>
      <c r="C294">
        <f>Input!B$2</f>
        <v>5000</v>
      </c>
      <c r="F294">
        <f>C294*Input!K$2</f>
        <v>171</v>
      </c>
      <c r="G294">
        <f>C294*Input!F$2</f>
        <v>150</v>
      </c>
      <c r="H294" s="4">
        <f t="shared" ca="1" si="23"/>
        <v>0</v>
      </c>
      <c r="I294">
        <f t="shared" ca="1" si="23"/>
        <v>0</v>
      </c>
      <c r="J294">
        <f t="shared" ca="1" si="23"/>
        <v>0</v>
      </c>
      <c r="K294" s="4">
        <f t="shared" ca="1" si="23"/>
        <v>0</v>
      </c>
      <c r="L294">
        <f t="shared" ca="1" si="23"/>
        <v>0</v>
      </c>
      <c r="M294">
        <f t="shared" ca="1" si="23"/>
        <v>0</v>
      </c>
      <c r="N294" s="4">
        <f t="shared" ca="1" si="23"/>
        <v>0</v>
      </c>
      <c r="O294">
        <f t="shared" ca="1" si="23"/>
        <v>0</v>
      </c>
      <c r="P294">
        <f t="shared" ca="1" si="23"/>
        <v>0</v>
      </c>
      <c r="Q294">
        <f t="shared" ca="1" si="24"/>
        <v>0</v>
      </c>
      <c r="R294">
        <f t="shared" si="25"/>
        <v>4679</v>
      </c>
    </row>
    <row r="295" spans="1:18" x14ac:dyDescent="0.25">
      <c r="A295">
        <f t="shared" si="26"/>
        <v>292</v>
      </c>
      <c r="C295">
        <f>Input!B$2</f>
        <v>5000</v>
      </c>
      <c r="F295">
        <f>C295*Input!K$2</f>
        <v>171</v>
      </c>
      <c r="G295">
        <f>C295*Input!F$2</f>
        <v>150</v>
      </c>
      <c r="H295" s="4">
        <f t="shared" ca="1" si="23"/>
        <v>0</v>
      </c>
      <c r="I295">
        <f t="shared" ca="1" si="23"/>
        <v>0</v>
      </c>
      <c r="J295">
        <f t="shared" ca="1" si="23"/>
        <v>0</v>
      </c>
      <c r="K295" s="4">
        <f t="shared" ca="1" si="23"/>
        <v>0</v>
      </c>
      <c r="L295">
        <f t="shared" ca="1" si="23"/>
        <v>0</v>
      </c>
      <c r="M295">
        <f t="shared" ca="1" si="23"/>
        <v>0</v>
      </c>
      <c r="N295" s="4">
        <f t="shared" ca="1" si="23"/>
        <v>0</v>
      </c>
      <c r="O295">
        <f t="shared" ca="1" si="23"/>
        <v>0</v>
      </c>
      <c r="P295">
        <f t="shared" ca="1" si="23"/>
        <v>0</v>
      </c>
      <c r="Q295">
        <f t="shared" ca="1" si="24"/>
        <v>0</v>
      </c>
      <c r="R295">
        <f t="shared" si="25"/>
        <v>4679</v>
      </c>
    </row>
    <row r="296" spans="1:18" x14ac:dyDescent="0.25">
      <c r="A296">
        <f t="shared" si="26"/>
        <v>293</v>
      </c>
      <c r="C296">
        <f>Input!B$2</f>
        <v>5000</v>
      </c>
      <c r="F296">
        <f>C296*Input!K$2</f>
        <v>171</v>
      </c>
      <c r="G296">
        <f>C296*Input!F$2</f>
        <v>150</v>
      </c>
      <c r="H296" s="4">
        <f t="shared" ca="1" si="23"/>
        <v>0</v>
      </c>
      <c r="I296">
        <f t="shared" ca="1" si="23"/>
        <v>0</v>
      </c>
      <c r="J296">
        <f t="shared" ca="1" si="23"/>
        <v>0</v>
      </c>
      <c r="K296" s="4">
        <f t="shared" ca="1" si="23"/>
        <v>0</v>
      </c>
      <c r="L296">
        <f t="shared" ca="1" si="23"/>
        <v>0</v>
      </c>
      <c r="M296">
        <f t="shared" ca="1" si="23"/>
        <v>0</v>
      </c>
      <c r="N296" s="4">
        <f t="shared" ca="1" si="23"/>
        <v>0</v>
      </c>
      <c r="O296">
        <f t="shared" ca="1" si="23"/>
        <v>0</v>
      </c>
      <c r="P296">
        <f t="shared" ca="1" si="23"/>
        <v>0</v>
      </c>
      <c r="Q296">
        <f t="shared" ca="1" si="24"/>
        <v>0</v>
      </c>
      <c r="R296">
        <f t="shared" si="25"/>
        <v>4679</v>
      </c>
    </row>
    <row r="297" spans="1:18" x14ac:dyDescent="0.25">
      <c r="A297">
        <f t="shared" si="26"/>
        <v>294</v>
      </c>
      <c r="C297">
        <f>Input!B$2</f>
        <v>5000</v>
      </c>
      <c r="F297">
        <f>C297*Input!K$2</f>
        <v>171</v>
      </c>
      <c r="G297">
        <f>C297*Input!F$2</f>
        <v>150</v>
      </c>
      <c r="H297" s="4">
        <f t="shared" ca="1" si="23"/>
        <v>0</v>
      </c>
      <c r="I297">
        <f t="shared" ca="1" si="23"/>
        <v>0</v>
      </c>
      <c r="J297">
        <f t="shared" ca="1" si="23"/>
        <v>0</v>
      </c>
      <c r="K297" s="4">
        <f t="shared" ca="1" si="23"/>
        <v>0</v>
      </c>
      <c r="L297">
        <f t="shared" ca="1" si="23"/>
        <v>0</v>
      </c>
      <c r="M297">
        <f t="shared" ca="1" si="23"/>
        <v>0</v>
      </c>
      <c r="N297" s="4">
        <f t="shared" ca="1" si="23"/>
        <v>0</v>
      </c>
      <c r="O297">
        <f t="shared" ca="1" si="23"/>
        <v>0</v>
      </c>
      <c r="P297">
        <f t="shared" ca="1" si="23"/>
        <v>0</v>
      </c>
      <c r="Q297">
        <f t="shared" ca="1" si="24"/>
        <v>0</v>
      </c>
      <c r="R297">
        <f t="shared" si="25"/>
        <v>4679</v>
      </c>
    </row>
    <row r="298" spans="1:18" x14ac:dyDescent="0.25">
      <c r="A298">
        <f t="shared" si="26"/>
        <v>295</v>
      </c>
      <c r="C298">
        <f>Input!B$2</f>
        <v>5000</v>
      </c>
      <c r="F298">
        <f>C298*Input!K$2</f>
        <v>171</v>
      </c>
      <c r="G298">
        <f>C298*Input!F$2</f>
        <v>150</v>
      </c>
      <c r="H298" s="4">
        <f t="shared" ca="1" si="23"/>
        <v>0</v>
      </c>
      <c r="I298">
        <f t="shared" ca="1" si="23"/>
        <v>0</v>
      </c>
      <c r="J298">
        <f t="shared" ca="1" si="23"/>
        <v>0</v>
      </c>
      <c r="K298" s="4">
        <f t="shared" ca="1" si="23"/>
        <v>0</v>
      </c>
      <c r="L298">
        <f t="shared" ca="1" si="23"/>
        <v>0</v>
      </c>
      <c r="M298">
        <f t="shared" ca="1" si="23"/>
        <v>0</v>
      </c>
      <c r="N298" s="4">
        <f t="shared" ca="1" si="23"/>
        <v>0</v>
      </c>
      <c r="O298">
        <f t="shared" ca="1" si="23"/>
        <v>0</v>
      </c>
      <c r="P298">
        <f t="shared" ca="1" si="23"/>
        <v>0</v>
      </c>
      <c r="Q298">
        <f t="shared" ca="1" si="24"/>
        <v>0</v>
      </c>
      <c r="R298">
        <f t="shared" si="25"/>
        <v>4679</v>
      </c>
    </row>
    <row r="299" spans="1:18" x14ac:dyDescent="0.25">
      <c r="A299">
        <f t="shared" si="26"/>
        <v>296</v>
      </c>
      <c r="C299">
        <f>Input!B$2</f>
        <v>5000</v>
      </c>
      <c r="F299">
        <f>C299*Input!K$2</f>
        <v>171</v>
      </c>
      <c r="G299">
        <f>C299*Input!F$2</f>
        <v>150</v>
      </c>
      <c r="H299" s="4">
        <f t="shared" ca="1" si="23"/>
        <v>0</v>
      </c>
      <c r="I299">
        <f t="shared" ca="1" si="23"/>
        <v>0</v>
      </c>
      <c r="J299">
        <f t="shared" ca="1" si="23"/>
        <v>0</v>
      </c>
      <c r="K299" s="4">
        <f t="shared" ca="1" si="23"/>
        <v>0</v>
      </c>
      <c r="L299">
        <f t="shared" ca="1" si="23"/>
        <v>0</v>
      </c>
      <c r="M299">
        <f t="shared" ca="1" si="23"/>
        <v>0</v>
      </c>
      <c r="N299" s="4">
        <f t="shared" ca="1" si="23"/>
        <v>0</v>
      </c>
      <c r="O299">
        <f t="shared" ca="1" si="23"/>
        <v>0</v>
      </c>
      <c r="P299">
        <f t="shared" ca="1" si="23"/>
        <v>0</v>
      </c>
      <c r="Q299">
        <f t="shared" ca="1" si="24"/>
        <v>0</v>
      </c>
      <c r="R299">
        <f t="shared" si="25"/>
        <v>4679</v>
      </c>
    </row>
    <row r="300" spans="1:18" x14ac:dyDescent="0.25">
      <c r="A300">
        <f t="shared" si="26"/>
        <v>297</v>
      </c>
      <c r="C300">
        <f>Input!B$2</f>
        <v>5000</v>
      </c>
      <c r="F300">
        <f>C300*Input!K$2</f>
        <v>171</v>
      </c>
      <c r="G300">
        <f>C300*Input!F$2</f>
        <v>150</v>
      </c>
      <c r="H300" s="4">
        <f t="shared" ca="1" si="23"/>
        <v>0</v>
      </c>
      <c r="I300">
        <f t="shared" ca="1" si="23"/>
        <v>0</v>
      </c>
      <c r="J300">
        <f t="shared" ca="1" si="23"/>
        <v>0</v>
      </c>
      <c r="K300" s="4">
        <f t="shared" ca="1" si="23"/>
        <v>0</v>
      </c>
      <c r="L300">
        <f t="shared" ca="1" si="23"/>
        <v>0</v>
      </c>
      <c r="M300">
        <f t="shared" ca="1" si="23"/>
        <v>0</v>
      </c>
      <c r="N300" s="4">
        <f t="shared" ca="1" si="23"/>
        <v>0</v>
      </c>
      <c r="O300">
        <f t="shared" ca="1" si="23"/>
        <v>0</v>
      </c>
      <c r="P300">
        <f t="shared" ca="1" si="23"/>
        <v>0</v>
      </c>
      <c r="Q300">
        <f t="shared" ca="1" si="24"/>
        <v>0</v>
      </c>
      <c r="R300">
        <f t="shared" si="25"/>
        <v>4679</v>
      </c>
    </row>
    <row r="301" spans="1:18" x14ac:dyDescent="0.25">
      <c r="A301">
        <f t="shared" si="26"/>
        <v>298</v>
      </c>
      <c r="C301">
        <f>Input!B$2</f>
        <v>5000</v>
      </c>
      <c r="F301">
        <f>C301*Input!K$2</f>
        <v>171</v>
      </c>
      <c r="G301">
        <f>C301*Input!F$2</f>
        <v>150</v>
      </c>
      <c r="H301" s="4">
        <f t="shared" ca="1" si="23"/>
        <v>0</v>
      </c>
      <c r="I301">
        <f t="shared" ca="1" si="23"/>
        <v>0</v>
      </c>
      <c r="J301">
        <f t="shared" ca="1" si="23"/>
        <v>0</v>
      </c>
      <c r="K301" s="4">
        <f t="shared" ca="1" si="23"/>
        <v>0</v>
      </c>
      <c r="L301">
        <f t="shared" ca="1" si="23"/>
        <v>0</v>
      </c>
      <c r="M301">
        <f t="shared" ca="1" si="23"/>
        <v>0</v>
      </c>
      <c r="N301" s="4">
        <f t="shared" ca="1" si="23"/>
        <v>0</v>
      </c>
      <c r="O301">
        <f t="shared" ca="1" si="23"/>
        <v>0</v>
      </c>
      <c r="P301">
        <f t="shared" ca="1" si="23"/>
        <v>0</v>
      </c>
      <c r="Q301">
        <f t="shared" ca="1" si="24"/>
        <v>0</v>
      </c>
      <c r="R301">
        <f t="shared" si="25"/>
        <v>4679</v>
      </c>
    </row>
    <row r="302" spans="1:18" x14ac:dyDescent="0.25">
      <c r="A302">
        <f t="shared" si="26"/>
        <v>299</v>
      </c>
      <c r="C302">
        <f>Input!B$2</f>
        <v>5000</v>
      </c>
      <c r="F302">
        <f>C302*Input!K$2</f>
        <v>171</v>
      </c>
      <c r="G302">
        <f>C302*Input!F$2</f>
        <v>150</v>
      </c>
      <c r="H302" s="4">
        <f t="shared" ca="1" si="23"/>
        <v>0</v>
      </c>
      <c r="I302">
        <f t="shared" ca="1" si="23"/>
        <v>0</v>
      </c>
      <c r="J302">
        <f t="shared" ca="1" si="23"/>
        <v>0</v>
      </c>
      <c r="K302" s="4">
        <f t="shared" ca="1" si="23"/>
        <v>0</v>
      </c>
      <c r="L302">
        <f t="shared" ca="1" si="23"/>
        <v>0</v>
      </c>
      <c r="M302">
        <f t="shared" ca="1" si="23"/>
        <v>0</v>
      </c>
      <c r="N302" s="4">
        <f t="shared" ca="1" si="23"/>
        <v>0</v>
      </c>
      <c r="O302">
        <f t="shared" ca="1" si="23"/>
        <v>0</v>
      </c>
      <c r="P302">
        <f t="shared" ca="1" si="23"/>
        <v>0</v>
      </c>
      <c r="Q302">
        <f t="shared" ca="1" si="24"/>
        <v>0</v>
      </c>
      <c r="R302">
        <f t="shared" si="25"/>
        <v>4679</v>
      </c>
    </row>
    <row r="303" spans="1:18" x14ac:dyDescent="0.25">
      <c r="A303">
        <f t="shared" si="26"/>
        <v>300</v>
      </c>
      <c r="C303">
        <f>Input!B$2</f>
        <v>5000</v>
      </c>
      <c r="F303">
        <f>C303*Input!K$2</f>
        <v>171</v>
      </c>
      <c r="G303">
        <f>C303*Input!F$2</f>
        <v>150</v>
      </c>
      <c r="H303" s="4">
        <f t="shared" ca="1" si="23"/>
        <v>0</v>
      </c>
      <c r="I303">
        <f t="shared" ca="1" si="23"/>
        <v>0</v>
      </c>
      <c r="J303">
        <f t="shared" ca="1" si="23"/>
        <v>0</v>
      </c>
      <c r="K303" s="4">
        <f t="shared" ca="1" si="23"/>
        <v>0</v>
      </c>
      <c r="L303">
        <f t="shared" ca="1" si="23"/>
        <v>0</v>
      </c>
      <c r="M303">
        <f t="shared" ca="1" si="23"/>
        <v>0</v>
      </c>
      <c r="N303" s="4">
        <f t="shared" ca="1" si="23"/>
        <v>0</v>
      </c>
      <c r="O303">
        <f t="shared" ca="1" si="23"/>
        <v>0</v>
      </c>
      <c r="P303">
        <f t="shared" ca="1" si="23"/>
        <v>0</v>
      </c>
      <c r="Q303">
        <f t="shared" ca="1" si="24"/>
        <v>0</v>
      </c>
      <c r="R303">
        <f t="shared" si="25"/>
        <v>4679</v>
      </c>
    </row>
    <row r="304" spans="1:18" x14ac:dyDescent="0.25">
      <c r="A304">
        <f t="shared" si="26"/>
        <v>301</v>
      </c>
      <c r="C304">
        <f>Input!B$2</f>
        <v>5000</v>
      </c>
      <c r="F304">
        <f>C304*Input!K$2</f>
        <v>171</v>
      </c>
      <c r="G304">
        <f>C304*Input!F$2</f>
        <v>150</v>
      </c>
      <c r="H304" s="4">
        <f t="shared" ca="1" si="23"/>
        <v>0</v>
      </c>
      <c r="I304">
        <f t="shared" ca="1" si="23"/>
        <v>0</v>
      </c>
      <c r="J304">
        <f t="shared" ca="1" si="23"/>
        <v>0</v>
      </c>
      <c r="K304" s="4">
        <f t="shared" ca="1" si="23"/>
        <v>0</v>
      </c>
      <c r="L304">
        <f t="shared" ca="1" si="23"/>
        <v>0</v>
      </c>
      <c r="M304">
        <f t="shared" ca="1" si="23"/>
        <v>0</v>
      </c>
      <c r="N304" s="4">
        <f t="shared" ca="1" si="23"/>
        <v>0</v>
      </c>
      <c r="O304">
        <f t="shared" ca="1" si="23"/>
        <v>0</v>
      </c>
      <c r="P304">
        <f t="shared" ca="1" si="23"/>
        <v>0</v>
      </c>
      <c r="Q304">
        <f t="shared" ca="1" si="24"/>
        <v>0</v>
      </c>
      <c r="R304">
        <f t="shared" si="25"/>
        <v>4679</v>
      </c>
    </row>
    <row r="305" spans="1:18" x14ac:dyDescent="0.25">
      <c r="A305">
        <f t="shared" si="26"/>
        <v>302</v>
      </c>
      <c r="C305">
        <f>Input!B$2</f>
        <v>5000</v>
      </c>
      <c r="F305">
        <f>C305*Input!K$2</f>
        <v>171</v>
      </c>
      <c r="G305">
        <f>C305*Input!F$2</f>
        <v>150</v>
      </c>
      <c r="H305" s="4">
        <f t="shared" ca="1" si="23"/>
        <v>0</v>
      </c>
      <c r="I305">
        <f t="shared" ca="1" si="23"/>
        <v>0</v>
      </c>
      <c r="J305">
        <f t="shared" ca="1" si="23"/>
        <v>0</v>
      </c>
      <c r="K305" s="4">
        <f t="shared" ca="1" si="23"/>
        <v>0</v>
      </c>
      <c r="L305">
        <f t="shared" ca="1" si="23"/>
        <v>0</v>
      </c>
      <c r="M305">
        <f t="shared" ca="1" si="23"/>
        <v>0</v>
      </c>
      <c r="N305" s="4">
        <f t="shared" ca="1" si="23"/>
        <v>0</v>
      </c>
      <c r="O305">
        <f t="shared" ca="1" si="23"/>
        <v>0</v>
      </c>
      <c r="P305">
        <f t="shared" ca="1" si="23"/>
        <v>0</v>
      </c>
      <c r="Q305">
        <f t="shared" ca="1" si="24"/>
        <v>0</v>
      </c>
      <c r="R305">
        <f t="shared" si="25"/>
        <v>4679</v>
      </c>
    </row>
    <row r="306" spans="1:18" x14ac:dyDescent="0.25">
      <c r="A306">
        <f t="shared" si="26"/>
        <v>303</v>
      </c>
      <c r="C306">
        <f>Input!B$2</f>
        <v>5000</v>
      </c>
      <c r="F306">
        <f>C306*Input!K$2</f>
        <v>171</v>
      </c>
      <c r="G306">
        <f>C306*Input!F$2</f>
        <v>150</v>
      </c>
      <c r="H306" s="4">
        <f t="shared" ca="1" si="23"/>
        <v>0</v>
      </c>
      <c r="I306">
        <f t="shared" ca="1" si="23"/>
        <v>0</v>
      </c>
      <c r="J306">
        <f t="shared" ca="1" si="23"/>
        <v>0</v>
      </c>
      <c r="K306" s="4">
        <f t="shared" ca="1" si="23"/>
        <v>0</v>
      </c>
      <c r="L306">
        <f t="shared" ca="1" si="23"/>
        <v>0</v>
      </c>
      <c r="M306">
        <f t="shared" ca="1" si="23"/>
        <v>0</v>
      </c>
      <c r="N306" s="4">
        <f t="shared" ca="1" si="23"/>
        <v>0</v>
      </c>
      <c r="O306">
        <f t="shared" ca="1" si="23"/>
        <v>0</v>
      </c>
      <c r="P306">
        <f t="shared" ca="1" si="23"/>
        <v>0</v>
      </c>
      <c r="Q306">
        <f t="shared" ca="1" si="24"/>
        <v>0</v>
      </c>
      <c r="R306">
        <f t="shared" si="25"/>
        <v>4679</v>
      </c>
    </row>
    <row r="307" spans="1:18" x14ac:dyDescent="0.25">
      <c r="A307">
        <f t="shared" si="26"/>
        <v>304</v>
      </c>
      <c r="C307">
        <f>Input!B$2</f>
        <v>5000</v>
      </c>
      <c r="F307">
        <f>C307*Input!K$2</f>
        <v>171</v>
      </c>
      <c r="G307">
        <f>C307*Input!F$2</f>
        <v>150</v>
      </c>
      <c r="H307" s="4">
        <f t="shared" ca="1" si="23"/>
        <v>0</v>
      </c>
      <c r="I307">
        <f t="shared" ca="1" si="23"/>
        <v>0</v>
      </c>
      <c r="J307">
        <f t="shared" ca="1" si="23"/>
        <v>0</v>
      </c>
      <c r="K307" s="4">
        <f t="shared" ca="1" si="23"/>
        <v>0</v>
      </c>
      <c r="L307">
        <f t="shared" ca="1" si="23"/>
        <v>0</v>
      </c>
      <c r="M307">
        <f t="shared" ca="1" si="23"/>
        <v>0</v>
      </c>
      <c r="N307" s="4">
        <f t="shared" ca="1" si="23"/>
        <v>0</v>
      </c>
      <c r="O307">
        <f t="shared" ca="1" si="23"/>
        <v>0</v>
      </c>
      <c r="P307">
        <f t="shared" ca="1" si="23"/>
        <v>0</v>
      </c>
      <c r="Q307">
        <f t="shared" ca="1" si="24"/>
        <v>0</v>
      </c>
      <c r="R307">
        <f t="shared" si="25"/>
        <v>4679</v>
      </c>
    </row>
    <row r="308" spans="1:18" x14ac:dyDescent="0.25">
      <c r="A308">
        <f t="shared" si="26"/>
        <v>305</v>
      </c>
      <c r="C308">
        <f>Input!B$2</f>
        <v>5000</v>
      </c>
      <c r="F308">
        <f>C308*Input!K$2</f>
        <v>171</v>
      </c>
      <c r="G308">
        <f>C308*Input!F$2</f>
        <v>150</v>
      </c>
      <c r="H308" s="4">
        <f t="shared" ca="1" si="23"/>
        <v>0</v>
      </c>
      <c r="I308">
        <f t="shared" ca="1" si="23"/>
        <v>0</v>
      </c>
      <c r="J308">
        <f t="shared" ca="1" si="23"/>
        <v>0</v>
      </c>
      <c r="K308" s="4">
        <f t="shared" ca="1" si="23"/>
        <v>0</v>
      </c>
      <c r="L308">
        <f t="shared" ca="1" si="23"/>
        <v>0</v>
      </c>
      <c r="M308">
        <f t="shared" ca="1" si="23"/>
        <v>0</v>
      </c>
      <c r="N308" s="4">
        <f t="shared" ca="1" si="23"/>
        <v>0</v>
      </c>
      <c r="O308">
        <f t="shared" ca="1" si="23"/>
        <v>0</v>
      </c>
      <c r="P308">
        <f t="shared" ca="1" si="23"/>
        <v>0</v>
      </c>
      <c r="Q308">
        <f t="shared" ca="1" si="24"/>
        <v>0</v>
      </c>
      <c r="R308">
        <f t="shared" si="25"/>
        <v>4679</v>
      </c>
    </row>
    <row r="309" spans="1:18" x14ac:dyDescent="0.25">
      <c r="A309">
        <f t="shared" si="26"/>
        <v>306</v>
      </c>
      <c r="C309">
        <f>Input!B$2</f>
        <v>5000</v>
      </c>
      <c r="F309">
        <f>C309*Input!K$2</f>
        <v>171</v>
      </c>
      <c r="G309">
        <f>C309*Input!F$2</f>
        <v>150</v>
      </c>
      <c r="H309" s="4">
        <f t="shared" ca="1" si="23"/>
        <v>0</v>
      </c>
      <c r="I309">
        <f t="shared" ca="1" si="23"/>
        <v>0</v>
      </c>
      <c r="J309">
        <f t="shared" ca="1" si="23"/>
        <v>0</v>
      </c>
      <c r="K309" s="4">
        <f t="shared" ca="1" si="23"/>
        <v>0</v>
      </c>
      <c r="L309">
        <f t="shared" ca="1" si="23"/>
        <v>0</v>
      </c>
      <c r="M309">
        <f t="shared" ca="1" si="23"/>
        <v>0</v>
      </c>
      <c r="N309" s="4">
        <f t="shared" ca="1" si="23"/>
        <v>0</v>
      </c>
      <c r="O309">
        <f t="shared" ca="1" si="23"/>
        <v>0</v>
      </c>
      <c r="P309">
        <f t="shared" ca="1" si="23"/>
        <v>0</v>
      </c>
      <c r="Q309">
        <f t="shared" ca="1" si="24"/>
        <v>0</v>
      </c>
      <c r="R309">
        <f t="shared" si="25"/>
        <v>4679</v>
      </c>
    </row>
    <row r="310" spans="1:18" x14ac:dyDescent="0.25">
      <c r="A310">
        <f t="shared" si="26"/>
        <v>307</v>
      </c>
      <c r="C310">
        <f>Input!B$2</f>
        <v>5000</v>
      </c>
      <c r="F310">
        <f>C310*Input!K$2</f>
        <v>171</v>
      </c>
      <c r="G310">
        <f>C310*Input!F$2</f>
        <v>150</v>
      </c>
      <c r="H310" s="4">
        <f t="shared" ca="1" si="23"/>
        <v>0</v>
      </c>
      <c r="I310">
        <f t="shared" ca="1" si="23"/>
        <v>0</v>
      </c>
      <c r="J310">
        <f t="shared" ca="1" si="23"/>
        <v>0</v>
      </c>
      <c r="K310" s="4">
        <f t="shared" ca="1" si="23"/>
        <v>0</v>
      </c>
      <c r="L310">
        <f t="shared" ca="1" si="23"/>
        <v>0</v>
      </c>
      <c r="M310">
        <f t="shared" ca="1" si="23"/>
        <v>0</v>
      </c>
      <c r="N310" s="4">
        <f t="shared" ca="1" si="23"/>
        <v>0</v>
      </c>
      <c r="O310">
        <f t="shared" ca="1" si="23"/>
        <v>0</v>
      </c>
      <c r="P310">
        <f t="shared" ca="1" si="23"/>
        <v>0</v>
      </c>
      <c r="Q310">
        <f t="shared" ca="1" si="24"/>
        <v>0</v>
      </c>
      <c r="R310">
        <f t="shared" si="25"/>
        <v>4679</v>
      </c>
    </row>
    <row r="311" spans="1:18" x14ac:dyDescent="0.25">
      <c r="A311">
        <f t="shared" si="26"/>
        <v>308</v>
      </c>
      <c r="C311">
        <f>Input!B$2</f>
        <v>5000</v>
      </c>
      <c r="F311">
        <f>C311*Input!K$2</f>
        <v>171</v>
      </c>
      <c r="G311">
        <f>C311*Input!F$2</f>
        <v>150</v>
      </c>
      <c r="H311" s="4">
        <f t="shared" ca="1" si="23"/>
        <v>0</v>
      </c>
      <c r="I311">
        <f t="shared" ca="1" si="23"/>
        <v>0</v>
      </c>
      <c r="J311">
        <f t="shared" ca="1" si="23"/>
        <v>0</v>
      </c>
      <c r="K311" s="4">
        <f t="shared" ref="J311:P347" ca="1" si="27">INDIRECT(K$2&amp;ROW()+$D$1)</f>
        <v>0</v>
      </c>
      <c r="L311">
        <f t="shared" ca="1" si="27"/>
        <v>0</v>
      </c>
      <c r="M311">
        <f t="shared" ca="1" si="27"/>
        <v>0</v>
      </c>
      <c r="N311" s="4">
        <f t="shared" ca="1" si="27"/>
        <v>0</v>
      </c>
      <c r="O311">
        <f t="shared" ca="1" si="27"/>
        <v>0</v>
      </c>
      <c r="P311">
        <f t="shared" ca="1" si="27"/>
        <v>0</v>
      </c>
      <c r="Q311">
        <f t="shared" ca="1" si="24"/>
        <v>0</v>
      </c>
      <c r="R311">
        <f t="shared" si="25"/>
        <v>4679</v>
      </c>
    </row>
    <row r="312" spans="1:18" x14ac:dyDescent="0.25">
      <c r="A312">
        <f t="shared" si="26"/>
        <v>309</v>
      </c>
      <c r="C312">
        <f>Input!B$2</f>
        <v>5000</v>
      </c>
      <c r="F312">
        <f>C312*Input!K$2</f>
        <v>171</v>
      </c>
      <c r="G312">
        <f>C312*Input!F$2</f>
        <v>150</v>
      </c>
      <c r="H312" s="4">
        <f t="shared" ca="1" si="23"/>
        <v>0</v>
      </c>
      <c r="I312">
        <f t="shared" ca="1" si="23"/>
        <v>0</v>
      </c>
      <c r="J312">
        <f t="shared" ca="1" si="27"/>
        <v>0</v>
      </c>
      <c r="K312" s="4">
        <f t="shared" ca="1" si="27"/>
        <v>0</v>
      </c>
      <c r="L312">
        <f t="shared" ca="1" si="27"/>
        <v>0</v>
      </c>
      <c r="M312">
        <f t="shared" ca="1" si="27"/>
        <v>0</v>
      </c>
      <c r="N312" s="4">
        <f t="shared" ca="1" si="27"/>
        <v>0</v>
      </c>
      <c r="O312">
        <f t="shared" ca="1" si="27"/>
        <v>0</v>
      </c>
      <c r="P312">
        <f t="shared" ca="1" si="27"/>
        <v>0</v>
      </c>
      <c r="Q312">
        <f t="shared" ca="1" si="24"/>
        <v>0</v>
      </c>
      <c r="R312">
        <f t="shared" si="25"/>
        <v>4679</v>
      </c>
    </row>
    <row r="313" spans="1:18" x14ac:dyDescent="0.25">
      <c r="A313">
        <f t="shared" si="26"/>
        <v>310</v>
      </c>
      <c r="C313">
        <f>Input!B$2</f>
        <v>5000</v>
      </c>
      <c r="F313">
        <f>C313*Input!K$2</f>
        <v>171</v>
      </c>
      <c r="G313">
        <f>C313*Input!F$2</f>
        <v>150</v>
      </c>
      <c r="H313" s="4">
        <f t="shared" ca="1" si="23"/>
        <v>0</v>
      </c>
      <c r="I313">
        <f t="shared" ca="1" si="23"/>
        <v>0</v>
      </c>
      <c r="J313">
        <f t="shared" ca="1" si="27"/>
        <v>0</v>
      </c>
      <c r="K313" s="4">
        <f t="shared" ca="1" si="27"/>
        <v>0</v>
      </c>
      <c r="L313">
        <f t="shared" ca="1" si="27"/>
        <v>0</v>
      </c>
      <c r="M313">
        <f t="shared" ca="1" si="27"/>
        <v>0</v>
      </c>
      <c r="N313" s="4">
        <f t="shared" ca="1" si="27"/>
        <v>0</v>
      </c>
      <c r="O313">
        <f t="shared" ca="1" si="27"/>
        <v>0</v>
      </c>
      <c r="P313">
        <f t="shared" ca="1" si="27"/>
        <v>0</v>
      </c>
      <c r="Q313">
        <f t="shared" ca="1" si="24"/>
        <v>0</v>
      </c>
      <c r="R313">
        <f t="shared" si="25"/>
        <v>4679</v>
      </c>
    </row>
    <row r="314" spans="1:18" x14ac:dyDescent="0.25">
      <c r="A314">
        <f t="shared" si="26"/>
        <v>311</v>
      </c>
      <c r="C314">
        <f>Input!B$2</f>
        <v>5000</v>
      </c>
      <c r="F314">
        <f>C314*Input!K$2</f>
        <v>171</v>
      </c>
      <c r="G314">
        <f>C314*Input!F$2</f>
        <v>150</v>
      </c>
      <c r="H314" s="4">
        <f t="shared" ca="1" si="23"/>
        <v>0</v>
      </c>
      <c r="I314">
        <f t="shared" ca="1" si="23"/>
        <v>0</v>
      </c>
      <c r="J314">
        <f t="shared" ca="1" si="27"/>
        <v>0</v>
      </c>
      <c r="K314" s="4">
        <f t="shared" ca="1" si="27"/>
        <v>0</v>
      </c>
      <c r="L314">
        <f t="shared" ca="1" si="27"/>
        <v>0</v>
      </c>
      <c r="M314">
        <f t="shared" ca="1" si="27"/>
        <v>0</v>
      </c>
      <c r="N314" s="4">
        <f t="shared" ca="1" si="27"/>
        <v>0</v>
      </c>
      <c r="O314">
        <f t="shared" ca="1" si="27"/>
        <v>0</v>
      </c>
      <c r="P314">
        <f t="shared" ca="1" si="27"/>
        <v>0</v>
      </c>
      <c r="Q314">
        <f t="shared" ca="1" si="24"/>
        <v>0</v>
      </c>
      <c r="R314">
        <f t="shared" si="25"/>
        <v>4679</v>
      </c>
    </row>
    <row r="315" spans="1:18" x14ac:dyDescent="0.25">
      <c r="A315">
        <f t="shared" si="26"/>
        <v>312</v>
      </c>
      <c r="C315">
        <f>Input!B$2</f>
        <v>5000</v>
      </c>
      <c r="F315">
        <f>C315*Input!K$2</f>
        <v>171</v>
      </c>
      <c r="G315">
        <f>C315*Input!F$2</f>
        <v>150</v>
      </c>
      <c r="H315" s="4">
        <f t="shared" ca="1" si="23"/>
        <v>0</v>
      </c>
      <c r="I315">
        <f t="shared" ca="1" si="23"/>
        <v>0</v>
      </c>
      <c r="J315">
        <f t="shared" ca="1" si="27"/>
        <v>0</v>
      </c>
      <c r="K315" s="4">
        <f t="shared" ca="1" si="27"/>
        <v>0</v>
      </c>
      <c r="L315">
        <f t="shared" ca="1" si="27"/>
        <v>0</v>
      </c>
      <c r="M315">
        <f t="shared" ca="1" si="27"/>
        <v>0</v>
      </c>
      <c r="N315" s="4">
        <f t="shared" ca="1" si="27"/>
        <v>0</v>
      </c>
      <c r="O315">
        <f t="shared" ca="1" si="27"/>
        <v>0</v>
      </c>
      <c r="P315">
        <f t="shared" ca="1" si="27"/>
        <v>0</v>
      </c>
      <c r="Q315">
        <f t="shared" ca="1" si="24"/>
        <v>0</v>
      </c>
      <c r="R315">
        <f t="shared" si="25"/>
        <v>4679</v>
      </c>
    </row>
    <row r="316" spans="1:18" x14ac:dyDescent="0.25">
      <c r="A316">
        <f t="shared" si="26"/>
        <v>313</v>
      </c>
      <c r="C316">
        <f>Input!B$2</f>
        <v>5000</v>
      </c>
      <c r="F316">
        <f>C316*Input!K$2</f>
        <v>171</v>
      </c>
      <c r="G316">
        <f>C316*Input!F$2</f>
        <v>150</v>
      </c>
      <c r="H316" s="4">
        <f t="shared" ca="1" si="23"/>
        <v>0</v>
      </c>
      <c r="I316">
        <f t="shared" ca="1" si="23"/>
        <v>0</v>
      </c>
      <c r="J316">
        <f t="shared" ca="1" si="27"/>
        <v>0</v>
      </c>
      <c r="K316" s="4">
        <f t="shared" ca="1" si="27"/>
        <v>0</v>
      </c>
      <c r="L316">
        <f t="shared" ca="1" si="27"/>
        <v>0</v>
      </c>
      <c r="M316">
        <f t="shared" ca="1" si="27"/>
        <v>0</v>
      </c>
      <c r="N316" s="4">
        <f t="shared" ca="1" si="27"/>
        <v>0</v>
      </c>
      <c r="O316">
        <f t="shared" ca="1" si="27"/>
        <v>0</v>
      </c>
      <c r="P316">
        <f t="shared" ca="1" si="27"/>
        <v>0</v>
      </c>
      <c r="Q316">
        <f t="shared" ca="1" si="24"/>
        <v>0</v>
      </c>
      <c r="R316">
        <f t="shared" si="25"/>
        <v>4679</v>
      </c>
    </row>
    <row r="317" spans="1:18" x14ac:dyDescent="0.25">
      <c r="A317">
        <f t="shared" si="26"/>
        <v>314</v>
      </c>
      <c r="C317">
        <f>Input!B$2</f>
        <v>5000</v>
      </c>
      <c r="F317">
        <f>C317*Input!K$2</f>
        <v>171</v>
      </c>
      <c r="G317">
        <f>C317*Input!F$2</f>
        <v>150</v>
      </c>
      <c r="H317" s="4">
        <f t="shared" ca="1" si="23"/>
        <v>0</v>
      </c>
      <c r="I317">
        <f t="shared" ca="1" si="23"/>
        <v>0</v>
      </c>
      <c r="J317">
        <f t="shared" ca="1" si="27"/>
        <v>0</v>
      </c>
      <c r="K317" s="4">
        <f t="shared" ca="1" si="27"/>
        <v>0</v>
      </c>
      <c r="L317">
        <f t="shared" ca="1" si="27"/>
        <v>0</v>
      </c>
      <c r="M317">
        <f t="shared" ca="1" si="27"/>
        <v>0</v>
      </c>
      <c r="N317" s="4">
        <f t="shared" ca="1" si="27"/>
        <v>0</v>
      </c>
      <c r="O317">
        <f t="shared" ca="1" si="27"/>
        <v>0</v>
      </c>
      <c r="P317">
        <f t="shared" ca="1" si="27"/>
        <v>0</v>
      </c>
      <c r="Q317">
        <f t="shared" ca="1" si="24"/>
        <v>0</v>
      </c>
      <c r="R317">
        <f t="shared" si="25"/>
        <v>4679</v>
      </c>
    </row>
    <row r="318" spans="1:18" x14ac:dyDescent="0.25">
      <c r="A318">
        <f t="shared" si="26"/>
        <v>315</v>
      </c>
      <c r="C318">
        <f>Input!B$2</f>
        <v>5000</v>
      </c>
      <c r="F318">
        <f>C318*Input!K$2</f>
        <v>171</v>
      </c>
      <c r="G318">
        <f>C318*Input!F$2</f>
        <v>150</v>
      </c>
      <c r="H318" s="4">
        <f t="shared" ca="1" si="23"/>
        <v>0</v>
      </c>
      <c r="I318">
        <f t="shared" ca="1" si="23"/>
        <v>0</v>
      </c>
      <c r="J318">
        <f t="shared" ca="1" si="27"/>
        <v>0</v>
      </c>
      <c r="K318" s="4">
        <f t="shared" ca="1" si="27"/>
        <v>0</v>
      </c>
      <c r="L318">
        <f t="shared" ca="1" si="27"/>
        <v>0</v>
      </c>
      <c r="M318">
        <f t="shared" ca="1" si="27"/>
        <v>0</v>
      </c>
      <c r="N318" s="4">
        <f t="shared" ca="1" si="27"/>
        <v>0</v>
      </c>
      <c r="O318">
        <f t="shared" ca="1" si="27"/>
        <v>0</v>
      </c>
      <c r="P318">
        <f t="shared" ca="1" si="27"/>
        <v>0</v>
      </c>
      <c r="Q318">
        <f t="shared" ca="1" si="24"/>
        <v>0</v>
      </c>
      <c r="R318">
        <f t="shared" si="25"/>
        <v>4679</v>
      </c>
    </row>
    <row r="319" spans="1:18" x14ac:dyDescent="0.25">
      <c r="A319">
        <f t="shared" si="26"/>
        <v>316</v>
      </c>
      <c r="C319">
        <f>Input!B$2</f>
        <v>5000</v>
      </c>
      <c r="F319">
        <f>C319*Input!K$2</f>
        <v>171</v>
      </c>
      <c r="G319">
        <f>C319*Input!F$2</f>
        <v>150</v>
      </c>
      <c r="H319" s="4">
        <f t="shared" ca="1" si="23"/>
        <v>0</v>
      </c>
      <c r="I319">
        <f t="shared" ca="1" si="23"/>
        <v>0</v>
      </c>
      <c r="J319">
        <f t="shared" ca="1" si="27"/>
        <v>0</v>
      </c>
      <c r="K319" s="4">
        <f t="shared" ca="1" si="27"/>
        <v>0</v>
      </c>
      <c r="L319">
        <f t="shared" ca="1" si="27"/>
        <v>0</v>
      </c>
      <c r="M319">
        <f t="shared" ca="1" si="27"/>
        <v>0</v>
      </c>
      <c r="N319" s="4">
        <f t="shared" ca="1" si="27"/>
        <v>0</v>
      </c>
      <c r="O319">
        <f t="shared" ca="1" si="27"/>
        <v>0</v>
      </c>
      <c r="P319">
        <f t="shared" ca="1" si="27"/>
        <v>0</v>
      </c>
      <c r="Q319">
        <f t="shared" ca="1" si="24"/>
        <v>0</v>
      </c>
      <c r="R319">
        <f t="shared" si="25"/>
        <v>4679</v>
      </c>
    </row>
    <row r="320" spans="1:18" x14ac:dyDescent="0.25">
      <c r="A320">
        <f t="shared" si="26"/>
        <v>317</v>
      </c>
      <c r="C320">
        <f>Input!B$2</f>
        <v>5000</v>
      </c>
      <c r="F320">
        <f>C320*Input!K$2</f>
        <v>171</v>
      </c>
      <c r="G320">
        <f>C320*Input!F$2</f>
        <v>150</v>
      </c>
      <c r="H320" s="4">
        <f t="shared" ca="1" si="23"/>
        <v>0</v>
      </c>
      <c r="I320">
        <f t="shared" ca="1" si="23"/>
        <v>0</v>
      </c>
      <c r="J320">
        <f t="shared" ca="1" si="27"/>
        <v>0</v>
      </c>
      <c r="K320" s="4">
        <f t="shared" ca="1" si="27"/>
        <v>0</v>
      </c>
      <c r="L320">
        <f t="shared" ca="1" si="27"/>
        <v>0</v>
      </c>
      <c r="M320">
        <f t="shared" ca="1" si="27"/>
        <v>0</v>
      </c>
      <c r="N320" s="4">
        <f t="shared" ca="1" si="27"/>
        <v>0</v>
      </c>
      <c r="O320">
        <f t="shared" ca="1" si="27"/>
        <v>0</v>
      </c>
      <c r="P320">
        <f t="shared" ca="1" si="27"/>
        <v>0</v>
      </c>
      <c r="Q320">
        <f t="shared" ca="1" si="24"/>
        <v>0</v>
      </c>
      <c r="R320">
        <f t="shared" si="25"/>
        <v>4679</v>
      </c>
    </row>
    <row r="321" spans="1:18" x14ac:dyDescent="0.25">
      <c r="A321">
        <f t="shared" si="26"/>
        <v>318</v>
      </c>
      <c r="C321">
        <f>Input!B$2</f>
        <v>5000</v>
      </c>
      <c r="F321">
        <f>C321*Input!K$2</f>
        <v>171</v>
      </c>
      <c r="G321">
        <f>C321*Input!F$2</f>
        <v>150</v>
      </c>
      <c r="H321" s="4">
        <f t="shared" ca="1" si="23"/>
        <v>0</v>
      </c>
      <c r="I321">
        <f t="shared" ca="1" si="23"/>
        <v>0</v>
      </c>
      <c r="J321">
        <f t="shared" ca="1" si="27"/>
        <v>0</v>
      </c>
      <c r="K321" s="4">
        <f t="shared" ca="1" si="27"/>
        <v>0</v>
      </c>
      <c r="L321">
        <f t="shared" ca="1" si="27"/>
        <v>0</v>
      </c>
      <c r="M321">
        <f t="shared" ca="1" si="27"/>
        <v>0</v>
      </c>
      <c r="N321" s="4">
        <f t="shared" ca="1" si="27"/>
        <v>0</v>
      </c>
      <c r="O321">
        <f t="shared" ca="1" si="27"/>
        <v>0</v>
      </c>
      <c r="P321">
        <f t="shared" ca="1" si="27"/>
        <v>0</v>
      </c>
      <c r="Q321">
        <f t="shared" ca="1" si="24"/>
        <v>0</v>
      </c>
      <c r="R321">
        <f t="shared" si="25"/>
        <v>4679</v>
      </c>
    </row>
    <row r="322" spans="1:18" x14ac:dyDescent="0.25">
      <c r="A322">
        <f t="shared" si="26"/>
        <v>319</v>
      </c>
      <c r="C322">
        <f>Input!B$2</f>
        <v>5000</v>
      </c>
      <c r="F322">
        <f>C322*Input!K$2</f>
        <v>171</v>
      </c>
      <c r="G322">
        <f>C322*Input!F$2</f>
        <v>150</v>
      </c>
      <c r="H322" s="4">
        <f t="shared" ca="1" si="23"/>
        <v>0</v>
      </c>
      <c r="I322">
        <f t="shared" ca="1" si="23"/>
        <v>0</v>
      </c>
      <c r="J322">
        <f t="shared" ca="1" si="27"/>
        <v>0</v>
      </c>
      <c r="K322" s="4">
        <f t="shared" ca="1" si="27"/>
        <v>0</v>
      </c>
      <c r="L322">
        <f t="shared" ca="1" si="27"/>
        <v>0</v>
      </c>
      <c r="M322">
        <f t="shared" ca="1" si="27"/>
        <v>0</v>
      </c>
      <c r="N322" s="4">
        <f t="shared" ca="1" si="27"/>
        <v>0</v>
      </c>
      <c r="O322">
        <f t="shared" ca="1" si="27"/>
        <v>0</v>
      </c>
      <c r="P322">
        <f t="shared" ca="1" si="27"/>
        <v>0</v>
      </c>
      <c r="Q322">
        <f t="shared" ca="1" si="24"/>
        <v>0</v>
      </c>
      <c r="R322">
        <f t="shared" si="25"/>
        <v>4679</v>
      </c>
    </row>
    <row r="323" spans="1:18" x14ac:dyDescent="0.25">
      <c r="A323">
        <f t="shared" si="26"/>
        <v>320</v>
      </c>
      <c r="C323">
        <f>Input!B$2</f>
        <v>5000</v>
      </c>
      <c r="F323">
        <f>C323*Input!K$2</f>
        <v>171</v>
      </c>
      <c r="G323">
        <f>C323*Input!F$2</f>
        <v>150</v>
      </c>
      <c r="H323" s="4">
        <f t="shared" ca="1" si="23"/>
        <v>0</v>
      </c>
      <c r="I323">
        <f t="shared" ca="1" si="23"/>
        <v>0</v>
      </c>
      <c r="J323">
        <f t="shared" ca="1" si="27"/>
        <v>0</v>
      </c>
      <c r="K323" s="4">
        <f t="shared" ca="1" si="27"/>
        <v>0</v>
      </c>
      <c r="L323">
        <f t="shared" ca="1" si="27"/>
        <v>0</v>
      </c>
      <c r="M323">
        <f t="shared" ca="1" si="27"/>
        <v>0</v>
      </c>
      <c r="N323" s="4">
        <f t="shared" ca="1" si="27"/>
        <v>0</v>
      </c>
      <c r="O323">
        <f t="shared" ca="1" si="27"/>
        <v>0</v>
      </c>
      <c r="P323">
        <f t="shared" ca="1" si="27"/>
        <v>0</v>
      </c>
      <c r="Q323">
        <f t="shared" ca="1" si="24"/>
        <v>0</v>
      </c>
      <c r="R323">
        <f t="shared" si="25"/>
        <v>4679</v>
      </c>
    </row>
    <row r="324" spans="1:18" x14ac:dyDescent="0.25">
      <c r="A324">
        <f t="shared" si="26"/>
        <v>321</v>
      </c>
      <c r="C324">
        <f>Input!B$2</f>
        <v>5000</v>
      </c>
      <c r="F324">
        <f>C324*Input!K$2</f>
        <v>171</v>
      </c>
      <c r="G324">
        <f>C324*Input!F$2</f>
        <v>150</v>
      </c>
      <c r="H324" s="4">
        <f t="shared" ca="1" si="23"/>
        <v>0</v>
      </c>
      <c r="I324">
        <f t="shared" ca="1" si="23"/>
        <v>0</v>
      </c>
      <c r="J324">
        <f t="shared" ca="1" si="27"/>
        <v>0</v>
      </c>
      <c r="K324" s="4">
        <f t="shared" ca="1" si="27"/>
        <v>0</v>
      </c>
      <c r="L324">
        <f t="shared" ca="1" si="27"/>
        <v>0</v>
      </c>
      <c r="M324">
        <f t="shared" ca="1" si="27"/>
        <v>0</v>
      </c>
      <c r="N324" s="4">
        <f t="shared" ca="1" si="27"/>
        <v>0</v>
      </c>
      <c r="O324">
        <f t="shared" ca="1" si="27"/>
        <v>0</v>
      </c>
      <c r="P324">
        <f t="shared" ca="1" si="27"/>
        <v>0</v>
      </c>
      <c r="Q324">
        <f t="shared" ca="1" si="24"/>
        <v>0</v>
      </c>
      <c r="R324">
        <f t="shared" si="25"/>
        <v>4679</v>
      </c>
    </row>
    <row r="325" spans="1:18" x14ac:dyDescent="0.25">
      <c r="A325">
        <f t="shared" si="26"/>
        <v>322</v>
      </c>
      <c r="C325">
        <f>Input!B$2</f>
        <v>5000</v>
      </c>
      <c r="F325">
        <f>C325*Input!K$2</f>
        <v>171</v>
      </c>
      <c r="G325">
        <f>C325*Input!F$2</f>
        <v>150</v>
      </c>
      <c r="H325" s="4">
        <f t="shared" ref="H325:I363" ca="1" si="28">INDIRECT(H$2&amp;ROW()+$D$1)</f>
        <v>0</v>
      </c>
      <c r="I325">
        <f t="shared" ca="1" si="28"/>
        <v>0</v>
      </c>
      <c r="J325">
        <f t="shared" ca="1" si="27"/>
        <v>0</v>
      </c>
      <c r="K325" s="4">
        <f t="shared" ca="1" si="27"/>
        <v>0</v>
      </c>
      <c r="L325">
        <f t="shared" ca="1" si="27"/>
        <v>0</v>
      </c>
      <c r="M325">
        <f t="shared" ca="1" si="27"/>
        <v>0</v>
      </c>
      <c r="N325" s="4">
        <f t="shared" ca="1" si="27"/>
        <v>0</v>
      </c>
      <c r="O325">
        <f t="shared" ca="1" si="27"/>
        <v>0</v>
      </c>
      <c r="P325">
        <f t="shared" ca="1" si="27"/>
        <v>0</v>
      </c>
      <c r="Q325">
        <f t="shared" ref="Q325:Q363" ca="1" si="29">H325+K325+N325</f>
        <v>0</v>
      </c>
      <c r="R325">
        <f t="shared" ref="R325:R363" si="30">C325-SUM(D325:G325)</f>
        <v>4679</v>
      </c>
    </row>
    <row r="326" spans="1:18" x14ac:dyDescent="0.25">
      <c r="A326">
        <f t="shared" ref="A326:A363" si="31">A325+1</f>
        <v>323</v>
      </c>
      <c r="C326">
        <f>Input!B$2</f>
        <v>5000</v>
      </c>
      <c r="F326">
        <f>C326*Input!K$2</f>
        <v>171</v>
      </c>
      <c r="G326">
        <f>C326*Input!F$2</f>
        <v>150</v>
      </c>
      <c r="H326" s="4">
        <f t="shared" ca="1" si="28"/>
        <v>0</v>
      </c>
      <c r="I326">
        <f t="shared" ca="1" si="28"/>
        <v>0</v>
      </c>
      <c r="J326">
        <f t="shared" ca="1" si="27"/>
        <v>0</v>
      </c>
      <c r="K326" s="4">
        <f t="shared" ca="1" si="27"/>
        <v>0</v>
      </c>
      <c r="L326">
        <f t="shared" ca="1" si="27"/>
        <v>0</v>
      </c>
      <c r="M326">
        <f t="shared" ca="1" si="27"/>
        <v>0</v>
      </c>
      <c r="N326" s="4">
        <f t="shared" ca="1" si="27"/>
        <v>0</v>
      </c>
      <c r="O326">
        <f t="shared" ca="1" si="27"/>
        <v>0</v>
      </c>
      <c r="P326">
        <f t="shared" ca="1" si="27"/>
        <v>0</v>
      </c>
      <c r="Q326">
        <f t="shared" ca="1" si="29"/>
        <v>0</v>
      </c>
      <c r="R326">
        <f t="shared" si="30"/>
        <v>4679</v>
      </c>
    </row>
    <row r="327" spans="1:18" x14ac:dyDescent="0.25">
      <c r="A327">
        <f t="shared" si="31"/>
        <v>324</v>
      </c>
      <c r="C327">
        <f>Input!B$2</f>
        <v>5000</v>
      </c>
      <c r="F327">
        <f>C327*Input!K$2</f>
        <v>171</v>
      </c>
      <c r="G327">
        <f>C327*Input!F$2</f>
        <v>150</v>
      </c>
      <c r="H327" s="4">
        <f t="shared" ca="1" si="28"/>
        <v>0</v>
      </c>
      <c r="I327">
        <f t="shared" ca="1" si="28"/>
        <v>0</v>
      </c>
      <c r="J327">
        <f t="shared" ca="1" si="27"/>
        <v>0</v>
      </c>
      <c r="K327" s="4">
        <f t="shared" ca="1" si="27"/>
        <v>0</v>
      </c>
      <c r="L327">
        <f t="shared" ca="1" si="27"/>
        <v>0</v>
      </c>
      <c r="M327">
        <f t="shared" ca="1" si="27"/>
        <v>0</v>
      </c>
      <c r="N327" s="4">
        <f t="shared" ca="1" si="27"/>
        <v>0</v>
      </c>
      <c r="O327">
        <f t="shared" ca="1" si="27"/>
        <v>0</v>
      </c>
      <c r="P327">
        <f t="shared" ca="1" si="27"/>
        <v>0</v>
      </c>
      <c r="Q327">
        <f t="shared" ca="1" si="29"/>
        <v>0</v>
      </c>
      <c r="R327">
        <f t="shared" si="30"/>
        <v>4679</v>
      </c>
    </row>
    <row r="328" spans="1:18" x14ac:dyDescent="0.25">
      <c r="A328">
        <f t="shared" si="31"/>
        <v>325</v>
      </c>
      <c r="C328">
        <f>Input!B$2</f>
        <v>5000</v>
      </c>
      <c r="F328">
        <f>C328*Input!K$2</f>
        <v>171</v>
      </c>
      <c r="G328">
        <f>C328*Input!F$2</f>
        <v>150</v>
      </c>
      <c r="H328" s="4">
        <f t="shared" ca="1" si="28"/>
        <v>0</v>
      </c>
      <c r="I328">
        <f t="shared" ca="1" si="28"/>
        <v>0</v>
      </c>
      <c r="J328">
        <f t="shared" ca="1" si="27"/>
        <v>0</v>
      </c>
      <c r="K328" s="4">
        <f t="shared" ca="1" si="27"/>
        <v>0</v>
      </c>
      <c r="L328">
        <f t="shared" ca="1" si="27"/>
        <v>0</v>
      </c>
      <c r="M328">
        <f t="shared" ca="1" si="27"/>
        <v>0</v>
      </c>
      <c r="N328" s="4">
        <f t="shared" ca="1" si="27"/>
        <v>0</v>
      </c>
      <c r="O328">
        <f t="shared" ca="1" si="27"/>
        <v>0</v>
      </c>
      <c r="P328">
        <f t="shared" ca="1" si="27"/>
        <v>0</v>
      </c>
      <c r="Q328">
        <f t="shared" ca="1" si="29"/>
        <v>0</v>
      </c>
      <c r="R328">
        <f t="shared" si="30"/>
        <v>4679</v>
      </c>
    </row>
    <row r="329" spans="1:18" x14ac:dyDescent="0.25">
      <c r="A329">
        <f t="shared" si="31"/>
        <v>326</v>
      </c>
      <c r="C329">
        <f>Input!B$2</f>
        <v>5000</v>
      </c>
      <c r="F329">
        <f>C329*Input!K$2</f>
        <v>171</v>
      </c>
      <c r="G329">
        <f>C329*Input!F$2</f>
        <v>150</v>
      </c>
      <c r="H329" s="4">
        <f t="shared" ca="1" si="28"/>
        <v>0</v>
      </c>
      <c r="I329">
        <f t="shared" ca="1" si="28"/>
        <v>0</v>
      </c>
      <c r="J329">
        <f t="shared" ca="1" si="27"/>
        <v>0</v>
      </c>
      <c r="K329" s="4">
        <f t="shared" ca="1" si="27"/>
        <v>0</v>
      </c>
      <c r="L329">
        <f t="shared" ca="1" si="27"/>
        <v>0</v>
      </c>
      <c r="M329">
        <f t="shared" ca="1" si="27"/>
        <v>0</v>
      </c>
      <c r="N329" s="4">
        <f t="shared" ca="1" si="27"/>
        <v>0</v>
      </c>
      <c r="O329">
        <f t="shared" ca="1" si="27"/>
        <v>0</v>
      </c>
      <c r="P329">
        <f t="shared" ca="1" si="27"/>
        <v>0</v>
      </c>
      <c r="Q329">
        <f t="shared" ca="1" si="29"/>
        <v>0</v>
      </c>
      <c r="R329">
        <f t="shared" si="30"/>
        <v>4679</v>
      </c>
    </row>
    <row r="330" spans="1:18" x14ac:dyDescent="0.25">
      <c r="A330">
        <f t="shared" si="31"/>
        <v>327</v>
      </c>
      <c r="C330">
        <f>Input!B$2</f>
        <v>5000</v>
      </c>
      <c r="F330">
        <f>C330*Input!K$2</f>
        <v>171</v>
      </c>
      <c r="G330">
        <f>C330*Input!F$2</f>
        <v>150</v>
      </c>
      <c r="H330" s="4">
        <f t="shared" ca="1" si="28"/>
        <v>0</v>
      </c>
      <c r="I330">
        <f t="shared" ca="1" si="28"/>
        <v>0</v>
      </c>
      <c r="J330">
        <f t="shared" ca="1" si="27"/>
        <v>0</v>
      </c>
      <c r="K330" s="4">
        <f t="shared" ca="1" si="27"/>
        <v>0</v>
      </c>
      <c r="L330">
        <f t="shared" ca="1" si="27"/>
        <v>0</v>
      </c>
      <c r="M330">
        <f t="shared" ca="1" si="27"/>
        <v>0</v>
      </c>
      <c r="N330" s="4">
        <f t="shared" ca="1" si="27"/>
        <v>0</v>
      </c>
      <c r="O330">
        <f t="shared" ca="1" si="27"/>
        <v>0</v>
      </c>
      <c r="P330">
        <f t="shared" ca="1" si="27"/>
        <v>0</v>
      </c>
      <c r="Q330">
        <f t="shared" ca="1" si="29"/>
        <v>0</v>
      </c>
      <c r="R330">
        <f t="shared" si="30"/>
        <v>4679</v>
      </c>
    </row>
    <row r="331" spans="1:18" x14ac:dyDescent="0.25">
      <c r="A331">
        <f t="shared" si="31"/>
        <v>328</v>
      </c>
      <c r="C331">
        <f>Input!B$2</f>
        <v>5000</v>
      </c>
      <c r="F331">
        <f>C331*Input!K$2</f>
        <v>171</v>
      </c>
      <c r="G331">
        <f>C331*Input!F$2</f>
        <v>150</v>
      </c>
      <c r="H331" s="4">
        <f t="shared" ca="1" si="28"/>
        <v>0</v>
      </c>
      <c r="I331">
        <f t="shared" ca="1" si="28"/>
        <v>0</v>
      </c>
      <c r="J331">
        <f t="shared" ca="1" si="27"/>
        <v>0</v>
      </c>
      <c r="K331" s="4">
        <f t="shared" ca="1" si="27"/>
        <v>0</v>
      </c>
      <c r="L331">
        <f t="shared" ca="1" si="27"/>
        <v>0</v>
      </c>
      <c r="M331">
        <f t="shared" ca="1" si="27"/>
        <v>0</v>
      </c>
      <c r="N331" s="4">
        <f t="shared" ca="1" si="27"/>
        <v>0</v>
      </c>
      <c r="O331">
        <f t="shared" ca="1" si="27"/>
        <v>0</v>
      </c>
      <c r="P331">
        <f t="shared" ca="1" si="27"/>
        <v>0</v>
      </c>
      <c r="Q331">
        <f t="shared" ca="1" si="29"/>
        <v>0</v>
      </c>
      <c r="R331">
        <f t="shared" si="30"/>
        <v>4679</v>
      </c>
    </row>
    <row r="332" spans="1:18" x14ac:dyDescent="0.25">
      <c r="A332">
        <f t="shared" si="31"/>
        <v>329</v>
      </c>
      <c r="C332">
        <f>Input!B$2</f>
        <v>5000</v>
      </c>
      <c r="F332">
        <f>C332*Input!K$2</f>
        <v>171</v>
      </c>
      <c r="G332">
        <f>C332*Input!F$2</f>
        <v>150</v>
      </c>
      <c r="H332" s="4">
        <f t="shared" ca="1" si="28"/>
        <v>0</v>
      </c>
      <c r="I332">
        <f t="shared" ca="1" si="28"/>
        <v>0</v>
      </c>
      <c r="J332">
        <f t="shared" ca="1" si="27"/>
        <v>0</v>
      </c>
      <c r="K332" s="4">
        <f t="shared" ca="1" si="27"/>
        <v>0</v>
      </c>
      <c r="L332">
        <f t="shared" ca="1" si="27"/>
        <v>0</v>
      </c>
      <c r="M332">
        <f t="shared" ca="1" si="27"/>
        <v>0</v>
      </c>
      <c r="N332" s="4">
        <f t="shared" ca="1" si="27"/>
        <v>0</v>
      </c>
      <c r="O332">
        <f t="shared" ca="1" si="27"/>
        <v>0</v>
      </c>
      <c r="P332">
        <f t="shared" ca="1" si="27"/>
        <v>0</v>
      </c>
      <c r="Q332">
        <f t="shared" ca="1" si="29"/>
        <v>0</v>
      </c>
      <c r="R332">
        <f t="shared" si="30"/>
        <v>4679</v>
      </c>
    </row>
    <row r="333" spans="1:18" x14ac:dyDescent="0.25">
      <c r="A333">
        <f t="shared" si="31"/>
        <v>330</v>
      </c>
      <c r="C333">
        <f>Input!B$2</f>
        <v>5000</v>
      </c>
      <c r="F333">
        <f>C333*Input!K$2</f>
        <v>171</v>
      </c>
      <c r="G333">
        <f>C333*Input!F$2</f>
        <v>150</v>
      </c>
      <c r="H333" s="4">
        <f t="shared" ca="1" si="28"/>
        <v>0</v>
      </c>
      <c r="I333">
        <f t="shared" ca="1" si="28"/>
        <v>0</v>
      </c>
      <c r="J333">
        <f t="shared" ca="1" si="27"/>
        <v>0</v>
      </c>
      <c r="K333" s="4">
        <f t="shared" ca="1" si="27"/>
        <v>0</v>
      </c>
      <c r="L333">
        <f t="shared" ca="1" si="27"/>
        <v>0</v>
      </c>
      <c r="M333">
        <f t="shared" ca="1" si="27"/>
        <v>0</v>
      </c>
      <c r="N333" s="4">
        <f t="shared" ca="1" si="27"/>
        <v>0</v>
      </c>
      <c r="O333">
        <f t="shared" ca="1" si="27"/>
        <v>0</v>
      </c>
      <c r="P333">
        <f t="shared" ca="1" si="27"/>
        <v>0</v>
      </c>
      <c r="Q333">
        <f t="shared" ca="1" si="29"/>
        <v>0</v>
      </c>
      <c r="R333">
        <f t="shared" si="30"/>
        <v>4679</v>
      </c>
    </row>
    <row r="334" spans="1:18" x14ac:dyDescent="0.25">
      <c r="A334">
        <f t="shared" si="31"/>
        <v>331</v>
      </c>
      <c r="C334">
        <f>Input!B$2</f>
        <v>5000</v>
      </c>
      <c r="F334">
        <f>C334*Input!K$2</f>
        <v>171</v>
      </c>
      <c r="G334">
        <f>C334*Input!F$2</f>
        <v>150</v>
      </c>
      <c r="H334" s="4">
        <f t="shared" ca="1" si="28"/>
        <v>0</v>
      </c>
      <c r="I334">
        <f t="shared" ca="1" si="28"/>
        <v>0</v>
      </c>
      <c r="J334">
        <f t="shared" ca="1" si="27"/>
        <v>0</v>
      </c>
      <c r="K334" s="4">
        <f t="shared" ca="1" si="27"/>
        <v>0</v>
      </c>
      <c r="L334">
        <f t="shared" ca="1" si="27"/>
        <v>0</v>
      </c>
      <c r="M334">
        <f t="shared" ca="1" si="27"/>
        <v>0</v>
      </c>
      <c r="N334" s="4">
        <f t="shared" ca="1" si="27"/>
        <v>0</v>
      </c>
      <c r="O334">
        <f t="shared" ca="1" si="27"/>
        <v>0</v>
      </c>
      <c r="P334">
        <f t="shared" ca="1" si="27"/>
        <v>0</v>
      </c>
      <c r="Q334">
        <f t="shared" ca="1" si="29"/>
        <v>0</v>
      </c>
      <c r="R334">
        <f t="shared" si="30"/>
        <v>4679</v>
      </c>
    </row>
    <row r="335" spans="1:18" x14ac:dyDescent="0.25">
      <c r="A335">
        <f t="shared" si="31"/>
        <v>332</v>
      </c>
      <c r="C335">
        <f>Input!B$2</f>
        <v>5000</v>
      </c>
      <c r="F335">
        <f>C335*Input!K$2</f>
        <v>171</v>
      </c>
      <c r="G335">
        <f>C335*Input!F$2</f>
        <v>150</v>
      </c>
      <c r="H335" s="4">
        <f t="shared" ca="1" si="28"/>
        <v>0</v>
      </c>
      <c r="I335">
        <f t="shared" ca="1" si="28"/>
        <v>0</v>
      </c>
      <c r="J335">
        <f t="shared" ca="1" si="27"/>
        <v>0</v>
      </c>
      <c r="K335" s="4">
        <f t="shared" ca="1" si="27"/>
        <v>0</v>
      </c>
      <c r="L335">
        <f t="shared" ca="1" si="27"/>
        <v>0</v>
      </c>
      <c r="M335">
        <f t="shared" ca="1" si="27"/>
        <v>0</v>
      </c>
      <c r="N335" s="4">
        <f t="shared" ca="1" si="27"/>
        <v>0</v>
      </c>
      <c r="O335">
        <f t="shared" ca="1" si="27"/>
        <v>0</v>
      </c>
      <c r="P335">
        <f t="shared" ca="1" si="27"/>
        <v>0</v>
      </c>
      <c r="Q335">
        <f t="shared" ca="1" si="29"/>
        <v>0</v>
      </c>
      <c r="R335">
        <f t="shared" si="30"/>
        <v>4679</v>
      </c>
    </row>
    <row r="336" spans="1:18" x14ac:dyDescent="0.25">
      <c r="A336">
        <f t="shared" si="31"/>
        <v>333</v>
      </c>
      <c r="C336">
        <f>Input!B$2</f>
        <v>5000</v>
      </c>
      <c r="F336">
        <f>C336*Input!K$2</f>
        <v>171</v>
      </c>
      <c r="G336">
        <f>C336*Input!F$2</f>
        <v>150</v>
      </c>
      <c r="H336" s="4">
        <f t="shared" ca="1" si="28"/>
        <v>0</v>
      </c>
      <c r="I336">
        <f t="shared" ca="1" si="28"/>
        <v>0</v>
      </c>
      <c r="J336">
        <f t="shared" ca="1" si="27"/>
        <v>0</v>
      </c>
      <c r="K336" s="4">
        <f t="shared" ca="1" si="27"/>
        <v>0</v>
      </c>
      <c r="L336">
        <f t="shared" ca="1" si="27"/>
        <v>0</v>
      </c>
      <c r="M336">
        <f t="shared" ca="1" si="27"/>
        <v>0</v>
      </c>
      <c r="N336" s="4">
        <f t="shared" ca="1" si="27"/>
        <v>0</v>
      </c>
      <c r="O336">
        <f t="shared" ca="1" si="27"/>
        <v>0</v>
      </c>
      <c r="P336">
        <f t="shared" ca="1" si="27"/>
        <v>0</v>
      </c>
      <c r="Q336">
        <f t="shared" ca="1" si="29"/>
        <v>0</v>
      </c>
      <c r="R336">
        <f t="shared" si="30"/>
        <v>4679</v>
      </c>
    </row>
    <row r="337" spans="1:18" x14ac:dyDescent="0.25">
      <c r="A337">
        <f t="shared" si="31"/>
        <v>334</v>
      </c>
      <c r="C337">
        <f>Input!B$2</f>
        <v>5000</v>
      </c>
      <c r="F337">
        <f>C337*Input!K$2</f>
        <v>171</v>
      </c>
      <c r="G337">
        <f>C337*Input!F$2</f>
        <v>150</v>
      </c>
      <c r="H337" s="4">
        <f t="shared" ca="1" si="28"/>
        <v>0</v>
      </c>
      <c r="I337">
        <f t="shared" ca="1" si="28"/>
        <v>0</v>
      </c>
      <c r="J337">
        <f t="shared" ca="1" si="27"/>
        <v>0</v>
      </c>
      <c r="K337" s="4">
        <f t="shared" ca="1" si="27"/>
        <v>0</v>
      </c>
      <c r="L337">
        <f t="shared" ca="1" si="27"/>
        <v>0</v>
      </c>
      <c r="M337">
        <f t="shared" ca="1" si="27"/>
        <v>0</v>
      </c>
      <c r="N337" s="4">
        <f t="shared" ca="1" si="27"/>
        <v>0</v>
      </c>
      <c r="O337">
        <f t="shared" ca="1" si="27"/>
        <v>0</v>
      </c>
      <c r="P337">
        <f t="shared" ca="1" si="27"/>
        <v>0</v>
      </c>
      <c r="Q337">
        <f t="shared" ca="1" si="29"/>
        <v>0</v>
      </c>
      <c r="R337">
        <f t="shared" si="30"/>
        <v>4679</v>
      </c>
    </row>
    <row r="338" spans="1:18" x14ac:dyDescent="0.25">
      <c r="A338">
        <f t="shared" si="31"/>
        <v>335</v>
      </c>
      <c r="C338">
        <f>Input!B$2</f>
        <v>5000</v>
      </c>
      <c r="F338">
        <f>C338*Input!K$2</f>
        <v>171</v>
      </c>
      <c r="G338">
        <f>C338*Input!F$2</f>
        <v>150</v>
      </c>
      <c r="H338" s="4">
        <f t="shared" ca="1" si="28"/>
        <v>0</v>
      </c>
      <c r="I338">
        <f t="shared" ca="1" si="28"/>
        <v>0</v>
      </c>
      <c r="J338">
        <f t="shared" ca="1" si="27"/>
        <v>0</v>
      </c>
      <c r="K338" s="4">
        <f t="shared" ca="1" si="27"/>
        <v>0</v>
      </c>
      <c r="L338">
        <f t="shared" ca="1" si="27"/>
        <v>0</v>
      </c>
      <c r="M338">
        <f t="shared" ca="1" si="27"/>
        <v>0</v>
      </c>
      <c r="N338" s="4">
        <f t="shared" ca="1" si="27"/>
        <v>0</v>
      </c>
      <c r="O338">
        <f t="shared" ca="1" si="27"/>
        <v>0</v>
      </c>
      <c r="P338">
        <f t="shared" ca="1" si="27"/>
        <v>0</v>
      </c>
      <c r="Q338">
        <f t="shared" ca="1" si="29"/>
        <v>0</v>
      </c>
      <c r="R338">
        <f t="shared" si="30"/>
        <v>4679</v>
      </c>
    </row>
    <row r="339" spans="1:18" x14ac:dyDescent="0.25">
      <c r="A339">
        <f t="shared" si="31"/>
        <v>336</v>
      </c>
      <c r="C339">
        <f>Input!B$2</f>
        <v>5000</v>
      </c>
      <c r="F339">
        <f>C339*Input!K$2</f>
        <v>171</v>
      </c>
      <c r="G339">
        <f>C339*Input!F$2</f>
        <v>150</v>
      </c>
      <c r="H339" s="4">
        <f t="shared" ca="1" si="28"/>
        <v>0</v>
      </c>
      <c r="I339">
        <f t="shared" ca="1" si="28"/>
        <v>0</v>
      </c>
      <c r="J339">
        <f t="shared" ca="1" si="27"/>
        <v>0</v>
      </c>
      <c r="K339" s="4">
        <f t="shared" ca="1" si="27"/>
        <v>0</v>
      </c>
      <c r="L339">
        <f t="shared" ca="1" si="27"/>
        <v>0</v>
      </c>
      <c r="M339">
        <f t="shared" ca="1" si="27"/>
        <v>0</v>
      </c>
      <c r="N339" s="4">
        <f t="shared" ca="1" si="27"/>
        <v>0</v>
      </c>
      <c r="O339">
        <f t="shared" ca="1" si="27"/>
        <v>0</v>
      </c>
      <c r="P339">
        <f t="shared" ca="1" si="27"/>
        <v>0</v>
      </c>
      <c r="Q339">
        <f t="shared" ca="1" si="29"/>
        <v>0</v>
      </c>
      <c r="R339">
        <f t="shared" si="30"/>
        <v>4679</v>
      </c>
    </row>
    <row r="340" spans="1:18" x14ac:dyDescent="0.25">
      <c r="A340">
        <f t="shared" si="31"/>
        <v>337</v>
      </c>
      <c r="C340">
        <f>Input!B$2</f>
        <v>5000</v>
      </c>
      <c r="F340">
        <f>C340*Input!K$2</f>
        <v>171</v>
      </c>
      <c r="G340">
        <f>C340*Input!F$2</f>
        <v>150</v>
      </c>
      <c r="H340" s="4">
        <f t="shared" ca="1" si="28"/>
        <v>0</v>
      </c>
      <c r="I340">
        <f t="shared" ca="1" si="28"/>
        <v>0</v>
      </c>
      <c r="J340">
        <f t="shared" ca="1" si="27"/>
        <v>0</v>
      </c>
      <c r="K340" s="4">
        <f t="shared" ca="1" si="27"/>
        <v>0</v>
      </c>
      <c r="L340">
        <f t="shared" ca="1" si="27"/>
        <v>0</v>
      </c>
      <c r="M340">
        <f t="shared" ca="1" si="27"/>
        <v>0</v>
      </c>
      <c r="N340" s="4">
        <f t="shared" ca="1" si="27"/>
        <v>0</v>
      </c>
      <c r="O340">
        <f t="shared" ca="1" si="27"/>
        <v>0</v>
      </c>
      <c r="P340">
        <f t="shared" ca="1" si="27"/>
        <v>0</v>
      </c>
      <c r="Q340">
        <f t="shared" ca="1" si="29"/>
        <v>0</v>
      </c>
      <c r="R340">
        <f t="shared" si="30"/>
        <v>4679</v>
      </c>
    </row>
    <row r="341" spans="1:18" x14ac:dyDescent="0.25">
      <c r="A341">
        <f t="shared" si="31"/>
        <v>338</v>
      </c>
      <c r="C341">
        <f>Input!B$2</f>
        <v>5000</v>
      </c>
      <c r="F341">
        <f>C341*Input!K$2</f>
        <v>171</v>
      </c>
      <c r="G341">
        <f>C341*Input!F$2</f>
        <v>150</v>
      </c>
      <c r="H341" s="4">
        <f t="shared" ca="1" si="28"/>
        <v>0</v>
      </c>
      <c r="I341">
        <f t="shared" ca="1" si="28"/>
        <v>0</v>
      </c>
      <c r="J341">
        <f t="shared" ca="1" si="27"/>
        <v>0</v>
      </c>
      <c r="K341" s="4">
        <f t="shared" ca="1" si="27"/>
        <v>0</v>
      </c>
      <c r="L341">
        <f t="shared" ca="1" si="27"/>
        <v>0</v>
      </c>
      <c r="M341">
        <f t="shared" ca="1" si="27"/>
        <v>0</v>
      </c>
      <c r="N341" s="4">
        <f t="shared" ca="1" si="27"/>
        <v>0</v>
      </c>
      <c r="O341">
        <f t="shared" ca="1" si="27"/>
        <v>0</v>
      </c>
      <c r="P341">
        <f t="shared" ca="1" si="27"/>
        <v>0</v>
      </c>
      <c r="Q341">
        <f t="shared" ca="1" si="29"/>
        <v>0</v>
      </c>
      <c r="R341">
        <f t="shared" si="30"/>
        <v>4679</v>
      </c>
    </row>
    <row r="342" spans="1:18" x14ac:dyDescent="0.25">
      <c r="A342">
        <f t="shared" si="31"/>
        <v>339</v>
      </c>
      <c r="C342">
        <f>Input!B$2</f>
        <v>5000</v>
      </c>
      <c r="F342">
        <f>C342*Input!K$2</f>
        <v>171</v>
      </c>
      <c r="G342">
        <f>C342*Input!F$2</f>
        <v>150</v>
      </c>
      <c r="H342" s="4">
        <f t="shared" ca="1" si="28"/>
        <v>0</v>
      </c>
      <c r="I342">
        <f t="shared" ca="1" si="28"/>
        <v>0</v>
      </c>
      <c r="J342">
        <f t="shared" ca="1" si="27"/>
        <v>0</v>
      </c>
      <c r="K342" s="4">
        <f t="shared" ca="1" si="27"/>
        <v>0</v>
      </c>
      <c r="L342">
        <f t="shared" ca="1" si="27"/>
        <v>0</v>
      </c>
      <c r="M342">
        <f t="shared" ca="1" si="27"/>
        <v>0</v>
      </c>
      <c r="N342" s="4">
        <f t="shared" ca="1" si="27"/>
        <v>0</v>
      </c>
      <c r="O342">
        <f t="shared" ca="1" si="27"/>
        <v>0</v>
      </c>
      <c r="P342">
        <f t="shared" ca="1" si="27"/>
        <v>0</v>
      </c>
      <c r="Q342">
        <f t="shared" ca="1" si="29"/>
        <v>0</v>
      </c>
      <c r="R342">
        <f t="shared" si="30"/>
        <v>4679</v>
      </c>
    </row>
    <row r="343" spans="1:18" x14ac:dyDescent="0.25">
      <c r="A343">
        <f t="shared" si="31"/>
        <v>340</v>
      </c>
      <c r="C343">
        <f>Input!B$2</f>
        <v>5000</v>
      </c>
      <c r="F343">
        <f>C343*Input!K$2</f>
        <v>171</v>
      </c>
      <c r="G343">
        <f>C343*Input!F$2</f>
        <v>150</v>
      </c>
      <c r="H343" s="4">
        <f t="shared" ca="1" si="28"/>
        <v>0</v>
      </c>
      <c r="I343">
        <f t="shared" ca="1" si="28"/>
        <v>0</v>
      </c>
      <c r="J343">
        <f t="shared" ca="1" si="27"/>
        <v>0</v>
      </c>
      <c r="K343" s="4">
        <f t="shared" ca="1" si="27"/>
        <v>0</v>
      </c>
      <c r="L343">
        <f t="shared" ca="1" si="27"/>
        <v>0</v>
      </c>
      <c r="M343">
        <f t="shared" ca="1" si="27"/>
        <v>0</v>
      </c>
      <c r="N343" s="4">
        <f t="shared" ca="1" si="27"/>
        <v>0</v>
      </c>
      <c r="O343">
        <f t="shared" ca="1" si="27"/>
        <v>0</v>
      </c>
      <c r="P343">
        <f t="shared" ca="1" si="27"/>
        <v>0</v>
      </c>
      <c r="Q343">
        <f t="shared" ca="1" si="29"/>
        <v>0</v>
      </c>
      <c r="R343">
        <f t="shared" si="30"/>
        <v>4679</v>
      </c>
    </row>
    <row r="344" spans="1:18" x14ac:dyDescent="0.25">
      <c r="A344">
        <f t="shared" si="31"/>
        <v>341</v>
      </c>
      <c r="C344">
        <f>Input!B$2</f>
        <v>5000</v>
      </c>
      <c r="F344">
        <f>C344*Input!K$2</f>
        <v>171</v>
      </c>
      <c r="G344">
        <f>C344*Input!F$2</f>
        <v>150</v>
      </c>
      <c r="H344" s="4">
        <f t="shared" ca="1" si="28"/>
        <v>0</v>
      </c>
      <c r="I344">
        <f t="shared" ca="1" si="28"/>
        <v>0</v>
      </c>
      <c r="J344">
        <f t="shared" ca="1" si="27"/>
        <v>0</v>
      </c>
      <c r="K344" s="4">
        <f t="shared" ca="1" si="27"/>
        <v>0</v>
      </c>
      <c r="L344">
        <f t="shared" ca="1" si="27"/>
        <v>0</v>
      </c>
      <c r="M344">
        <f t="shared" ca="1" si="27"/>
        <v>0</v>
      </c>
      <c r="N344" s="4">
        <f t="shared" ca="1" si="27"/>
        <v>0</v>
      </c>
      <c r="O344">
        <f t="shared" ca="1" si="27"/>
        <v>0</v>
      </c>
      <c r="P344">
        <f t="shared" ca="1" si="27"/>
        <v>0</v>
      </c>
      <c r="Q344">
        <f t="shared" ca="1" si="29"/>
        <v>0</v>
      </c>
      <c r="R344">
        <f t="shared" si="30"/>
        <v>4679</v>
      </c>
    </row>
    <row r="345" spans="1:18" x14ac:dyDescent="0.25">
      <c r="A345">
        <f t="shared" si="31"/>
        <v>342</v>
      </c>
      <c r="C345">
        <f>Input!B$2</f>
        <v>5000</v>
      </c>
      <c r="F345">
        <f>C345*Input!K$2</f>
        <v>171</v>
      </c>
      <c r="G345">
        <f>C345*Input!F$2</f>
        <v>150</v>
      </c>
      <c r="H345" s="4">
        <f t="shared" ca="1" si="28"/>
        <v>0</v>
      </c>
      <c r="I345">
        <f t="shared" ca="1" si="28"/>
        <v>0</v>
      </c>
      <c r="J345">
        <f t="shared" ca="1" si="27"/>
        <v>0</v>
      </c>
      <c r="K345" s="4">
        <f t="shared" ca="1" si="27"/>
        <v>0</v>
      </c>
      <c r="L345">
        <f t="shared" ca="1" si="27"/>
        <v>0</v>
      </c>
      <c r="M345">
        <f t="shared" ca="1" si="27"/>
        <v>0</v>
      </c>
      <c r="N345" s="4">
        <f t="shared" ca="1" si="27"/>
        <v>0</v>
      </c>
      <c r="O345">
        <f t="shared" ca="1" si="27"/>
        <v>0</v>
      </c>
      <c r="P345">
        <f t="shared" ca="1" si="27"/>
        <v>0</v>
      </c>
      <c r="Q345">
        <f t="shared" ca="1" si="29"/>
        <v>0</v>
      </c>
      <c r="R345">
        <f t="shared" si="30"/>
        <v>4679</v>
      </c>
    </row>
    <row r="346" spans="1:18" x14ac:dyDescent="0.25">
      <c r="A346">
        <f t="shared" si="31"/>
        <v>343</v>
      </c>
      <c r="C346">
        <f>Input!B$2</f>
        <v>5000</v>
      </c>
      <c r="F346">
        <f>C346*Input!K$2</f>
        <v>171</v>
      </c>
      <c r="G346">
        <f>C346*Input!F$2</f>
        <v>150</v>
      </c>
      <c r="H346" s="4">
        <f t="shared" ca="1" si="28"/>
        <v>0</v>
      </c>
      <c r="I346">
        <f t="shared" ca="1" si="28"/>
        <v>0</v>
      </c>
      <c r="J346">
        <f t="shared" ca="1" si="27"/>
        <v>0</v>
      </c>
      <c r="K346" s="4">
        <f t="shared" ca="1" si="27"/>
        <v>0</v>
      </c>
      <c r="L346">
        <f t="shared" ca="1" si="27"/>
        <v>0</v>
      </c>
      <c r="M346">
        <f t="shared" ca="1" si="27"/>
        <v>0</v>
      </c>
      <c r="N346" s="4">
        <f t="shared" ca="1" si="27"/>
        <v>0</v>
      </c>
      <c r="O346">
        <f t="shared" ca="1" si="27"/>
        <v>0</v>
      </c>
      <c r="P346">
        <f t="shared" ca="1" si="27"/>
        <v>0</v>
      </c>
      <c r="Q346">
        <f t="shared" ca="1" si="29"/>
        <v>0</v>
      </c>
      <c r="R346">
        <f t="shared" si="30"/>
        <v>4679</v>
      </c>
    </row>
    <row r="347" spans="1:18" x14ac:dyDescent="0.25">
      <c r="A347">
        <f t="shared" si="31"/>
        <v>344</v>
      </c>
      <c r="C347">
        <f>Input!B$2</f>
        <v>5000</v>
      </c>
      <c r="F347">
        <f>C347*Input!K$2</f>
        <v>171</v>
      </c>
      <c r="G347">
        <f>C347*Input!F$2</f>
        <v>150</v>
      </c>
      <c r="H347" s="4">
        <f t="shared" ca="1" si="28"/>
        <v>0</v>
      </c>
      <c r="I347">
        <f t="shared" ca="1" si="28"/>
        <v>0</v>
      </c>
      <c r="J347">
        <f t="shared" ca="1" si="27"/>
        <v>0</v>
      </c>
      <c r="K347" s="4">
        <f t="shared" ca="1" si="27"/>
        <v>0</v>
      </c>
      <c r="L347">
        <f t="shared" ca="1" si="27"/>
        <v>0</v>
      </c>
      <c r="M347">
        <f t="shared" ca="1" si="27"/>
        <v>0</v>
      </c>
      <c r="N347" s="4">
        <f t="shared" ref="J347:P363" ca="1" si="32">INDIRECT(N$2&amp;ROW()+$D$1)</f>
        <v>0</v>
      </c>
      <c r="O347">
        <f t="shared" ca="1" si="32"/>
        <v>0</v>
      </c>
      <c r="P347">
        <f t="shared" ca="1" si="32"/>
        <v>0</v>
      </c>
      <c r="Q347">
        <f t="shared" ca="1" si="29"/>
        <v>0</v>
      </c>
      <c r="R347">
        <f t="shared" si="30"/>
        <v>4679</v>
      </c>
    </row>
    <row r="348" spans="1:18" x14ac:dyDescent="0.25">
      <c r="A348">
        <f t="shared" si="31"/>
        <v>345</v>
      </c>
      <c r="C348">
        <f>Input!B$2</f>
        <v>5000</v>
      </c>
      <c r="F348">
        <f>C348*Input!K$2</f>
        <v>171</v>
      </c>
      <c r="G348">
        <f>C348*Input!F$2</f>
        <v>150</v>
      </c>
      <c r="H348" s="4">
        <f t="shared" ca="1" si="28"/>
        <v>0</v>
      </c>
      <c r="I348">
        <f t="shared" ca="1" si="28"/>
        <v>0</v>
      </c>
      <c r="J348">
        <f t="shared" ca="1" si="32"/>
        <v>0</v>
      </c>
      <c r="K348" s="4">
        <f t="shared" ca="1" si="32"/>
        <v>0</v>
      </c>
      <c r="L348">
        <f t="shared" ca="1" si="32"/>
        <v>0</v>
      </c>
      <c r="M348">
        <f t="shared" ca="1" si="32"/>
        <v>0</v>
      </c>
      <c r="N348" s="4">
        <f t="shared" ca="1" si="32"/>
        <v>0</v>
      </c>
      <c r="O348">
        <f t="shared" ca="1" si="32"/>
        <v>0</v>
      </c>
      <c r="P348">
        <f t="shared" ca="1" si="32"/>
        <v>0</v>
      </c>
      <c r="Q348">
        <f t="shared" ca="1" si="29"/>
        <v>0</v>
      </c>
      <c r="R348">
        <f t="shared" si="30"/>
        <v>4679</v>
      </c>
    </row>
    <row r="349" spans="1:18" x14ac:dyDescent="0.25">
      <c r="A349">
        <f t="shared" si="31"/>
        <v>346</v>
      </c>
      <c r="C349">
        <f>Input!B$2</f>
        <v>5000</v>
      </c>
      <c r="F349">
        <f>C349*Input!K$2</f>
        <v>171</v>
      </c>
      <c r="G349">
        <f>C349*Input!F$2</f>
        <v>150</v>
      </c>
      <c r="H349" s="4">
        <f t="shared" ca="1" si="28"/>
        <v>0</v>
      </c>
      <c r="I349">
        <f t="shared" ca="1" si="28"/>
        <v>0</v>
      </c>
      <c r="J349">
        <f t="shared" ca="1" si="32"/>
        <v>0</v>
      </c>
      <c r="K349" s="4">
        <f t="shared" ca="1" si="32"/>
        <v>0</v>
      </c>
      <c r="L349">
        <f t="shared" ca="1" si="32"/>
        <v>0</v>
      </c>
      <c r="M349">
        <f t="shared" ca="1" si="32"/>
        <v>0</v>
      </c>
      <c r="N349" s="4">
        <f t="shared" ca="1" si="32"/>
        <v>0</v>
      </c>
      <c r="O349">
        <f t="shared" ca="1" si="32"/>
        <v>0</v>
      </c>
      <c r="P349">
        <f t="shared" ca="1" si="32"/>
        <v>0</v>
      </c>
      <c r="Q349">
        <f t="shared" ca="1" si="29"/>
        <v>0</v>
      </c>
      <c r="R349">
        <f t="shared" si="30"/>
        <v>4679</v>
      </c>
    </row>
    <row r="350" spans="1:18" x14ac:dyDescent="0.25">
      <c r="A350">
        <f t="shared" si="31"/>
        <v>347</v>
      </c>
      <c r="C350">
        <f>Input!B$2</f>
        <v>5000</v>
      </c>
      <c r="F350">
        <f>C350*Input!K$2</f>
        <v>171</v>
      </c>
      <c r="G350">
        <f>C350*Input!F$2</f>
        <v>150</v>
      </c>
      <c r="H350" s="4">
        <f t="shared" ca="1" si="28"/>
        <v>0</v>
      </c>
      <c r="I350">
        <f t="shared" ca="1" si="28"/>
        <v>0</v>
      </c>
      <c r="J350">
        <f t="shared" ca="1" si="32"/>
        <v>0</v>
      </c>
      <c r="K350" s="4">
        <f t="shared" ca="1" si="32"/>
        <v>0</v>
      </c>
      <c r="L350">
        <f t="shared" ca="1" si="32"/>
        <v>0</v>
      </c>
      <c r="M350">
        <f t="shared" ca="1" si="32"/>
        <v>0</v>
      </c>
      <c r="N350" s="4">
        <f t="shared" ca="1" si="32"/>
        <v>0</v>
      </c>
      <c r="O350">
        <f t="shared" ca="1" si="32"/>
        <v>0</v>
      </c>
      <c r="P350">
        <f t="shared" ca="1" si="32"/>
        <v>0</v>
      </c>
      <c r="Q350">
        <f t="shared" ca="1" si="29"/>
        <v>0</v>
      </c>
      <c r="R350">
        <f t="shared" si="30"/>
        <v>4679</v>
      </c>
    </row>
    <row r="351" spans="1:18" x14ac:dyDescent="0.25">
      <c r="A351">
        <f t="shared" si="31"/>
        <v>348</v>
      </c>
      <c r="C351">
        <f>Input!B$2</f>
        <v>5000</v>
      </c>
      <c r="F351">
        <f>C351*Input!K$2</f>
        <v>171</v>
      </c>
      <c r="G351">
        <f>C351*Input!F$2</f>
        <v>150</v>
      </c>
      <c r="H351" s="4">
        <f t="shared" ca="1" si="28"/>
        <v>0</v>
      </c>
      <c r="I351">
        <f t="shared" ca="1" si="28"/>
        <v>0</v>
      </c>
      <c r="J351">
        <f t="shared" ca="1" si="32"/>
        <v>0</v>
      </c>
      <c r="K351" s="4">
        <f t="shared" ca="1" si="32"/>
        <v>0</v>
      </c>
      <c r="L351">
        <f t="shared" ca="1" si="32"/>
        <v>0</v>
      </c>
      <c r="M351">
        <f t="shared" ca="1" si="32"/>
        <v>0</v>
      </c>
      <c r="N351" s="4">
        <f t="shared" ca="1" si="32"/>
        <v>0</v>
      </c>
      <c r="O351">
        <f t="shared" ca="1" si="32"/>
        <v>0</v>
      </c>
      <c r="P351">
        <f t="shared" ca="1" si="32"/>
        <v>0</v>
      </c>
      <c r="Q351">
        <f t="shared" ca="1" si="29"/>
        <v>0</v>
      </c>
      <c r="R351">
        <f t="shared" si="30"/>
        <v>4679</v>
      </c>
    </row>
    <row r="352" spans="1:18" x14ac:dyDescent="0.25">
      <c r="A352">
        <f t="shared" si="31"/>
        <v>349</v>
      </c>
      <c r="C352">
        <f>Input!B$2</f>
        <v>5000</v>
      </c>
      <c r="F352">
        <f>C352*Input!K$2</f>
        <v>171</v>
      </c>
      <c r="G352">
        <f>C352*Input!F$2</f>
        <v>150</v>
      </c>
      <c r="H352" s="4">
        <f t="shared" ca="1" si="28"/>
        <v>0</v>
      </c>
      <c r="I352">
        <f t="shared" ca="1" si="28"/>
        <v>0</v>
      </c>
      <c r="J352">
        <f t="shared" ca="1" si="32"/>
        <v>0</v>
      </c>
      <c r="K352" s="4">
        <f t="shared" ca="1" si="32"/>
        <v>0</v>
      </c>
      <c r="L352">
        <f t="shared" ca="1" si="32"/>
        <v>0</v>
      </c>
      <c r="M352">
        <f t="shared" ca="1" si="32"/>
        <v>0</v>
      </c>
      <c r="N352" s="4">
        <f t="shared" ca="1" si="32"/>
        <v>0</v>
      </c>
      <c r="O352">
        <f t="shared" ca="1" si="32"/>
        <v>0</v>
      </c>
      <c r="P352">
        <f t="shared" ca="1" si="32"/>
        <v>0</v>
      </c>
      <c r="Q352">
        <f t="shared" ca="1" si="29"/>
        <v>0</v>
      </c>
      <c r="R352">
        <f t="shared" si="30"/>
        <v>4679</v>
      </c>
    </row>
    <row r="353" spans="1:18" x14ac:dyDescent="0.25">
      <c r="A353">
        <f t="shared" si="31"/>
        <v>350</v>
      </c>
      <c r="C353">
        <f>Input!B$2</f>
        <v>5000</v>
      </c>
      <c r="F353">
        <f>C353*Input!K$2</f>
        <v>171</v>
      </c>
      <c r="G353">
        <f>C353*Input!F$2</f>
        <v>150</v>
      </c>
      <c r="H353" s="4">
        <f t="shared" ca="1" si="28"/>
        <v>0</v>
      </c>
      <c r="I353">
        <f t="shared" ca="1" si="28"/>
        <v>0</v>
      </c>
      <c r="J353">
        <f t="shared" ca="1" si="32"/>
        <v>0</v>
      </c>
      <c r="K353" s="4">
        <f t="shared" ca="1" si="32"/>
        <v>0</v>
      </c>
      <c r="L353">
        <f t="shared" ca="1" si="32"/>
        <v>0</v>
      </c>
      <c r="M353">
        <f t="shared" ca="1" si="32"/>
        <v>0</v>
      </c>
      <c r="N353" s="4">
        <f t="shared" ca="1" si="32"/>
        <v>0</v>
      </c>
      <c r="O353">
        <f t="shared" ca="1" si="32"/>
        <v>0</v>
      </c>
      <c r="P353">
        <f t="shared" ca="1" si="32"/>
        <v>0</v>
      </c>
      <c r="Q353">
        <f t="shared" ca="1" si="29"/>
        <v>0</v>
      </c>
      <c r="R353">
        <f t="shared" si="30"/>
        <v>4679</v>
      </c>
    </row>
    <row r="354" spans="1:18" x14ac:dyDescent="0.25">
      <c r="A354">
        <f t="shared" si="31"/>
        <v>351</v>
      </c>
      <c r="C354">
        <f>Input!B$2</f>
        <v>5000</v>
      </c>
      <c r="F354">
        <f>C354*Input!K$2</f>
        <v>171</v>
      </c>
      <c r="G354">
        <f>C354*Input!F$2</f>
        <v>150</v>
      </c>
      <c r="H354" s="4">
        <f t="shared" ca="1" si="28"/>
        <v>0</v>
      </c>
      <c r="I354">
        <f t="shared" ca="1" si="28"/>
        <v>0</v>
      </c>
      <c r="J354">
        <f t="shared" ca="1" si="32"/>
        <v>0</v>
      </c>
      <c r="K354" s="4">
        <f t="shared" ca="1" si="32"/>
        <v>0</v>
      </c>
      <c r="L354">
        <f t="shared" ca="1" si="32"/>
        <v>0</v>
      </c>
      <c r="M354">
        <f t="shared" ca="1" si="32"/>
        <v>0</v>
      </c>
      <c r="N354" s="4">
        <f t="shared" ca="1" si="32"/>
        <v>0</v>
      </c>
      <c r="O354">
        <f t="shared" ca="1" si="32"/>
        <v>0</v>
      </c>
      <c r="P354">
        <f t="shared" ca="1" si="32"/>
        <v>0</v>
      </c>
      <c r="Q354">
        <f t="shared" ca="1" si="29"/>
        <v>0</v>
      </c>
      <c r="R354">
        <f t="shared" si="30"/>
        <v>4679</v>
      </c>
    </row>
    <row r="355" spans="1:18" x14ac:dyDescent="0.25">
      <c r="A355">
        <f t="shared" si="31"/>
        <v>352</v>
      </c>
      <c r="C355">
        <f>Input!B$2</f>
        <v>5000</v>
      </c>
      <c r="F355">
        <f>C355*Input!K$2</f>
        <v>171</v>
      </c>
      <c r="G355">
        <f>C355*Input!F$2</f>
        <v>150</v>
      </c>
      <c r="H355" s="4">
        <f t="shared" ca="1" si="28"/>
        <v>0</v>
      </c>
      <c r="I355">
        <f t="shared" ca="1" si="28"/>
        <v>0</v>
      </c>
      <c r="J355">
        <f t="shared" ca="1" si="32"/>
        <v>0</v>
      </c>
      <c r="K355" s="4">
        <f t="shared" ca="1" si="32"/>
        <v>0</v>
      </c>
      <c r="L355">
        <f t="shared" ca="1" si="32"/>
        <v>0</v>
      </c>
      <c r="M355">
        <f t="shared" ca="1" si="32"/>
        <v>0</v>
      </c>
      <c r="N355" s="4">
        <f t="shared" ca="1" si="32"/>
        <v>0</v>
      </c>
      <c r="O355">
        <f t="shared" ca="1" si="32"/>
        <v>0</v>
      </c>
      <c r="P355">
        <f t="shared" ca="1" si="32"/>
        <v>0</v>
      </c>
      <c r="Q355">
        <f t="shared" ca="1" si="29"/>
        <v>0</v>
      </c>
      <c r="R355">
        <f t="shared" si="30"/>
        <v>4679</v>
      </c>
    </row>
    <row r="356" spans="1:18" x14ac:dyDescent="0.25">
      <c r="A356">
        <f t="shared" si="31"/>
        <v>353</v>
      </c>
      <c r="C356">
        <f>Input!B$2</f>
        <v>5000</v>
      </c>
      <c r="F356">
        <f>C356*Input!K$2</f>
        <v>171</v>
      </c>
      <c r="G356">
        <f>C356*Input!F$2</f>
        <v>150</v>
      </c>
      <c r="H356" s="4">
        <f t="shared" ca="1" si="28"/>
        <v>0</v>
      </c>
      <c r="I356">
        <f t="shared" ca="1" si="28"/>
        <v>0</v>
      </c>
      <c r="J356">
        <f t="shared" ca="1" si="32"/>
        <v>0</v>
      </c>
      <c r="K356" s="4">
        <f t="shared" ca="1" si="32"/>
        <v>0</v>
      </c>
      <c r="L356">
        <f t="shared" ca="1" si="32"/>
        <v>0</v>
      </c>
      <c r="M356">
        <f t="shared" ca="1" si="32"/>
        <v>0</v>
      </c>
      <c r="N356" s="4">
        <f t="shared" ca="1" si="32"/>
        <v>0</v>
      </c>
      <c r="O356">
        <f t="shared" ca="1" si="32"/>
        <v>0</v>
      </c>
      <c r="P356">
        <f t="shared" ca="1" si="32"/>
        <v>0</v>
      </c>
      <c r="Q356">
        <f t="shared" ca="1" si="29"/>
        <v>0</v>
      </c>
      <c r="R356">
        <f t="shared" si="30"/>
        <v>4679</v>
      </c>
    </row>
    <row r="357" spans="1:18" x14ac:dyDescent="0.25">
      <c r="A357">
        <f t="shared" si="31"/>
        <v>354</v>
      </c>
      <c r="C357">
        <f>Input!B$2</f>
        <v>5000</v>
      </c>
      <c r="F357">
        <f>C357*Input!K$2</f>
        <v>171</v>
      </c>
      <c r="G357">
        <f>C357*Input!F$2</f>
        <v>150</v>
      </c>
      <c r="H357" s="4">
        <f t="shared" ca="1" si="28"/>
        <v>0</v>
      </c>
      <c r="I357">
        <f t="shared" ca="1" si="28"/>
        <v>0</v>
      </c>
      <c r="J357">
        <f t="shared" ca="1" si="32"/>
        <v>0</v>
      </c>
      <c r="K357" s="4">
        <f t="shared" ca="1" si="32"/>
        <v>0</v>
      </c>
      <c r="L357">
        <f t="shared" ca="1" si="32"/>
        <v>0</v>
      </c>
      <c r="M357">
        <f t="shared" ca="1" si="32"/>
        <v>0</v>
      </c>
      <c r="N357" s="4">
        <f t="shared" ca="1" si="32"/>
        <v>0</v>
      </c>
      <c r="O357">
        <f t="shared" ca="1" si="32"/>
        <v>0</v>
      </c>
      <c r="P357">
        <f t="shared" ca="1" si="32"/>
        <v>0</v>
      </c>
      <c r="Q357">
        <f t="shared" ca="1" si="29"/>
        <v>0</v>
      </c>
      <c r="R357">
        <f t="shared" si="30"/>
        <v>4679</v>
      </c>
    </row>
    <row r="358" spans="1:18" x14ac:dyDescent="0.25">
      <c r="A358">
        <f t="shared" si="31"/>
        <v>355</v>
      </c>
      <c r="C358">
        <f>Input!B$2</f>
        <v>5000</v>
      </c>
      <c r="F358">
        <f>C358*Input!K$2</f>
        <v>171</v>
      </c>
      <c r="G358">
        <f>C358*Input!F$2</f>
        <v>150</v>
      </c>
      <c r="H358" s="4">
        <f t="shared" ca="1" si="28"/>
        <v>0</v>
      </c>
      <c r="I358">
        <f t="shared" ca="1" si="28"/>
        <v>0</v>
      </c>
      <c r="J358">
        <f t="shared" ca="1" si="32"/>
        <v>0</v>
      </c>
      <c r="K358" s="4">
        <f t="shared" ca="1" si="32"/>
        <v>0</v>
      </c>
      <c r="L358">
        <f t="shared" ca="1" si="32"/>
        <v>0</v>
      </c>
      <c r="M358">
        <f t="shared" ca="1" si="32"/>
        <v>0</v>
      </c>
      <c r="N358" s="4">
        <f t="shared" ca="1" si="32"/>
        <v>0</v>
      </c>
      <c r="O358">
        <f t="shared" ca="1" si="32"/>
        <v>0</v>
      </c>
      <c r="P358">
        <f t="shared" ca="1" si="32"/>
        <v>0</v>
      </c>
      <c r="Q358">
        <f t="shared" ca="1" si="29"/>
        <v>0</v>
      </c>
      <c r="R358">
        <f t="shared" si="30"/>
        <v>4679</v>
      </c>
    </row>
    <row r="359" spans="1:18" x14ac:dyDescent="0.25">
      <c r="A359">
        <f t="shared" si="31"/>
        <v>356</v>
      </c>
      <c r="C359">
        <f>Input!B$2</f>
        <v>5000</v>
      </c>
      <c r="F359">
        <f>C359*Input!K$2</f>
        <v>171</v>
      </c>
      <c r="G359">
        <f>C359*Input!F$2</f>
        <v>150</v>
      </c>
      <c r="H359" s="4">
        <f t="shared" ca="1" si="28"/>
        <v>0</v>
      </c>
      <c r="I359">
        <f t="shared" ca="1" si="28"/>
        <v>0</v>
      </c>
      <c r="J359">
        <f t="shared" ca="1" si="32"/>
        <v>0</v>
      </c>
      <c r="K359" s="4">
        <f t="shared" ca="1" si="32"/>
        <v>0</v>
      </c>
      <c r="L359">
        <f t="shared" ca="1" si="32"/>
        <v>0</v>
      </c>
      <c r="M359">
        <f t="shared" ca="1" si="32"/>
        <v>0</v>
      </c>
      <c r="N359" s="4">
        <f t="shared" ca="1" si="32"/>
        <v>0</v>
      </c>
      <c r="O359">
        <f t="shared" ca="1" si="32"/>
        <v>0</v>
      </c>
      <c r="P359">
        <f t="shared" ca="1" si="32"/>
        <v>0</v>
      </c>
      <c r="Q359">
        <f t="shared" ca="1" si="29"/>
        <v>0</v>
      </c>
      <c r="R359">
        <f t="shared" si="30"/>
        <v>4679</v>
      </c>
    </row>
    <row r="360" spans="1:18" x14ac:dyDescent="0.25">
      <c r="A360">
        <f t="shared" si="31"/>
        <v>357</v>
      </c>
      <c r="C360">
        <f>Input!B$2</f>
        <v>5000</v>
      </c>
      <c r="F360">
        <f>C360*Input!K$2</f>
        <v>171</v>
      </c>
      <c r="G360">
        <f>C360*Input!F$2</f>
        <v>150</v>
      </c>
      <c r="H360" s="4">
        <f t="shared" ca="1" si="28"/>
        <v>0</v>
      </c>
      <c r="I360">
        <f t="shared" ca="1" si="28"/>
        <v>0</v>
      </c>
      <c r="J360">
        <f t="shared" ca="1" si="32"/>
        <v>0</v>
      </c>
      <c r="K360" s="4">
        <f t="shared" ca="1" si="32"/>
        <v>0</v>
      </c>
      <c r="L360">
        <f t="shared" ca="1" si="32"/>
        <v>0</v>
      </c>
      <c r="M360">
        <f t="shared" ca="1" si="32"/>
        <v>0</v>
      </c>
      <c r="N360" s="4">
        <f t="shared" ca="1" si="32"/>
        <v>0</v>
      </c>
      <c r="O360">
        <f t="shared" ca="1" si="32"/>
        <v>0</v>
      </c>
      <c r="P360">
        <f t="shared" ca="1" si="32"/>
        <v>0</v>
      </c>
      <c r="Q360">
        <f t="shared" ca="1" si="29"/>
        <v>0</v>
      </c>
      <c r="R360">
        <f t="shared" si="30"/>
        <v>4679</v>
      </c>
    </row>
    <row r="361" spans="1:18" x14ac:dyDescent="0.25">
      <c r="A361">
        <f t="shared" si="31"/>
        <v>358</v>
      </c>
      <c r="C361">
        <f>Input!B$2</f>
        <v>5000</v>
      </c>
      <c r="F361">
        <f>C361*Input!K$2</f>
        <v>171</v>
      </c>
      <c r="G361">
        <f>C361*Input!F$2</f>
        <v>150</v>
      </c>
      <c r="H361" s="4">
        <f t="shared" ca="1" si="28"/>
        <v>0</v>
      </c>
      <c r="I361">
        <f t="shared" ca="1" si="28"/>
        <v>0</v>
      </c>
      <c r="J361">
        <f t="shared" ca="1" si="32"/>
        <v>0</v>
      </c>
      <c r="K361" s="4">
        <f t="shared" ca="1" si="32"/>
        <v>0</v>
      </c>
      <c r="L361">
        <f t="shared" ca="1" si="32"/>
        <v>0</v>
      </c>
      <c r="M361">
        <f t="shared" ca="1" si="32"/>
        <v>0</v>
      </c>
      <c r="N361" s="4">
        <f t="shared" ca="1" si="32"/>
        <v>0</v>
      </c>
      <c r="O361">
        <f t="shared" ca="1" si="32"/>
        <v>0</v>
      </c>
      <c r="P361">
        <f t="shared" ca="1" si="32"/>
        <v>0</v>
      </c>
      <c r="Q361">
        <f t="shared" ca="1" si="29"/>
        <v>0</v>
      </c>
      <c r="R361">
        <f t="shared" si="30"/>
        <v>4679</v>
      </c>
    </row>
    <row r="362" spans="1:18" x14ac:dyDescent="0.25">
      <c r="A362">
        <f t="shared" si="31"/>
        <v>359</v>
      </c>
      <c r="C362">
        <f>Input!B$2</f>
        <v>5000</v>
      </c>
      <c r="F362">
        <f>C362*Input!K$2</f>
        <v>171</v>
      </c>
      <c r="G362">
        <f>C362*Input!F$2</f>
        <v>150</v>
      </c>
      <c r="H362" s="4">
        <f t="shared" ca="1" si="28"/>
        <v>0</v>
      </c>
      <c r="I362">
        <f t="shared" ca="1" si="28"/>
        <v>0</v>
      </c>
      <c r="J362">
        <f t="shared" ca="1" si="32"/>
        <v>0</v>
      </c>
      <c r="K362" s="4">
        <f t="shared" ca="1" si="32"/>
        <v>0</v>
      </c>
      <c r="L362">
        <f t="shared" ca="1" si="32"/>
        <v>0</v>
      </c>
      <c r="M362">
        <f t="shared" ca="1" si="32"/>
        <v>0</v>
      </c>
      <c r="N362" s="4">
        <f t="shared" ca="1" si="32"/>
        <v>0</v>
      </c>
      <c r="O362">
        <f t="shared" ca="1" si="32"/>
        <v>0</v>
      </c>
      <c r="P362">
        <f t="shared" ca="1" si="32"/>
        <v>0</v>
      </c>
      <c r="Q362">
        <f t="shared" ca="1" si="29"/>
        <v>0</v>
      </c>
      <c r="R362">
        <f t="shared" si="30"/>
        <v>4679</v>
      </c>
    </row>
    <row r="363" spans="1:18" x14ac:dyDescent="0.25">
      <c r="A363">
        <f t="shared" si="31"/>
        <v>360</v>
      </c>
      <c r="C363">
        <f>Input!B$2</f>
        <v>5000</v>
      </c>
      <c r="F363">
        <f>C363*Input!K$2</f>
        <v>171</v>
      </c>
      <c r="G363">
        <f>C363*Input!F$2</f>
        <v>150</v>
      </c>
      <c r="H363" s="4">
        <f t="shared" ca="1" si="28"/>
        <v>0</v>
      </c>
      <c r="I363">
        <f t="shared" ca="1" si="28"/>
        <v>0</v>
      </c>
      <c r="J363">
        <f t="shared" ca="1" si="32"/>
        <v>0</v>
      </c>
      <c r="K363" s="4">
        <f t="shared" ca="1" si="32"/>
        <v>0</v>
      </c>
      <c r="L363">
        <f t="shared" ca="1" si="32"/>
        <v>0</v>
      </c>
      <c r="M363">
        <f t="shared" ca="1" si="32"/>
        <v>0</v>
      </c>
      <c r="N363" s="4">
        <f t="shared" ca="1" si="32"/>
        <v>0</v>
      </c>
      <c r="O363">
        <f t="shared" ca="1" si="32"/>
        <v>0</v>
      </c>
      <c r="P363">
        <f t="shared" ca="1" si="32"/>
        <v>0</v>
      </c>
      <c r="Q363">
        <f t="shared" ca="1" si="29"/>
        <v>0</v>
      </c>
      <c r="R363">
        <f t="shared" si="30"/>
        <v>4679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workbookViewId="0">
      <pane ySplit="4" topLeftCell="A5" activePane="bottomLeft" state="frozen"/>
      <selection pane="bottomLeft" activeCell="O14" sqref="O14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2.5703125" bestFit="1" customWidth="1"/>
    <col min="6" max="6" width="12" customWidth="1"/>
    <col min="7" max="7" width="18.42578125" bestFit="1" customWidth="1"/>
    <col min="8" max="8" width="19" bestFit="1" customWidth="1"/>
    <col min="9" max="9" width="18.42578125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85546875" customWidth="1"/>
    <col min="15" max="15" width="9.140625" customWidth="1"/>
    <col min="16" max="16" width="12.140625" customWidth="1"/>
    <col min="17" max="17" width="15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O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 t="str">
        <f t="shared" ca="1" si="0"/>
        <v>ProRataInstallment</v>
      </c>
      <c r="O1" s="2"/>
    </row>
    <row r="2" spans="1:16" x14ac:dyDescent="0.25">
      <c r="D2" t="str">
        <f ca="1">INDIRECT("Creditors!"&amp;ADDRESS(_xlfn.SHEET()-2,COLUMN()-3))</f>
        <v>Home</v>
      </c>
      <c r="E2" t="str">
        <f t="shared" ref="E2:N2" ca="1" si="1">INDIRECT("Creditors!"&amp;ADDRESS(_xlfn.SHEET()-2,COLUMN()-3))</f>
        <v>HL</v>
      </c>
      <c r="F2">
        <f t="shared" ca="1" si="1"/>
        <v>0.02</v>
      </c>
      <c r="G2">
        <f t="shared" ca="1" si="1"/>
        <v>4000</v>
      </c>
      <c r="H2">
        <f t="shared" ca="1" si="1"/>
        <v>10000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0.5714285714285714</v>
      </c>
      <c r="N2">
        <f t="shared" ca="1" si="1"/>
        <v>2857.1428571428569</v>
      </c>
    </row>
    <row r="3" spans="1:16" x14ac:dyDescent="0.25">
      <c r="K3" s="7" t="s">
        <v>42</v>
      </c>
      <c r="M3" s="7" t="s">
        <v>43</v>
      </c>
      <c r="P3" s="8" t="s">
        <v>44</v>
      </c>
    </row>
    <row r="4" spans="1:16" s="6" customFormat="1" x14ac:dyDescent="0.25">
      <c r="A4" s="6" t="s">
        <v>26</v>
      </c>
      <c r="B4" s="6" t="s">
        <v>29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39</v>
      </c>
      <c r="G4" s="6" t="s">
        <v>31</v>
      </c>
      <c r="H4" s="6" t="s">
        <v>40</v>
      </c>
      <c r="I4" s="6" t="s">
        <v>41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46</v>
      </c>
      <c r="P4" s="6" t="s">
        <v>33</v>
      </c>
    </row>
    <row r="5" spans="1:16" x14ac:dyDescent="0.25">
      <c r="A5">
        <f>1</f>
        <v>1</v>
      </c>
      <c r="C5">
        <f ca="1">ROUND(M2*K5,2)</f>
        <v>2616.5700000000002</v>
      </c>
      <c r="F5">
        <f ca="1">SUM(C5:E5)</f>
        <v>2616.5700000000002</v>
      </c>
      <c r="G5" s="3">
        <v>0</v>
      </c>
      <c r="H5">
        <f ca="1">H2</f>
        <v>10000</v>
      </c>
      <c r="I5">
        <f ca="1">H5+G5-C5</f>
        <v>7383.43</v>
      </c>
      <c r="K5">
        <f ca="1">INDIRECT(K$3&amp;ROW()-'Amortisation-Summary'!D$1)</f>
        <v>4579</v>
      </c>
    </row>
    <row r="6" spans="1:16" x14ac:dyDescent="0.25">
      <c r="A6">
        <f>A5+1</f>
        <v>2</v>
      </c>
      <c r="C6">
        <f ca="1">C5</f>
        <v>2616.5700000000002</v>
      </c>
      <c r="F6">
        <f t="shared" ref="F6:F69" ca="1" si="2">SUM(C6:E6)</f>
        <v>2616.5700000000002</v>
      </c>
      <c r="G6">
        <f ca="1">ROUND(I5*F$2/12,2)</f>
        <v>12.31</v>
      </c>
      <c r="H6">
        <f ca="1">I5</f>
        <v>7383.43</v>
      </c>
      <c r="I6">
        <f t="shared" ref="I6:I69" ca="1" si="3">H6+G6-C6</f>
        <v>4779.17</v>
      </c>
      <c r="K6">
        <f ca="1">INDIRECT(K$3&amp;ROW()-'Amortisation-Summary'!D$1)</f>
        <v>4579</v>
      </c>
    </row>
    <row r="7" spans="1:16" x14ac:dyDescent="0.25">
      <c r="A7">
        <f>A6+1</f>
        <v>3</v>
      </c>
      <c r="C7">
        <f ca="1">C6+N7</f>
        <v>2711.0800000000004</v>
      </c>
      <c r="F7">
        <f t="shared" ca="1" si="2"/>
        <v>2711.0800000000004</v>
      </c>
      <c r="G7">
        <f t="shared" ref="G7:G70" ca="1" si="4">ROUND(I6*F$2/12,2)</f>
        <v>7.97</v>
      </c>
      <c r="H7">
        <f ca="1">I6</f>
        <v>4779.17</v>
      </c>
      <c r="I7">
        <f t="shared" ca="1" si="3"/>
        <v>2076.06</v>
      </c>
      <c r="K7">
        <f ca="1">INDIRECT(K$3&amp;ROW()-'Amortisation-Summary'!D$1)</f>
        <v>4579</v>
      </c>
      <c r="M7" s="5">
        <v>141.77000000000001</v>
      </c>
      <c r="N7" s="5">
        <f>ROUND(P7*M7,2)</f>
        <v>94.51</v>
      </c>
      <c r="P7">
        <f>Creditors!D2/(Creditors!D3+Creditors!D2)</f>
        <v>0.66666666666666663</v>
      </c>
    </row>
    <row r="8" spans="1:16" x14ac:dyDescent="0.25">
      <c r="A8">
        <f t="shared" ref="A8:A71" si="5">A7+1</f>
        <v>4</v>
      </c>
      <c r="C8">
        <f ca="1">I7+G8</f>
        <v>2079.52</v>
      </c>
      <c r="F8">
        <f t="shared" ca="1" si="2"/>
        <v>2079.52</v>
      </c>
      <c r="G8">
        <f t="shared" ca="1" si="4"/>
        <v>3.46</v>
      </c>
      <c r="H8">
        <f ca="1">I7</f>
        <v>2076.06</v>
      </c>
      <c r="I8">
        <f t="shared" ca="1" si="3"/>
        <v>0</v>
      </c>
      <c r="K8">
        <f ca="1">INDIRECT(K$3&amp;ROW()-'Amortisation-Summary'!D$1)</f>
        <v>4579</v>
      </c>
    </row>
    <row r="9" spans="1:16" x14ac:dyDescent="0.25">
      <c r="A9">
        <f t="shared" si="5"/>
        <v>5</v>
      </c>
      <c r="F9">
        <f t="shared" si="2"/>
        <v>0</v>
      </c>
      <c r="G9">
        <f t="shared" ca="1" si="4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4579</v>
      </c>
    </row>
    <row r="10" spans="1:16" x14ac:dyDescent="0.25">
      <c r="A10">
        <f t="shared" si="5"/>
        <v>6</v>
      </c>
      <c r="F10">
        <f t="shared" si="2"/>
        <v>0</v>
      </c>
      <c r="G10">
        <f t="shared" ca="1" si="4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4579</v>
      </c>
    </row>
    <row r="11" spans="1:16" x14ac:dyDescent="0.25">
      <c r="A11">
        <f t="shared" si="5"/>
        <v>7</v>
      </c>
      <c r="F11">
        <f t="shared" si="2"/>
        <v>0</v>
      </c>
      <c r="G11">
        <f t="shared" ca="1" si="4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4579</v>
      </c>
    </row>
    <row r="12" spans="1:16" x14ac:dyDescent="0.25">
      <c r="A12">
        <f t="shared" si="5"/>
        <v>8</v>
      </c>
      <c r="F12">
        <f t="shared" si="2"/>
        <v>0</v>
      </c>
      <c r="G12">
        <f t="shared" ca="1" si="4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4579</v>
      </c>
    </row>
    <row r="13" spans="1:16" x14ac:dyDescent="0.25">
      <c r="A13">
        <f t="shared" si="5"/>
        <v>9</v>
      </c>
      <c r="F13">
        <f t="shared" si="2"/>
        <v>0</v>
      </c>
      <c r="G13">
        <f t="shared" ca="1" si="4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4579</v>
      </c>
    </row>
    <row r="14" spans="1:16" x14ac:dyDescent="0.25">
      <c r="A14">
        <f t="shared" si="5"/>
        <v>10</v>
      </c>
      <c r="F14">
        <f t="shared" si="2"/>
        <v>0</v>
      </c>
      <c r="G14">
        <f t="shared" ca="1" si="4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4579</v>
      </c>
    </row>
    <row r="15" spans="1:16" x14ac:dyDescent="0.25">
      <c r="A15">
        <f t="shared" si="5"/>
        <v>11</v>
      </c>
      <c r="F15">
        <f t="shared" si="2"/>
        <v>0</v>
      </c>
      <c r="G15">
        <f t="shared" ca="1" si="4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4579</v>
      </c>
    </row>
    <row r="16" spans="1:16" x14ac:dyDescent="0.25">
      <c r="A16">
        <f t="shared" si="5"/>
        <v>12</v>
      </c>
      <c r="F16">
        <f t="shared" si="2"/>
        <v>0</v>
      </c>
      <c r="G16">
        <f t="shared" ca="1" si="4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4579</v>
      </c>
    </row>
    <row r="17" spans="1:11" x14ac:dyDescent="0.25">
      <c r="A17">
        <f t="shared" si="5"/>
        <v>13</v>
      </c>
      <c r="F17">
        <f t="shared" si="2"/>
        <v>0</v>
      </c>
      <c r="G17">
        <f t="shared" ca="1" si="4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4579</v>
      </c>
    </row>
    <row r="18" spans="1:11" x14ac:dyDescent="0.25">
      <c r="A18">
        <f t="shared" si="5"/>
        <v>14</v>
      </c>
      <c r="F18">
        <f t="shared" si="2"/>
        <v>0</v>
      </c>
      <c r="G18">
        <f t="shared" ca="1" si="4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4579</v>
      </c>
    </row>
    <row r="19" spans="1:11" x14ac:dyDescent="0.25">
      <c r="A19">
        <f t="shared" si="5"/>
        <v>15</v>
      </c>
      <c r="F19">
        <f t="shared" si="2"/>
        <v>0</v>
      </c>
      <c r="G19">
        <f t="shared" ca="1" si="4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4579</v>
      </c>
    </row>
    <row r="20" spans="1:11" x14ac:dyDescent="0.25">
      <c r="A20">
        <f t="shared" si="5"/>
        <v>16</v>
      </c>
      <c r="F20">
        <f t="shared" si="2"/>
        <v>0</v>
      </c>
      <c r="G20">
        <f t="shared" ca="1" si="4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4579</v>
      </c>
    </row>
    <row r="21" spans="1:11" x14ac:dyDescent="0.25">
      <c r="A21">
        <f t="shared" si="5"/>
        <v>17</v>
      </c>
      <c r="F21">
        <f t="shared" si="2"/>
        <v>0</v>
      </c>
      <c r="G21">
        <f t="shared" ca="1" si="4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4579</v>
      </c>
    </row>
    <row r="22" spans="1:11" x14ac:dyDescent="0.25">
      <c r="A22">
        <f t="shared" si="5"/>
        <v>18</v>
      </c>
      <c r="F22">
        <f t="shared" si="2"/>
        <v>0</v>
      </c>
      <c r="G22">
        <f t="shared" ca="1" si="4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4579</v>
      </c>
    </row>
    <row r="23" spans="1:11" x14ac:dyDescent="0.25">
      <c r="A23">
        <f t="shared" si="5"/>
        <v>19</v>
      </c>
      <c r="F23">
        <f t="shared" si="2"/>
        <v>0</v>
      </c>
      <c r="G23">
        <f t="shared" ca="1" si="4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4579</v>
      </c>
    </row>
    <row r="24" spans="1:11" x14ac:dyDescent="0.25">
      <c r="A24">
        <f t="shared" si="5"/>
        <v>20</v>
      </c>
      <c r="F24">
        <f t="shared" si="2"/>
        <v>0</v>
      </c>
      <c r="G24">
        <f t="shared" ca="1" si="4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4579</v>
      </c>
    </row>
    <row r="25" spans="1:11" x14ac:dyDescent="0.25">
      <c r="A25">
        <f t="shared" si="5"/>
        <v>21</v>
      </c>
      <c r="F25">
        <f t="shared" si="2"/>
        <v>0</v>
      </c>
      <c r="G25">
        <f t="shared" ca="1" si="4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4579</v>
      </c>
    </row>
    <row r="26" spans="1:11" x14ac:dyDescent="0.25">
      <c r="A26">
        <f t="shared" si="5"/>
        <v>22</v>
      </c>
      <c r="F26">
        <f t="shared" si="2"/>
        <v>0</v>
      </c>
      <c r="G26">
        <f t="shared" ca="1" si="4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4579</v>
      </c>
    </row>
    <row r="27" spans="1:11" x14ac:dyDescent="0.25">
      <c r="A27">
        <f t="shared" si="5"/>
        <v>23</v>
      </c>
      <c r="F27">
        <f t="shared" si="2"/>
        <v>0</v>
      </c>
      <c r="G27">
        <f t="shared" ca="1" si="4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4579</v>
      </c>
    </row>
    <row r="28" spans="1:11" x14ac:dyDescent="0.25">
      <c r="A28">
        <f t="shared" si="5"/>
        <v>24</v>
      </c>
      <c r="F28">
        <f t="shared" si="2"/>
        <v>0</v>
      </c>
      <c r="G28">
        <f t="shared" ca="1" si="4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4579</v>
      </c>
    </row>
    <row r="29" spans="1:11" s="6" customFormat="1" x14ac:dyDescent="0.25">
      <c r="A29" s="6">
        <f t="shared" si="5"/>
        <v>25</v>
      </c>
      <c r="F29" s="6">
        <f t="shared" si="2"/>
        <v>0</v>
      </c>
      <c r="G29" s="6">
        <f t="shared" ca="1" si="4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4679</v>
      </c>
    </row>
    <row r="30" spans="1:11" x14ac:dyDescent="0.25">
      <c r="A30">
        <f t="shared" si="5"/>
        <v>26</v>
      </c>
      <c r="F30">
        <f t="shared" si="2"/>
        <v>0</v>
      </c>
      <c r="G30">
        <f t="shared" ca="1" si="4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4679</v>
      </c>
    </row>
    <row r="31" spans="1:11" x14ac:dyDescent="0.25">
      <c r="A31">
        <f t="shared" si="5"/>
        <v>27</v>
      </c>
      <c r="F31">
        <f t="shared" si="2"/>
        <v>0</v>
      </c>
      <c r="G31">
        <f t="shared" ca="1" si="4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4679</v>
      </c>
    </row>
    <row r="32" spans="1:11" x14ac:dyDescent="0.25">
      <c r="A32">
        <f t="shared" si="5"/>
        <v>28</v>
      </c>
      <c r="F32">
        <f t="shared" si="2"/>
        <v>0</v>
      </c>
      <c r="G32">
        <f t="shared" ca="1" si="4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4679</v>
      </c>
    </row>
    <row r="33" spans="1:11" x14ac:dyDescent="0.25">
      <c r="A33">
        <f t="shared" si="5"/>
        <v>29</v>
      </c>
      <c r="F33">
        <f t="shared" si="2"/>
        <v>0</v>
      </c>
      <c r="G33">
        <f t="shared" ca="1" si="4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4679</v>
      </c>
    </row>
    <row r="34" spans="1:11" x14ac:dyDescent="0.25">
      <c r="A34">
        <f t="shared" si="5"/>
        <v>30</v>
      </c>
      <c r="F34">
        <f t="shared" si="2"/>
        <v>0</v>
      </c>
      <c r="G34">
        <f t="shared" ca="1" si="4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4679</v>
      </c>
    </row>
    <row r="35" spans="1:11" x14ac:dyDescent="0.25">
      <c r="A35">
        <f t="shared" si="5"/>
        <v>31</v>
      </c>
      <c r="F35">
        <f t="shared" si="2"/>
        <v>0</v>
      </c>
      <c r="G35">
        <f t="shared" ca="1" si="4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4679</v>
      </c>
    </row>
    <row r="36" spans="1:11" x14ac:dyDescent="0.25">
      <c r="A36">
        <f t="shared" si="5"/>
        <v>32</v>
      </c>
      <c r="F36">
        <f t="shared" si="2"/>
        <v>0</v>
      </c>
      <c r="G36">
        <f t="shared" ca="1" si="4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4679</v>
      </c>
    </row>
    <row r="37" spans="1:11" x14ac:dyDescent="0.25">
      <c r="A37">
        <f t="shared" si="5"/>
        <v>33</v>
      </c>
      <c r="F37">
        <f t="shared" si="2"/>
        <v>0</v>
      </c>
      <c r="G37">
        <f t="shared" ca="1" si="4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4679</v>
      </c>
    </row>
    <row r="38" spans="1:11" x14ac:dyDescent="0.25">
      <c r="A38">
        <f t="shared" si="5"/>
        <v>34</v>
      </c>
      <c r="F38">
        <f t="shared" si="2"/>
        <v>0</v>
      </c>
      <c r="G38">
        <f t="shared" ca="1" si="4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4679</v>
      </c>
    </row>
    <row r="39" spans="1:11" x14ac:dyDescent="0.25">
      <c r="A39">
        <f t="shared" si="5"/>
        <v>35</v>
      </c>
      <c r="F39">
        <f t="shared" si="2"/>
        <v>0</v>
      </c>
      <c r="G39">
        <f t="shared" ca="1" si="4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4679</v>
      </c>
    </row>
    <row r="40" spans="1:11" x14ac:dyDescent="0.25">
      <c r="A40">
        <f t="shared" si="5"/>
        <v>36</v>
      </c>
      <c r="F40">
        <f t="shared" si="2"/>
        <v>0</v>
      </c>
      <c r="G40">
        <f t="shared" ca="1" si="4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4679</v>
      </c>
    </row>
    <row r="41" spans="1:11" x14ac:dyDescent="0.25">
      <c r="A41">
        <f t="shared" si="5"/>
        <v>37</v>
      </c>
      <c r="F41">
        <f t="shared" si="2"/>
        <v>0</v>
      </c>
      <c r="G41">
        <f t="shared" ca="1" si="4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4679</v>
      </c>
    </row>
    <row r="42" spans="1:11" x14ac:dyDescent="0.25">
      <c r="A42">
        <f t="shared" si="5"/>
        <v>38</v>
      </c>
      <c r="F42">
        <f t="shared" si="2"/>
        <v>0</v>
      </c>
      <c r="G42">
        <f t="shared" ca="1" si="4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4679</v>
      </c>
    </row>
    <row r="43" spans="1:11" x14ac:dyDescent="0.25">
      <c r="A43">
        <f t="shared" si="5"/>
        <v>39</v>
      </c>
      <c r="F43">
        <f t="shared" si="2"/>
        <v>0</v>
      </c>
      <c r="G43">
        <f t="shared" ca="1" si="4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4679</v>
      </c>
    </row>
    <row r="44" spans="1:11" x14ac:dyDescent="0.25">
      <c r="A44">
        <f t="shared" si="5"/>
        <v>40</v>
      </c>
      <c r="F44">
        <f t="shared" si="2"/>
        <v>0</v>
      </c>
      <c r="G44">
        <f t="shared" ca="1" si="4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4679</v>
      </c>
    </row>
    <row r="45" spans="1:11" x14ac:dyDescent="0.25">
      <c r="A45">
        <f t="shared" si="5"/>
        <v>41</v>
      </c>
      <c r="F45">
        <f t="shared" si="2"/>
        <v>0</v>
      </c>
      <c r="G45">
        <f t="shared" ca="1" si="4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4679</v>
      </c>
    </row>
    <row r="46" spans="1:11" x14ac:dyDescent="0.25">
      <c r="A46">
        <f t="shared" si="5"/>
        <v>42</v>
      </c>
      <c r="F46">
        <f t="shared" si="2"/>
        <v>0</v>
      </c>
      <c r="G46">
        <f t="shared" ca="1" si="4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4679</v>
      </c>
    </row>
    <row r="47" spans="1:11" x14ac:dyDescent="0.25">
      <c r="A47">
        <f t="shared" si="5"/>
        <v>43</v>
      </c>
      <c r="F47">
        <f t="shared" si="2"/>
        <v>0</v>
      </c>
      <c r="G47">
        <f t="shared" ca="1" si="4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4679</v>
      </c>
    </row>
    <row r="48" spans="1:11" x14ac:dyDescent="0.25">
      <c r="A48">
        <f t="shared" si="5"/>
        <v>44</v>
      </c>
      <c r="F48">
        <f t="shared" si="2"/>
        <v>0</v>
      </c>
      <c r="G48">
        <f t="shared" ca="1" si="4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4679</v>
      </c>
    </row>
    <row r="49" spans="1:11" x14ac:dyDescent="0.25">
      <c r="A49">
        <f t="shared" si="5"/>
        <v>45</v>
      </c>
      <c r="F49">
        <f t="shared" si="2"/>
        <v>0</v>
      </c>
      <c r="G49">
        <f t="shared" ca="1" si="4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4679</v>
      </c>
    </row>
    <row r="50" spans="1:11" x14ac:dyDescent="0.25">
      <c r="A50">
        <f t="shared" si="5"/>
        <v>46</v>
      </c>
      <c r="F50">
        <f t="shared" si="2"/>
        <v>0</v>
      </c>
      <c r="G50">
        <f t="shared" ca="1" si="4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4679</v>
      </c>
    </row>
    <row r="51" spans="1:11" x14ac:dyDescent="0.25">
      <c r="A51">
        <f t="shared" si="5"/>
        <v>47</v>
      </c>
      <c r="F51">
        <f t="shared" si="2"/>
        <v>0</v>
      </c>
      <c r="G51">
        <f t="shared" ca="1" si="4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4679</v>
      </c>
    </row>
    <row r="52" spans="1:11" x14ac:dyDescent="0.25">
      <c r="A52">
        <f t="shared" si="5"/>
        <v>48</v>
      </c>
      <c r="F52">
        <f t="shared" si="2"/>
        <v>0</v>
      </c>
      <c r="G52">
        <f t="shared" ca="1" si="4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4679</v>
      </c>
    </row>
    <row r="53" spans="1:11" x14ac:dyDescent="0.25">
      <c r="A53">
        <f t="shared" si="5"/>
        <v>49</v>
      </c>
      <c r="F53">
        <f t="shared" si="2"/>
        <v>0</v>
      </c>
      <c r="G53">
        <f t="shared" ca="1" si="4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4679</v>
      </c>
    </row>
    <row r="54" spans="1:11" x14ac:dyDescent="0.25">
      <c r="A54">
        <f t="shared" si="5"/>
        <v>50</v>
      </c>
      <c r="F54">
        <f t="shared" si="2"/>
        <v>0</v>
      </c>
      <c r="G54">
        <f t="shared" ca="1" si="4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4679</v>
      </c>
    </row>
    <row r="55" spans="1:11" x14ac:dyDescent="0.25">
      <c r="A55">
        <f t="shared" si="5"/>
        <v>51</v>
      </c>
      <c r="F55">
        <f t="shared" si="2"/>
        <v>0</v>
      </c>
      <c r="G55">
        <f t="shared" ca="1" si="4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4679</v>
      </c>
    </row>
    <row r="56" spans="1:11" x14ac:dyDescent="0.25">
      <c r="A56">
        <f t="shared" si="5"/>
        <v>52</v>
      </c>
      <c r="F56">
        <f t="shared" si="2"/>
        <v>0</v>
      </c>
      <c r="G56">
        <f t="shared" ca="1" si="4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4679</v>
      </c>
    </row>
    <row r="57" spans="1:11" x14ac:dyDescent="0.25">
      <c r="A57">
        <f t="shared" si="5"/>
        <v>53</v>
      </c>
      <c r="F57">
        <f t="shared" si="2"/>
        <v>0</v>
      </c>
      <c r="G57">
        <f t="shared" ca="1" si="4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4679</v>
      </c>
    </row>
    <row r="58" spans="1:11" x14ac:dyDescent="0.25">
      <c r="A58">
        <f t="shared" si="5"/>
        <v>54</v>
      </c>
      <c r="F58">
        <f t="shared" si="2"/>
        <v>0</v>
      </c>
      <c r="G58">
        <f t="shared" ca="1" si="4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4679</v>
      </c>
    </row>
    <row r="59" spans="1:11" x14ac:dyDescent="0.25">
      <c r="A59">
        <f t="shared" si="5"/>
        <v>55</v>
      </c>
      <c r="F59">
        <f t="shared" si="2"/>
        <v>0</v>
      </c>
      <c r="G59">
        <f t="shared" ca="1" si="4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4679</v>
      </c>
    </row>
    <row r="60" spans="1:11" x14ac:dyDescent="0.25">
      <c r="A60">
        <f t="shared" si="5"/>
        <v>56</v>
      </c>
      <c r="F60">
        <f t="shared" si="2"/>
        <v>0</v>
      </c>
      <c r="G60">
        <f t="shared" ca="1" si="4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4679</v>
      </c>
    </row>
    <row r="61" spans="1:11" x14ac:dyDescent="0.25">
      <c r="A61">
        <f t="shared" si="5"/>
        <v>57</v>
      </c>
      <c r="F61">
        <f t="shared" si="2"/>
        <v>0</v>
      </c>
      <c r="G61">
        <f t="shared" ca="1" si="4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4679</v>
      </c>
    </row>
    <row r="62" spans="1:11" x14ac:dyDescent="0.25">
      <c r="A62">
        <f t="shared" si="5"/>
        <v>58</v>
      </c>
      <c r="F62">
        <f t="shared" si="2"/>
        <v>0</v>
      </c>
      <c r="G62">
        <f t="shared" ca="1" si="4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4679</v>
      </c>
    </row>
    <row r="63" spans="1:11" x14ac:dyDescent="0.25">
      <c r="A63">
        <f t="shared" si="5"/>
        <v>59</v>
      </c>
      <c r="F63">
        <f t="shared" si="2"/>
        <v>0</v>
      </c>
      <c r="G63">
        <f t="shared" ca="1" si="4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4679</v>
      </c>
    </row>
    <row r="64" spans="1:11" x14ac:dyDescent="0.25">
      <c r="A64">
        <f t="shared" si="5"/>
        <v>60</v>
      </c>
      <c r="F64">
        <f t="shared" si="2"/>
        <v>0</v>
      </c>
      <c r="G64">
        <f t="shared" ca="1" si="4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4679</v>
      </c>
    </row>
    <row r="65" spans="1:11" x14ac:dyDescent="0.25">
      <c r="A65">
        <f t="shared" si="5"/>
        <v>61</v>
      </c>
      <c r="F65">
        <f t="shared" si="2"/>
        <v>0</v>
      </c>
      <c r="G65">
        <f t="shared" ca="1" si="4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4679</v>
      </c>
    </row>
    <row r="66" spans="1:11" x14ac:dyDescent="0.25">
      <c r="A66">
        <f t="shared" si="5"/>
        <v>62</v>
      </c>
      <c r="F66">
        <f t="shared" si="2"/>
        <v>0</v>
      </c>
      <c r="G66">
        <f t="shared" ca="1" si="4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4679</v>
      </c>
    </row>
    <row r="67" spans="1:11" x14ac:dyDescent="0.25">
      <c r="A67">
        <f t="shared" si="5"/>
        <v>63</v>
      </c>
      <c r="F67">
        <f t="shared" si="2"/>
        <v>0</v>
      </c>
      <c r="G67">
        <f t="shared" ca="1" si="4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4679</v>
      </c>
    </row>
    <row r="68" spans="1:11" x14ac:dyDescent="0.25">
      <c r="A68">
        <f t="shared" si="5"/>
        <v>64</v>
      </c>
      <c r="F68">
        <f t="shared" si="2"/>
        <v>0</v>
      </c>
      <c r="G68">
        <f t="shared" ca="1" si="4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4679</v>
      </c>
    </row>
    <row r="69" spans="1:11" x14ac:dyDescent="0.25">
      <c r="A69">
        <f t="shared" si="5"/>
        <v>65</v>
      </c>
      <c r="F69">
        <f t="shared" si="2"/>
        <v>0</v>
      </c>
      <c r="G69">
        <f t="shared" ca="1" si="4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4679</v>
      </c>
    </row>
    <row r="70" spans="1:11" x14ac:dyDescent="0.25">
      <c r="A70">
        <f t="shared" si="5"/>
        <v>66</v>
      </c>
      <c r="F70">
        <f t="shared" ref="F70:F133" si="7">SUM(C70:E70)</f>
        <v>0</v>
      </c>
      <c r="G70">
        <f t="shared" ca="1" si="4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4679</v>
      </c>
    </row>
    <row r="71" spans="1:11" x14ac:dyDescent="0.25">
      <c r="A71">
        <f t="shared" si="5"/>
        <v>67</v>
      </c>
      <c r="F71">
        <f t="shared" si="7"/>
        <v>0</v>
      </c>
      <c r="G71">
        <f t="shared" ref="G71:G134" ca="1" si="9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4679</v>
      </c>
    </row>
    <row r="72" spans="1:11" x14ac:dyDescent="0.25">
      <c r="A72">
        <f t="shared" ref="A72:A135" si="10">A71+1</f>
        <v>68</v>
      </c>
      <c r="F72">
        <f t="shared" si="7"/>
        <v>0</v>
      </c>
      <c r="G72">
        <f t="shared" ca="1" si="9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4679</v>
      </c>
    </row>
    <row r="73" spans="1:11" x14ac:dyDescent="0.25">
      <c r="A73">
        <f t="shared" si="10"/>
        <v>69</v>
      </c>
      <c r="F73">
        <f t="shared" si="7"/>
        <v>0</v>
      </c>
      <c r="G73">
        <f t="shared" ca="1" si="9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4679</v>
      </c>
    </row>
    <row r="74" spans="1:11" x14ac:dyDescent="0.25">
      <c r="A74">
        <f t="shared" si="10"/>
        <v>70</v>
      </c>
      <c r="F74">
        <f t="shared" si="7"/>
        <v>0</v>
      </c>
      <c r="G74">
        <f t="shared" ca="1" si="9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4679</v>
      </c>
    </row>
    <row r="75" spans="1:11" x14ac:dyDescent="0.25">
      <c r="A75">
        <f t="shared" si="10"/>
        <v>71</v>
      </c>
      <c r="F75">
        <f t="shared" si="7"/>
        <v>0</v>
      </c>
      <c r="G75">
        <f t="shared" ca="1" si="9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4679</v>
      </c>
    </row>
    <row r="76" spans="1:11" x14ac:dyDescent="0.25">
      <c r="A76">
        <f t="shared" si="10"/>
        <v>72</v>
      </c>
      <c r="F76">
        <f t="shared" si="7"/>
        <v>0</v>
      </c>
      <c r="G76">
        <f t="shared" ca="1" si="9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4679</v>
      </c>
    </row>
    <row r="77" spans="1:11" x14ac:dyDescent="0.25">
      <c r="A77">
        <f t="shared" si="10"/>
        <v>73</v>
      </c>
      <c r="F77">
        <f t="shared" si="7"/>
        <v>0</v>
      </c>
      <c r="G77">
        <f t="shared" ca="1" si="9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4679</v>
      </c>
    </row>
    <row r="78" spans="1:11" x14ac:dyDescent="0.25">
      <c r="A78">
        <f t="shared" si="10"/>
        <v>74</v>
      </c>
      <c r="F78">
        <f t="shared" si="7"/>
        <v>0</v>
      </c>
      <c r="G78">
        <f t="shared" ca="1" si="9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4679</v>
      </c>
    </row>
    <row r="79" spans="1:11" x14ac:dyDescent="0.25">
      <c r="A79">
        <f t="shared" si="10"/>
        <v>75</v>
      </c>
      <c r="F79">
        <f t="shared" si="7"/>
        <v>0</v>
      </c>
      <c r="G79">
        <f t="shared" ca="1" si="9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4679</v>
      </c>
    </row>
    <row r="80" spans="1:11" x14ac:dyDescent="0.25">
      <c r="A80">
        <f t="shared" si="10"/>
        <v>76</v>
      </c>
      <c r="F80">
        <f t="shared" si="7"/>
        <v>0</v>
      </c>
      <c r="G80">
        <f t="shared" ca="1" si="9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4679</v>
      </c>
    </row>
    <row r="81" spans="1:11" x14ac:dyDescent="0.25">
      <c r="A81">
        <f t="shared" si="10"/>
        <v>77</v>
      </c>
      <c r="F81">
        <f t="shared" si="7"/>
        <v>0</v>
      </c>
      <c r="G81">
        <f t="shared" ca="1" si="9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4679</v>
      </c>
    </row>
    <row r="82" spans="1:11" x14ac:dyDescent="0.25">
      <c r="A82">
        <f t="shared" si="10"/>
        <v>78</v>
      </c>
      <c r="F82">
        <f t="shared" si="7"/>
        <v>0</v>
      </c>
      <c r="G82">
        <f t="shared" ca="1" si="9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4679</v>
      </c>
    </row>
    <row r="83" spans="1:11" x14ac:dyDescent="0.25">
      <c r="A83">
        <f t="shared" si="10"/>
        <v>79</v>
      </c>
      <c r="F83">
        <f t="shared" si="7"/>
        <v>0</v>
      </c>
      <c r="G83">
        <f t="shared" ca="1" si="9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4679</v>
      </c>
    </row>
    <row r="84" spans="1:11" x14ac:dyDescent="0.25">
      <c r="A84">
        <f t="shared" si="10"/>
        <v>80</v>
      </c>
      <c r="F84">
        <f t="shared" si="7"/>
        <v>0</v>
      </c>
      <c r="G84">
        <f t="shared" ca="1" si="9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4679</v>
      </c>
    </row>
    <row r="85" spans="1:11" x14ac:dyDescent="0.25">
      <c r="A85">
        <f t="shared" si="10"/>
        <v>81</v>
      </c>
      <c r="F85">
        <f t="shared" si="7"/>
        <v>0</v>
      </c>
      <c r="G85">
        <f t="shared" ca="1" si="9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4679</v>
      </c>
    </row>
    <row r="86" spans="1:11" x14ac:dyDescent="0.25">
      <c r="A86">
        <f t="shared" si="10"/>
        <v>82</v>
      </c>
      <c r="F86">
        <f t="shared" si="7"/>
        <v>0</v>
      </c>
      <c r="G86">
        <f t="shared" ca="1" si="9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4679</v>
      </c>
    </row>
    <row r="87" spans="1:11" x14ac:dyDescent="0.25">
      <c r="A87">
        <f t="shared" si="10"/>
        <v>83</v>
      </c>
      <c r="F87">
        <f t="shared" si="7"/>
        <v>0</v>
      </c>
      <c r="G87">
        <f t="shared" ca="1" si="9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4679</v>
      </c>
    </row>
    <row r="88" spans="1:11" x14ac:dyDescent="0.25">
      <c r="A88">
        <f t="shared" si="10"/>
        <v>84</v>
      </c>
      <c r="F88">
        <f t="shared" si="7"/>
        <v>0</v>
      </c>
      <c r="G88">
        <f t="shared" ca="1" si="9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4679</v>
      </c>
    </row>
    <row r="89" spans="1:11" x14ac:dyDescent="0.25">
      <c r="A89">
        <f t="shared" si="10"/>
        <v>85</v>
      </c>
      <c r="F89">
        <f t="shared" si="7"/>
        <v>0</v>
      </c>
      <c r="G89">
        <f t="shared" ca="1" si="9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4679</v>
      </c>
    </row>
    <row r="90" spans="1:11" x14ac:dyDescent="0.25">
      <c r="A90">
        <f t="shared" si="10"/>
        <v>86</v>
      </c>
      <c r="F90">
        <f t="shared" si="7"/>
        <v>0</v>
      </c>
      <c r="G90">
        <f t="shared" ca="1" si="9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4679</v>
      </c>
    </row>
    <row r="91" spans="1:11" x14ac:dyDescent="0.25">
      <c r="A91">
        <f t="shared" si="10"/>
        <v>87</v>
      </c>
      <c r="F91">
        <f t="shared" si="7"/>
        <v>0</v>
      </c>
      <c r="G91">
        <f t="shared" ca="1" si="9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4679</v>
      </c>
    </row>
    <row r="92" spans="1:11" x14ac:dyDescent="0.25">
      <c r="A92">
        <f t="shared" si="10"/>
        <v>88</v>
      </c>
      <c r="F92">
        <f t="shared" si="7"/>
        <v>0</v>
      </c>
      <c r="G92">
        <f t="shared" ca="1" si="9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4679</v>
      </c>
    </row>
    <row r="93" spans="1:11" x14ac:dyDescent="0.25">
      <c r="A93">
        <f t="shared" si="10"/>
        <v>89</v>
      </c>
      <c r="F93">
        <f t="shared" si="7"/>
        <v>0</v>
      </c>
      <c r="G93">
        <f t="shared" ca="1" si="9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4679</v>
      </c>
    </row>
    <row r="94" spans="1:11" x14ac:dyDescent="0.25">
      <c r="A94">
        <f t="shared" si="10"/>
        <v>90</v>
      </c>
      <c r="F94">
        <f t="shared" si="7"/>
        <v>0</v>
      </c>
      <c r="G94">
        <f t="shared" ca="1" si="9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4679</v>
      </c>
    </row>
    <row r="95" spans="1:11" x14ac:dyDescent="0.25">
      <c r="A95">
        <f t="shared" si="10"/>
        <v>91</v>
      </c>
      <c r="F95">
        <f t="shared" si="7"/>
        <v>0</v>
      </c>
      <c r="G95">
        <f t="shared" ca="1" si="9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4679</v>
      </c>
    </row>
    <row r="96" spans="1:11" x14ac:dyDescent="0.25">
      <c r="A96">
        <f t="shared" si="10"/>
        <v>92</v>
      </c>
      <c r="F96">
        <f t="shared" si="7"/>
        <v>0</v>
      </c>
      <c r="G96">
        <f t="shared" ca="1" si="9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4679</v>
      </c>
    </row>
    <row r="97" spans="1:11" x14ac:dyDescent="0.25">
      <c r="A97">
        <f t="shared" si="10"/>
        <v>93</v>
      </c>
      <c r="F97">
        <f t="shared" si="7"/>
        <v>0</v>
      </c>
      <c r="G97">
        <f t="shared" ca="1" si="9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4679</v>
      </c>
    </row>
    <row r="98" spans="1:11" x14ac:dyDescent="0.25">
      <c r="A98">
        <f t="shared" si="10"/>
        <v>94</v>
      </c>
      <c r="F98">
        <f t="shared" si="7"/>
        <v>0</v>
      </c>
      <c r="G98">
        <f t="shared" ca="1" si="9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4679</v>
      </c>
    </row>
    <row r="99" spans="1:11" x14ac:dyDescent="0.25">
      <c r="A99">
        <f t="shared" si="10"/>
        <v>95</v>
      </c>
      <c r="F99">
        <f t="shared" si="7"/>
        <v>0</v>
      </c>
      <c r="G99">
        <f t="shared" ca="1" si="9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4679</v>
      </c>
    </row>
    <row r="100" spans="1:11" x14ac:dyDescent="0.25">
      <c r="A100">
        <f t="shared" si="10"/>
        <v>96</v>
      </c>
      <c r="F100">
        <f t="shared" si="7"/>
        <v>0</v>
      </c>
      <c r="G100">
        <f t="shared" ca="1" si="9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4679</v>
      </c>
    </row>
    <row r="101" spans="1:11" x14ac:dyDescent="0.25">
      <c r="A101">
        <f t="shared" si="10"/>
        <v>97</v>
      </c>
      <c r="F101">
        <f t="shared" si="7"/>
        <v>0</v>
      </c>
      <c r="G101">
        <f t="shared" ca="1" si="9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4679</v>
      </c>
    </row>
    <row r="102" spans="1:11" x14ac:dyDescent="0.25">
      <c r="A102">
        <f t="shared" si="10"/>
        <v>98</v>
      </c>
      <c r="F102">
        <f t="shared" si="7"/>
        <v>0</v>
      </c>
      <c r="G102">
        <f t="shared" ca="1" si="9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4679</v>
      </c>
    </row>
    <row r="103" spans="1:11" x14ac:dyDescent="0.25">
      <c r="A103">
        <f t="shared" si="10"/>
        <v>99</v>
      </c>
      <c r="F103">
        <f t="shared" si="7"/>
        <v>0</v>
      </c>
      <c r="G103">
        <f t="shared" ca="1" si="9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4679</v>
      </c>
    </row>
    <row r="104" spans="1:11" x14ac:dyDescent="0.25">
      <c r="A104">
        <f t="shared" si="10"/>
        <v>100</v>
      </c>
      <c r="F104">
        <f t="shared" si="7"/>
        <v>0</v>
      </c>
      <c r="G104">
        <f t="shared" ca="1" si="9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4679</v>
      </c>
    </row>
    <row r="105" spans="1:11" x14ac:dyDescent="0.25">
      <c r="A105">
        <f t="shared" si="10"/>
        <v>101</v>
      </c>
      <c r="F105">
        <f t="shared" si="7"/>
        <v>0</v>
      </c>
      <c r="G105">
        <f t="shared" ca="1" si="9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4679</v>
      </c>
    </row>
    <row r="106" spans="1:11" x14ac:dyDescent="0.25">
      <c r="A106">
        <f t="shared" si="10"/>
        <v>102</v>
      </c>
      <c r="F106">
        <f t="shared" si="7"/>
        <v>0</v>
      </c>
      <c r="G106">
        <f t="shared" ca="1" si="9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4679</v>
      </c>
    </row>
    <row r="107" spans="1:11" x14ac:dyDescent="0.25">
      <c r="A107">
        <f t="shared" si="10"/>
        <v>103</v>
      </c>
      <c r="F107">
        <f t="shared" si="7"/>
        <v>0</v>
      </c>
      <c r="G107">
        <f t="shared" ca="1" si="9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4679</v>
      </c>
    </row>
    <row r="108" spans="1:11" x14ac:dyDescent="0.25">
      <c r="A108">
        <f t="shared" si="10"/>
        <v>104</v>
      </c>
      <c r="F108">
        <f t="shared" si="7"/>
        <v>0</v>
      </c>
      <c r="G108">
        <f t="shared" ca="1" si="9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4679</v>
      </c>
    </row>
    <row r="109" spans="1:11" x14ac:dyDescent="0.25">
      <c r="A109">
        <f t="shared" si="10"/>
        <v>105</v>
      </c>
      <c r="F109">
        <f t="shared" si="7"/>
        <v>0</v>
      </c>
      <c r="G109">
        <f t="shared" ca="1" si="9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4679</v>
      </c>
    </row>
    <row r="110" spans="1:11" x14ac:dyDescent="0.25">
      <c r="A110">
        <f t="shared" si="10"/>
        <v>106</v>
      </c>
      <c r="F110">
        <f t="shared" si="7"/>
        <v>0</v>
      </c>
      <c r="G110">
        <f t="shared" ca="1" si="9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4679</v>
      </c>
    </row>
    <row r="111" spans="1:11" x14ac:dyDescent="0.25">
      <c r="A111">
        <f t="shared" si="10"/>
        <v>107</v>
      </c>
      <c r="F111">
        <f t="shared" si="7"/>
        <v>0</v>
      </c>
      <c r="G111">
        <f t="shared" ca="1" si="9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4679</v>
      </c>
    </row>
    <row r="112" spans="1:11" x14ac:dyDescent="0.25">
      <c r="A112">
        <f t="shared" si="10"/>
        <v>108</v>
      </c>
      <c r="F112">
        <f t="shared" si="7"/>
        <v>0</v>
      </c>
      <c r="G112">
        <f t="shared" ca="1" si="9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4679</v>
      </c>
    </row>
    <row r="113" spans="1:11" x14ac:dyDescent="0.25">
      <c r="A113">
        <f t="shared" si="10"/>
        <v>109</v>
      </c>
      <c r="F113">
        <f t="shared" si="7"/>
        <v>0</v>
      </c>
      <c r="G113">
        <f t="shared" ca="1" si="9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4679</v>
      </c>
    </row>
    <row r="114" spans="1:11" x14ac:dyDescent="0.25">
      <c r="A114">
        <f t="shared" si="10"/>
        <v>110</v>
      </c>
      <c r="F114">
        <f t="shared" si="7"/>
        <v>0</v>
      </c>
      <c r="G114">
        <f t="shared" ca="1" si="9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4679</v>
      </c>
    </row>
    <row r="115" spans="1:11" x14ac:dyDescent="0.25">
      <c r="A115">
        <f t="shared" si="10"/>
        <v>111</v>
      </c>
      <c r="F115">
        <f t="shared" si="7"/>
        <v>0</v>
      </c>
      <c r="G115">
        <f t="shared" ca="1" si="9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4679</v>
      </c>
    </row>
    <row r="116" spans="1:11" x14ac:dyDescent="0.25">
      <c r="A116">
        <f t="shared" si="10"/>
        <v>112</v>
      </c>
      <c r="F116">
        <f t="shared" si="7"/>
        <v>0</v>
      </c>
      <c r="G116">
        <f t="shared" ca="1" si="9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4679</v>
      </c>
    </row>
    <row r="117" spans="1:11" x14ac:dyDescent="0.25">
      <c r="A117">
        <f t="shared" si="10"/>
        <v>113</v>
      </c>
      <c r="F117">
        <f t="shared" si="7"/>
        <v>0</v>
      </c>
      <c r="G117">
        <f t="shared" ca="1" si="9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4679</v>
      </c>
    </row>
    <row r="118" spans="1:11" x14ac:dyDescent="0.25">
      <c r="A118">
        <f t="shared" si="10"/>
        <v>114</v>
      </c>
      <c r="F118">
        <f t="shared" si="7"/>
        <v>0</v>
      </c>
      <c r="G118">
        <f t="shared" ca="1" si="9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4679</v>
      </c>
    </row>
    <row r="119" spans="1:11" x14ac:dyDescent="0.25">
      <c r="A119">
        <f t="shared" si="10"/>
        <v>115</v>
      </c>
      <c r="F119">
        <f t="shared" si="7"/>
        <v>0</v>
      </c>
      <c r="G119">
        <f t="shared" ca="1" si="9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4679</v>
      </c>
    </row>
    <row r="120" spans="1:11" x14ac:dyDescent="0.25">
      <c r="A120">
        <f t="shared" si="10"/>
        <v>116</v>
      </c>
      <c r="F120">
        <f t="shared" si="7"/>
        <v>0</v>
      </c>
      <c r="G120">
        <f t="shared" ca="1" si="9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4679</v>
      </c>
    </row>
    <row r="121" spans="1:11" x14ac:dyDescent="0.25">
      <c r="A121">
        <f t="shared" si="10"/>
        <v>117</v>
      </c>
      <c r="F121">
        <f t="shared" si="7"/>
        <v>0</v>
      </c>
      <c r="G121">
        <f t="shared" ca="1" si="9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4679</v>
      </c>
    </row>
    <row r="122" spans="1:11" x14ac:dyDescent="0.25">
      <c r="A122">
        <f t="shared" si="10"/>
        <v>118</v>
      </c>
      <c r="F122">
        <f t="shared" si="7"/>
        <v>0</v>
      </c>
      <c r="G122">
        <f t="shared" ca="1" si="9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4679</v>
      </c>
    </row>
    <row r="123" spans="1:11" x14ac:dyDescent="0.25">
      <c r="A123">
        <f t="shared" si="10"/>
        <v>119</v>
      </c>
      <c r="F123">
        <f t="shared" si="7"/>
        <v>0</v>
      </c>
      <c r="G123">
        <f t="shared" ca="1" si="9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4679</v>
      </c>
    </row>
    <row r="124" spans="1:11" x14ac:dyDescent="0.25">
      <c r="A124">
        <f t="shared" si="10"/>
        <v>120</v>
      </c>
      <c r="F124">
        <f t="shared" si="7"/>
        <v>0</v>
      </c>
      <c r="G124">
        <f t="shared" ca="1" si="9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4679</v>
      </c>
    </row>
    <row r="125" spans="1:11" x14ac:dyDescent="0.25">
      <c r="A125">
        <f t="shared" si="10"/>
        <v>121</v>
      </c>
      <c r="F125">
        <f t="shared" si="7"/>
        <v>0</v>
      </c>
      <c r="G125">
        <f t="shared" ca="1" si="9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4679</v>
      </c>
    </row>
    <row r="126" spans="1:11" x14ac:dyDescent="0.25">
      <c r="A126">
        <f t="shared" si="10"/>
        <v>122</v>
      </c>
      <c r="F126">
        <f t="shared" si="7"/>
        <v>0</v>
      </c>
      <c r="G126">
        <f t="shared" ca="1" si="9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4679</v>
      </c>
    </row>
    <row r="127" spans="1:11" x14ac:dyDescent="0.25">
      <c r="A127">
        <f t="shared" si="10"/>
        <v>123</v>
      </c>
      <c r="F127">
        <f t="shared" si="7"/>
        <v>0</v>
      </c>
      <c r="G127">
        <f t="shared" ca="1" si="9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4679</v>
      </c>
    </row>
    <row r="128" spans="1:11" x14ac:dyDescent="0.25">
      <c r="A128">
        <f t="shared" si="10"/>
        <v>124</v>
      </c>
      <c r="F128">
        <f t="shared" si="7"/>
        <v>0</v>
      </c>
      <c r="G128">
        <f t="shared" ca="1" si="9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4679</v>
      </c>
    </row>
    <row r="129" spans="1:11" x14ac:dyDescent="0.25">
      <c r="A129">
        <f t="shared" si="10"/>
        <v>125</v>
      </c>
      <c r="F129">
        <f t="shared" si="7"/>
        <v>0</v>
      </c>
      <c r="G129">
        <f t="shared" ca="1" si="9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4679</v>
      </c>
    </row>
    <row r="130" spans="1:11" x14ac:dyDescent="0.25">
      <c r="A130">
        <f t="shared" si="10"/>
        <v>126</v>
      </c>
      <c r="F130">
        <f t="shared" si="7"/>
        <v>0</v>
      </c>
      <c r="G130">
        <f t="shared" ca="1" si="9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4679</v>
      </c>
    </row>
    <row r="131" spans="1:11" x14ac:dyDescent="0.25">
      <c r="A131">
        <f t="shared" si="10"/>
        <v>127</v>
      </c>
      <c r="F131">
        <f t="shared" si="7"/>
        <v>0</v>
      </c>
      <c r="G131">
        <f t="shared" ca="1" si="9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4679</v>
      </c>
    </row>
    <row r="132" spans="1:11" x14ac:dyDescent="0.25">
      <c r="A132">
        <f t="shared" si="10"/>
        <v>128</v>
      </c>
      <c r="F132">
        <f t="shared" si="7"/>
        <v>0</v>
      </c>
      <c r="G132">
        <f t="shared" ca="1" si="9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4679</v>
      </c>
    </row>
    <row r="133" spans="1:11" x14ac:dyDescent="0.25">
      <c r="A133">
        <f t="shared" si="10"/>
        <v>129</v>
      </c>
      <c r="F133">
        <f t="shared" si="7"/>
        <v>0</v>
      </c>
      <c r="G133">
        <f t="shared" ca="1" si="9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4679</v>
      </c>
    </row>
    <row r="134" spans="1:11" x14ac:dyDescent="0.25">
      <c r="A134">
        <f t="shared" si="10"/>
        <v>130</v>
      </c>
      <c r="F134">
        <f t="shared" ref="F134:F197" si="12">SUM(C134:E134)</f>
        <v>0</v>
      </c>
      <c r="G134">
        <f t="shared" ca="1" si="9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4679</v>
      </c>
    </row>
    <row r="135" spans="1:11" x14ac:dyDescent="0.25">
      <c r="A135">
        <f t="shared" si="10"/>
        <v>131</v>
      </c>
      <c r="F135">
        <f t="shared" si="12"/>
        <v>0</v>
      </c>
      <c r="G135">
        <f t="shared" ref="G135:G198" ca="1" si="14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4679</v>
      </c>
    </row>
    <row r="136" spans="1:11" x14ac:dyDescent="0.25">
      <c r="A136">
        <f t="shared" ref="A136:A199" si="15">A135+1</f>
        <v>132</v>
      </c>
      <c r="F136">
        <f t="shared" si="12"/>
        <v>0</v>
      </c>
      <c r="G136">
        <f t="shared" ca="1" si="14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4679</v>
      </c>
    </row>
    <row r="137" spans="1:11" x14ac:dyDescent="0.25">
      <c r="A137">
        <f t="shared" si="15"/>
        <v>133</v>
      </c>
      <c r="F137">
        <f t="shared" si="12"/>
        <v>0</v>
      </c>
      <c r="G137">
        <f t="shared" ca="1" si="14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4679</v>
      </c>
    </row>
    <row r="138" spans="1:11" x14ac:dyDescent="0.25">
      <c r="A138">
        <f t="shared" si="15"/>
        <v>134</v>
      </c>
      <c r="F138">
        <f t="shared" si="12"/>
        <v>0</v>
      </c>
      <c r="G138">
        <f t="shared" ca="1" si="14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4679</v>
      </c>
    </row>
    <row r="139" spans="1:11" x14ac:dyDescent="0.25">
      <c r="A139">
        <f t="shared" si="15"/>
        <v>135</v>
      </c>
      <c r="F139">
        <f t="shared" si="12"/>
        <v>0</v>
      </c>
      <c r="G139">
        <f t="shared" ca="1" si="14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4679</v>
      </c>
    </row>
    <row r="140" spans="1:11" x14ac:dyDescent="0.25">
      <c r="A140">
        <f t="shared" si="15"/>
        <v>136</v>
      </c>
      <c r="F140">
        <f t="shared" si="12"/>
        <v>0</v>
      </c>
      <c r="G140">
        <f t="shared" ca="1" si="14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4679</v>
      </c>
    </row>
    <row r="141" spans="1:11" x14ac:dyDescent="0.25">
      <c r="A141">
        <f t="shared" si="15"/>
        <v>137</v>
      </c>
      <c r="F141">
        <f t="shared" si="12"/>
        <v>0</v>
      </c>
      <c r="G141">
        <f t="shared" ca="1" si="14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4679</v>
      </c>
    </row>
    <row r="142" spans="1:11" x14ac:dyDescent="0.25">
      <c r="A142">
        <f t="shared" si="15"/>
        <v>138</v>
      </c>
      <c r="F142">
        <f t="shared" si="12"/>
        <v>0</v>
      </c>
      <c r="G142">
        <f t="shared" ca="1" si="14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4679</v>
      </c>
    </row>
    <row r="143" spans="1:11" x14ac:dyDescent="0.25">
      <c r="A143">
        <f t="shared" si="15"/>
        <v>139</v>
      </c>
      <c r="F143">
        <f t="shared" si="12"/>
        <v>0</v>
      </c>
      <c r="G143">
        <f t="shared" ca="1" si="14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4679</v>
      </c>
    </row>
    <row r="144" spans="1:11" x14ac:dyDescent="0.25">
      <c r="A144">
        <f t="shared" si="15"/>
        <v>140</v>
      </c>
      <c r="F144">
        <f t="shared" si="12"/>
        <v>0</v>
      </c>
      <c r="G144">
        <f t="shared" ca="1" si="14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4679</v>
      </c>
    </row>
    <row r="145" spans="1:11" x14ac:dyDescent="0.25">
      <c r="A145">
        <f t="shared" si="15"/>
        <v>141</v>
      </c>
      <c r="F145">
        <f t="shared" si="12"/>
        <v>0</v>
      </c>
      <c r="G145">
        <f t="shared" ca="1" si="14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4679</v>
      </c>
    </row>
    <row r="146" spans="1:11" x14ac:dyDescent="0.25">
      <c r="A146">
        <f t="shared" si="15"/>
        <v>142</v>
      </c>
      <c r="F146">
        <f t="shared" si="12"/>
        <v>0</v>
      </c>
      <c r="G146">
        <f t="shared" ca="1" si="14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4679</v>
      </c>
    </row>
    <row r="147" spans="1:11" x14ac:dyDescent="0.25">
      <c r="A147">
        <f t="shared" si="15"/>
        <v>143</v>
      </c>
      <c r="F147">
        <f t="shared" si="12"/>
        <v>0</v>
      </c>
      <c r="G147">
        <f t="shared" ca="1" si="14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4679</v>
      </c>
    </row>
    <row r="148" spans="1:11" x14ac:dyDescent="0.25">
      <c r="A148">
        <f t="shared" si="15"/>
        <v>144</v>
      </c>
      <c r="F148">
        <f t="shared" si="12"/>
        <v>0</v>
      </c>
      <c r="G148">
        <f t="shared" ca="1" si="14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4679</v>
      </c>
    </row>
    <row r="149" spans="1:11" x14ac:dyDescent="0.25">
      <c r="A149">
        <f t="shared" si="15"/>
        <v>145</v>
      </c>
      <c r="F149">
        <f t="shared" si="12"/>
        <v>0</v>
      </c>
      <c r="G149">
        <f t="shared" ca="1" si="14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4679</v>
      </c>
    </row>
    <row r="150" spans="1:11" x14ac:dyDescent="0.25">
      <c r="A150">
        <f t="shared" si="15"/>
        <v>146</v>
      </c>
      <c r="F150">
        <f t="shared" si="12"/>
        <v>0</v>
      </c>
      <c r="G150">
        <f t="shared" ca="1" si="14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4679</v>
      </c>
    </row>
    <row r="151" spans="1:11" x14ac:dyDescent="0.25">
      <c r="A151">
        <f t="shared" si="15"/>
        <v>147</v>
      </c>
      <c r="F151">
        <f t="shared" si="12"/>
        <v>0</v>
      </c>
      <c r="G151">
        <f t="shared" ca="1" si="14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4679</v>
      </c>
    </row>
    <row r="152" spans="1:11" x14ac:dyDescent="0.25">
      <c r="A152">
        <f t="shared" si="15"/>
        <v>148</v>
      </c>
      <c r="F152">
        <f t="shared" si="12"/>
        <v>0</v>
      </c>
      <c r="G152">
        <f t="shared" ca="1" si="14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4679</v>
      </c>
    </row>
    <row r="153" spans="1:11" x14ac:dyDescent="0.25">
      <c r="A153">
        <f t="shared" si="15"/>
        <v>149</v>
      </c>
      <c r="F153">
        <f t="shared" si="12"/>
        <v>0</v>
      </c>
      <c r="G153">
        <f t="shared" ca="1" si="14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4679</v>
      </c>
    </row>
    <row r="154" spans="1:11" x14ac:dyDescent="0.25">
      <c r="A154">
        <f t="shared" si="15"/>
        <v>150</v>
      </c>
      <c r="F154">
        <f t="shared" si="12"/>
        <v>0</v>
      </c>
      <c r="G154">
        <f t="shared" ca="1" si="14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4679</v>
      </c>
    </row>
    <row r="155" spans="1:11" x14ac:dyDescent="0.25">
      <c r="A155">
        <f t="shared" si="15"/>
        <v>151</v>
      </c>
      <c r="F155">
        <f t="shared" si="12"/>
        <v>0</v>
      </c>
      <c r="G155">
        <f t="shared" ca="1" si="14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4679</v>
      </c>
    </row>
    <row r="156" spans="1:11" x14ac:dyDescent="0.25">
      <c r="A156">
        <f t="shared" si="15"/>
        <v>152</v>
      </c>
      <c r="F156">
        <f t="shared" si="12"/>
        <v>0</v>
      </c>
      <c r="G156">
        <f t="shared" ca="1" si="14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4679</v>
      </c>
    </row>
    <row r="157" spans="1:11" x14ac:dyDescent="0.25">
      <c r="A157">
        <f t="shared" si="15"/>
        <v>153</v>
      </c>
      <c r="F157">
        <f t="shared" si="12"/>
        <v>0</v>
      </c>
      <c r="G157">
        <f t="shared" ca="1" si="14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4679</v>
      </c>
    </row>
    <row r="158" spans="1:11" x14ac:dyDescent="0.25">
      <c r="A158">
        <f t="shared" si="15"/>
        <v>154</v>
      </c>
      <c r="F158">
        <f t="shared" si="12"/>
        <v>0</v>
      </c>
      <c r="G158">
        <f t="shared" ca="1" si="14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4679</v>
      </c>
    </row>
    <row r="159" spans="1:11" x14ac:dyDescent="0.25">
      <c r="A159">
        <f t="shared" si="15"/>
        <v>155</v>
      </c>
      <c r="F159">
        <f t="shared" si="12"/>
        <v>0</v>
      </c>
      <c r="G159">
        <f t="shared" ca="1" si="14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4679</v>
      </c>
    </row>
    <row r="160" spans="1:11" x14ac:dyDescent="0.25">
      <c r="A160">
        <f t="shared" si="15"/>
        <v>156</v>
      </c>
      <c r="F160">
        <f t="shared" si="12"/>
        <v>0</v>
      </c>
      <c r="G160">
        <f t="shared" ca="1" si="14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4679</v>
      </c>
    </row>
    <row r="161" spans="1:11" x14ac:dyDescent="0.25">
      <c r="A161">
        <f t="shared" si="15"/>
        <v>157</v>
      </c>
      <c r="F161">
        <f t="shared" si="12"/>
        <v>0</v>
      </c>
      <c r="G161">
        <f t="shared" ca="1" si="14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4679</v>
      </c>
    </row>
    <row r="162" spans="1:11" x14ac:dyDescent="0.25">
      <c r="A162">
        <f t="shared" si="15"/>
        <v>158</v>
      </c>
      <c r="F162">
        <f t="shared" si="12"/>
        <v>0</v>
      </c>
      <c r="G162">
        <f t="shared" ca="1" si="14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4679</v>
      </c>
    </row>
    <row r="163" spans="1:11" x14ac:dyDescent="0.25">
      <c r="A163">
        <f t="shared" si="15"/>
        <v>159</v>
      </c>
      <c r="F163">
        <f t="shared" si="12"/>
        <v>0</v>
      </c>
      <c r="G163">
        <f t="shared" ca="1" si="14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4679</v>
      </c>
    </row>
    <row r="164" spans="1:11" x14ac:dyDescent="0.25">
      <c r="A164">
        <f t="shared" si="15"/>
        <v>160</v>
      </c>
      <c r="F164">
        <f t="shared" si="12"/>
        <v>0</v>
      </c>
      <c r="G164">
        <f t="shared" ca="1" si="14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4679</v>
      </c>
    </row>
    <row r="165" spans="1:11" x14ac:dyDescent="0.25">
      <c r="A165">
        <f t="shared" si="15"/>
        <v>161</v>
      </c>
      <c r="F165">
        <f t="shared" si="12"/>
        <v>0</v>
      </c>
      <c r="G165">
        <f t="shared" ca="1" si="14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4679</v>
      </c>
    </row>
    <row r="166" spans="1:11" x14ac:dyDescent="0.25">
      <c r="A166">
        <f t="shared" si="15"/>
        <v>162</v>
      </c>
      <c r="F166">
        <f t="shared" si="12"/>
        <v>0</v>
      </c>
      <c r="G166">
        <f t="shared" ca="1" si="14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4679</v>
      </c>
    </row>
    <row r="167" spans="1:11" x14ac:dyDescent="0.25">
      <c r="A167">
        <f t="shared" si="15"/>
        <v>163</v>
      </c>
      <c r="F167">
        <f t="shared" si="12"/>
        <v>0</v>
      </c>
      <c r="G167">
        <f t="shared" ca="1" si="14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4679</v>
      </c>
    </row>
    <row r="168" spans="1:11" x14ac:dyDescent="0.25">
      <c r="A168">
        <f t="shared" si="15"/>
        <v>164</v>
      </c>
      <c r="F168">
        <f t="shared" si="12"/>
        <v>0</v>
      </c>
      <c r="G168">
        <f t="shared" ca="1" si="14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4679</v>
      </c>
    </row>
    <row r="169" spans="1:11" x14ac:dyDescent="0.25">
      <c r="A169">
        <f t="shared" si="15"/>
        <v>165</v>
      </c>
      <c r="F169">
        <f t="shared" si="12"/>
        <v>0</v>
      </c>
      <c r="G169">
        <f t="shared" ca="1" si="14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4679</v>
      </c>
    </row>
    <row r="170" spans="1:11" x14ac:dyDescent="0.25">
      <c r="A170">
        <f t="shared" si="15"/>
        <v>166</v>
      </c>
      <c r="F170">
        <f t="shared" si="12"/>
        <v>0</v>
      </c>
      <c r="G170">
        <f t="shared" ca="1" si="14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4679</v>
      </c>
    </row>
    <row r="171" spans="1:11" x14ac:dyDescent="0.25">
      <c r="A171">
        <f t="shared" si="15"/>
        <v>167</v>
      </c>
      <c r="F171">
        <f t="shared" si="12"/>
        <v>0</v>
      </c>
      <c r="G171">
        <f t="shared" ca="1" si="14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4679</v>
      </c>
    </row>
    <row r="172" spans="1:11" x14ac:dyDescent="0.25">
      <c r="A172">
        <f t="shared" si="15"/>
        <v>168</v>
      </c>
      <c r="F172">
        <f t="shared" si="12"/>
        <v>0</v>
      </c>
      <c r="G172">
        <f t="shared" ca="1" si="14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4679</v>
      </c>
    </row>
    <row r="173" spans="1:11" x14ac:dyDescent="0.25">
      <c r="A173">
        <f t="shared" si="15"/>
        <v>169</v>
      </c>
      <c r="F173">
        <f t="shared" si="12"/>
        <v>0</v>
      </c>
      <c r="G173">
        <f t="shared" ca="1" si="14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4679</v>
      </c>
    </row>
    <row r="174" spans="1:11" x14ac:dyDescent="0.25">
      <c r="A174">
        <f t="shared" si="15"/>
        <v>170</v>
      </c>
      <c r="F174">
        <f t="shared" si="12"/>
        <v>0</v>
      </c>
      <c r="G174">
        <f t="shared" ca="1" si="14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4679</v>
      </c>
    </row>
    <row r="175" spans="1:11" x14ac:dyDescent="0.25">
      <c r="A175">
        <f t="shared" si="15"/>
        <v>171</v>
      </c>
      <c r="F175">
        <f t="shared" si="12"/>
        <v>0</v>
      </c>
      <c r="G175">
        <f t="shared" ca="1" si="14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4679</v>
      </c>
    </row>
    <row r="176" spans="1:11" x14ac:dyDescent="0.25">
      <c r="A176">
        <f t="shared" si="15"/>
        <v>172</v>
      </c>
      <c r="F176">
        <f t="shared" si="12"/>
        <v>0</v>
      </c>
      <c r="G176">
        <f t="shared" ca="1" si="14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4679</v>
      </c>
    </row>
    <row r="177" spans="1:11" x14ac:dyDescent="0.25">
      <c r="A177">
        <f t="shared" si="15"/>
        <v>173</v>
      </c>
      <c r="F177">
        <f t="shared" si="12"/>
        <v>0</v>
      </c>
      <c r="G177">
        <f t="shared" ca="1" si="14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4679</v>
      </c>
    </row>
    <row r="178" spans="1:11" x14ac:dyDescent="0.25">
      <c r="A178">
        <f t="shared" si="15"/>
        <v>174</v>
      </c>
      <c r="F178">
        <f t="shared" si="12"/>
        <v>0</v>
      </c>
      <c r="G178">
        <f t="shared" ca="1" si="14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4679</v>
      </c>
    </row>
    <row r="179" spans="1:11" x14ac:dyDescent="0.25">
      <c r="A179">
        <f t="shared" si="15"/>
        <v>175</v>
      </c>
      <c r="F179">
        <f t="shared" si="12"/>
        <v>0</v>
      </c>
      <c r="G179">
        <f t="shared" ca="1" si="14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4679</v>
      </c>
    </row>
    <row r="180" spans="1:11" x14ac:dyDescent="0.25">
      <c r="A180">
        <f t="shared" si="15"/>
        <v>176</v>
      </c>
      <c r="F180">
        <f t="shared" si="12"/>
        <v>0</v>
      </c>
      <c r="G180">
        <f t="shared" ca="1" si="14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4679</v>
      </c>
    </row>
    <row r="181" spans="1:11" x14ac:dyDescent="0.25">
      <c r="A181">
        <f t="shared" si="15"/>
        <v>177</v>
      </c>
      <c r="F181">
        <f t="shared" si="12"/>
        <v>0</v>
      </c>
      <c r="G181">
        <f t="shared" ca="1" si="14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4679</v>
      </c>
    </row>
    <row r="182" spans="1:11" x14ac:dyDescent="0.25">
      <c r="A182">
        <f t="shared" si="15"/>
        <v>178</v>
      </c>
      <c r="F182">
        <f t="shared" si="12"/>
        <v>0</v>
      </c>
      <c r="G182">
        <f t="shared" ca="1" si="14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4679</v>
      </c>
    </row>
    <row r="183" spans="1:11" x14ac:dyDescent="0.25">
      <c r="A183">
        <f t="shared" si="15"/>
        <v>179</v>
      </c>
      <c r="F183">
        <f t="shared" si="12"/>
        <v>0</v>
      </c>
      <c r="G183">
        <f t="shared" ca="1" si="14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4679</v>
      </c>
    </row>
    <row r="184" spans="1:11" x14ac:dyDescent="0.25">
      <c r="A184">
        <f t="shared" si="15"/>
        <v>180</v>
      </c>
      <c r="F184">
        <f t="shared" si="12"/>
        <v>0</v>
      </c>
      <c r="G184">
        <f t="shared" ca="1" si="14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4679</v>
      </c>
    </row>
    <row r="185" spans="1:11" x14ac:dyDescent="0.25">
      <c r="A185">
        <f t="shared" si="15"/>
        <v>181</v>
      </c>
      <c r="F185">
        <f t="shared" si="12"/>
        <v>0</v>
      </c>
      <c r="G185">
        <f t="shared" ca="1" si="14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4679</v>
      </c>
    </row>
    <row r="186" spans="1:11" x14ac:dyDescent="0.25">
      <c r="A186">
        <f t="shared" si="15"/>
        <v>182</v>
      </c>
      <c r="F186">
        <f t="shared" si="12"/>
        <v>0</v>
      </c>
      <c r="G186">
        <f t="shared" ca="1" si="14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4679</v>
      </c>
    </row>
    <row r="187" spans="1:11" x14ac:dyDescent="0.25">
      <c r="A187">
        <f t="shared" si="15"/>
        <v>183</v>
      </c>
      <c r="F187">
        <f t="shared" si="12"/>
        <v>0</v>
      </c>
      <c r="G187">
        <f t="shared" ca="1" si="14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4679</v>
      </c>
    </row>
    <row r="188" spans="1:11" x14ac:dyDescent="0.25">
      <c r="A188">
        <f t="shared" si="15"/>
        <v>184</v>
      </c>
      <c r="F188">
        <f t="shared" si="12"/>
        <v>0</v>
      </c>
      <c r="G188">
        <f t="shared" ca="1" si="14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4679</v>
      </c>
    </row>
    <row r="189" spans="1:11" x14ac:dyDescent="0.25">
      <c r="A189">
        <f t="shared" si="15"/>
        <v>185</v>
      </c>
      <c r="F189">
        <f t="shared" si="12"/>
        <v>0</v>
      </c>
      <c r="G189">
        <f t="shared" ca="1" si="14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4679</v>
      </c>
    </row>
    <row r="190" spans="1:11" x14ac:dyDescent="0.25">
      <c r="A190">
        <f t="shared" si="15"/>
        <v>186</v>
      </c>
      <c r="F190">
        <f t="shared" si="12"/>
        <v>0</v>
      </c>
      <c r="G190">
        <f t="shared" ca="1" si="14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4679</v>
      </c>
    </row>
    <row r="191" spans="1:11" x14ac:dyDescent="0.25">
      <c r="A191">
        <f t="shared" si="15"/>
        <v>187</v>
      </c>
      <c r="F191">
        <f t="shared" si="12"/>
        <v>0</v>
      </c>
      <c r="G191">
        <f t="shared" ca="1" si="14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4679</v>
      </c>
    </row>
    <row r="192" spans="1:11" x14ac:dyDescent="0.25">
      <c r="A192">
        <f t="shared" si="15"/>
        <v>188</v>
      </c>
      <c r="F192">
        <f t="shared" si="12"/>
        <v>0</v>
      </c>
      <c r="G192">
        <f t="shared" ca="1" si="14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4679</v>
      </c>
    </row>
    <row r="193" spans="1:11" x14ac:dyDescent="0.25">
      <c r="A193">
        <f t="shared" si="15"/>
        <v>189</v>
      </c>
      <c r="F193">
        <f t="shared" si="12"/>
        <v>0</v>
      </c>
      <c r="G193">
        <f t="shared" ca="1" si="14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4679</v>
      </c>
    </row>
    <row r="194" spans="1:11" x14ac:dyDescent="0.25">
      <c r="A194">
        <f t="shared" si="15"/>
        <v>190</v>
      </c>
      <c r="F194">
        <f t="shared" si="12"/>
        <v>0</v>
      </c>
      <c r="G194">
        <f t="shared" ca="1" si="14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4679</v>
      </c>
    </row>
    <row r="195" spans="1:11" x14ac:dyDescent="0.25">
      <c r="A195">
        <f t="shared" si="15"/>
        <v>191</v>
      </c>
      <c r="F195">
        <f t="shared" si="12"/>
        <v>0</v>
      </c>
      <c r="G195">
        <f t="shared" ca="1" si="14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4679</v>
      </c>
    </row>
    <row r="196" spans="1:11" x14ac:dyDescent="0.25">
      <c r="A196">
        <f t="shared" si="15"/>
        <v>192</v>
      </c>
      <c r="F196">
        <f t="shared" si="12"/>
        <v>0</v>
      </c>
      <c r="G196">
        <f t="shared" ca="1" si="14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4679</v>
      </c>
    </row>
    <row r="197" spans="1:11" x14ac:dyDescent="0.25">
      <c r="A197">
        <f t="shared" si="15"/>
        <v>193</v>
      </c>
      <c r="F197">
        <f t="shared" si="12"/>
        <v>0</v>
      </c>
      <c r="G197">
        <f t="shared" ca="1" si="14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4679</v>
      </c>
    </row>
    <row r="198" spans="1:11" x14ac:dyDescent="0.25">
      <c r="A198">
        <f t="shared" si="15"/>
        <v>194</v>
      </c>
      <c r="F198">
        <f t="shared" ref="F198:F261" si="17">SUM(C198:E198)</f>
        <v>0</v>
      </c>
      <c r="G198">
        <f t="shared" ca="1" si="14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4679</v>
      </c>
    </row>
    <row r="199" spans="1:11" x14ac:dyDescent="0.25">
      <c r="A199">
        <f t="shared" si="15"/>
        <v>195</v>
      </c>
      <c r="F199">
        <f t="shared" si="17"/>
        <v>0</v>
      </c>
      <c r="G199">
        <f t="shared" ref="G199:G262" ca="1" si="19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4679</v>
      </c>
    </row>
    <row r="200" spans="1:11" x14ac:dyDescent="0.25">
      <c r="A200">
        <f t="shared" ref="A200:A263" si="20">A199+1</f>
        <v>196</v>
      </c>
      <c r="F200">
        <f t="shared" si="17"/>
        <v>0</v>
      </c>
      <c r="G200">
        <f t="shared" ca="1" si="19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4679</v>
      </c>
    </row>
    <row r="201" spans="1:11" x14ac:dyDescent="0.25">
      <c r="A201">
        <f t="shared" si="20"/>
        <v>197</v>
      </c>
      <c r="F201">
        <f t="shared" si="17"/>
        <v>0</v>
      </c>
      <c r="G201">
        <f t="shared" ca="1" si="19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4679</v>
      </c>
    </row>
    <row r="202" spans="1:11" x14ac:dyDescent="0.25">
      <c r="A202">
        <f t="shared" si="20"/>
        <v>198</v>
      </c>
      <c r="F202">
        <f t="shared" si="17"/>
        <v>0</v>
      </c>
      <c r="G202">
        <f t="shared" ca="1" si="19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4679</v>
      </c>
    </row>
    <row r="203" spans="1:11" x14ac:dyDescent="0.25">
      <c r="A203">
        <f t="shared" si="20"/>
        <v>199</v>
      </c>
      <c r="F203">
        <f t="shared" si="17"/>
        <v>0</v>
      </c>
      <c r="G203">
        <f t="shared" ca="1" si="19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4679</v>
      </c>
    </row>
    <row r="204" spans="1:11" x14ac:dyDescent="0.25">
      <c r="A204">
        <f t="shared" si="20"/>
        <v>200</v>
      </c>
      <c r="F204">
        <f t="shared" si="17"/>
        <v>0</v>
      </c>
      <c r="G204">
        <f t="shared" ca="1" si="19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4679</v>
      </c>
    </row>
    <row r="205" spans="1:11" x14ac:dyDescent="0.25">
      <c r="A205">
        <f t="shared" si="20"/>
        <v>201</v>
      </c>
      <c r="F205">
        <f t="shared" si="17"/>
        <v>0</v>
      </c>
      <c r="G205">
        <f t="shared" ca="1" si="19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4679</v>
      </c>
    </row>
    <row r="206" spans="1:11" x14ac:dyDescent="0.25">
      <c r="A206">
        <f t="shared" si="20"/>
        <v>202</v>
      </c>
      <c r="F206">
        <f t="shared" si="17"/>
        <v>0</v>
      </c>
      <c r="G206">
        <f t="shared" ca="1" si="19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4679</v>
      </c>
    </row>
    <row r="207" spans="1:11" x14ac:dyDescent="0.25">
      <c r="A207">
        <f t="shared" si="20"/>
        <v>203</v>
      </c>
      <c r="F207">
        <f t="shared" si="17"/>
        <v>0</v>
      </c>
      <c r="G207">
        <f t="shared" ca="1" si="19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4679</v>
      </c>
    </row>
    <row r="208" spans="1:11" x14ac:dyDescent="0.25">
      <c r="A208">
        <f t="shared" si="20"/>
        <v>204</v>
      </c>
      <c r="F208">
        <f t="shared" si="17"/>
        <v>0</v>
      </c>
      <c r="G208">
        <f t="shared" ca="1" si="19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4679</v>
      </c>
    </row>
    <row r="209" spans="1:11" x14ac:dyDescent="0.25">
      <c r="A209">
        <f t="shared" si="20"/>
        <v>205</v>
      </c>
      <c r="F209">
        <f t="shared" si="17"/>
        <v>0</v>
      </c>
      <c r="G209">
        <f t="shared" ca="1" si="19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4679</v>
      </c>
    </row>
    <row r="210" spans="1:11" x14ac:dyDescent="0.25">
      <c r="A210">
        <f t="shared" si="20"/>
        <v>206</v>
      </c>
      <c r="F210">
        <f t="shared" si="17"/>
        <v>0</v>
      </c>
      <c r="G210">
        <f t="shared" ca="1" si="19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4679</v>
      </c>
    </row>
    <row r="211" spans="1:11" x14ac:dyDescent="0.25">
      <c r="A211">
        <f t="shared" si="20"/>
        <v>207</v>
      </c>
      <c r="F211">
        <f t="shared" si="17"/>
        <v>0</v>
      </c>
      <c r="G211">
        <f t="shared" ca="1" si="19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4679</v>
      </c>
    </row>
    <row r="212" spans="1:11" x14ac:dyDescent="0.25">
      <c r="A212">
        <f t="shared" si="20"/>
        <v>208</v>
      </c>
      <c r="F212">
        <f t="shared" si="17"/>
        <v>0</v>
      </c>
      <c r="G212">
        <f t="shared" ca="1" si="19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4679</v>
      </c>
    </row>
    <row r="213" spans="1:11" x14ac:dyDescent="0.25">
      <c r="A213">
        <f t="shared" si="20"/>
        <v>209</v>
      </c>
      <c r="F213">
        <f t="shared" si="17"/>
        <v>0</v>
      </c>
      <c r="G213">
        <f t="shared" ca="1" si="19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4679</v>
      </c>
    </row>
    <row r="214" spans="1:11" x14ac:dyDescent="0.25">
      <c r="A214">
        <f t="shared" si="20"/>
        <v>210</v>
      </c>
      <c r="F214">
        <f t="shared" si="17"/>
        <v>0</v>
      </c>
      <c r="G214">
        <f t="shared" ca="1" si="19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4679</v>
      </c>
    </row>
    <row r="215" spans="1:11" x14ac:dyDescent="0.25">
      <c r="A215">
        <f t="shared" si="20"/>
        <v>211</v>
      </c>
      <c r="F215">
        <f t="shared" si="17"/>
        <v>0</v>
      </c>
      <c r="G215">
        <f t="shared" ca="1" si="19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4679</v>
      </c>
    </row>
    <row r="216" spans="1:11" x14ac:dyDescent="0.25">
      <c r="A216">
        <f t="shared" si="20"/>
        <v>212</v>
      </c>
      <c r="F216">
        <f t="shared" si="17"/>
        <v>0</v>
      </c>
      <c r="G216">
        <f t="shared" ca="1" si="19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4679</v>
      </c>
    </row>
    <row r="217" spans="1:11" x14ac:dyDescent="0.25">
      <c r="A217">
        <f t="shared" si="20"/>
        <v>213</v>
      </c>
      <c r="F217">
        <f t="shared" si="17"/>
        <v>0</v>
      </c>
      <c r="G217">
        <f t="shared" ca="1" si="19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4679</v>
      </c>
    </row>
    <row r="218" spans="1:11" x14ac:dyDescent="0.25">
      <c r="A218">
        <f t="shared" si="20"/>
        <v>214</v>
      </c>
      <c r="F218">
        <f t="shared" si="17"/>
        <v>0</v>
      </c>
      <c r="G218">
        <f t="shared" ca="1" si="19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4679</v>
      </c>
    </row>
    <row r="219" spans="1:11" x14ac:dyDescent="0.25">
      <c r="A219">
        <f t="shared" si="20"/>
        <v>215</v>
      </c>
      <c r="F219">
        <f t="shared" si="17"/>
        <v>0</v>
      </c>
      <c r="G219">
        <f t="shared" ca="1" si="19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4679</v>
      </c>
    </row>
    <row r="220" spans="1:11" x14ac:dyDescent="0.25">
      <c r="A220">
        <f t="shared" si="20"/>
        <v>216</v>
      </c>
      <c r="F220">
        <f t="shared" si="17"/>
        <v>0</v>
      </c>
      <c r="G220">
        <f t="shared" ca="1" si="19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4679</v>
      </c>
    </row>
    <row r="221" spans="1:11" x14ac:dyDescent="0.25">
      <c r="A221">
        <f t="shared" si="20"/>
        <v>217</v>
      </c>
      <c r="F221">
        <f t="shared" si="17"/>
        <v>0</v>
      </c>
      <c r="G221">
        <f t="shared" ca="1" si="19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4679</v>
      </c>
    </row>
    <row r="222" spans="1:11" x14ac:dyDescent="0.25">
      <c r="A222">
        <f t="shared" si="20"/>
        <v>218</v>
      </c>
      <c r="F222">
        <f t="shared" si="17"/>
        <v>0</v>
      </c>
      <c r="G222">
        <f t="shared" ca="1" si="19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4679</v>
      </c>
    </row>
    <row r="223" spans="1:11" x14ac:dyDescent="0.25">
      <c r="A223">
        <f t="shared" si="20"/>
        <v>219</v>
      </c>
      <c r="F223">
        <f t="shared" si="17"/>
        <v>0</v>
      </c>
      <c r="G223">
        <f t="shared" ca="1" si="19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4679</v>
      </c>
    </row>
    <row r="224" spans="1:11" x14ac:dyDescent="0.25">
      <c r="A224">
        <f t="shared" si="20"/>
        <v>220</v>
      </c>
      <c r="F224">
        <f t="shared" si="17"/>
        <v>0</v>
      </c>
      <c r="G224">
        <f t="shared" ca="1" si="19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4679</v>
      </c>
    </row>
    <row r="225" spans="1:11" x14ac:dyDescent="0.25">
      <c r="A225">
        <f t="shared" si="20"/>
        <v>221</v>
      </c>
      <c r="F225">
        <f t="shared" si="17"/>
        <v>0</v>
      </c>
      <c r="G225">
        <f t="shared" ca="1" si="19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4679</v>
      </c>
    </row>
    <row r="226" spans="1:11" x14ac:dyDescent="0.25">
      <c r="A226">
        <f t="shared" si="20"/>
        <v>222</v>
      </c>
      <c r="F226">
        <f t="shared" si="17"/>
        <v>0</v>
      </c>
      <c r="G226">
        <f t="shared" ca="1" si="19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4679</v>
      </c>
    </row>
    <row r="227" spans="1:11" x14ac:dyDescent="0.25">
      <c r="A227">
        <f t="shared" si="20"/>
        <v>223</v>
      </c>
      <c r="F227">
        <f t="shared" si="17"/>
        <v>0</v>
      </c>
      <c r="G227">
        <f t="shared" ca="1" si="19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4679</v>
      </c>
    </row>
    <row r="228" spans="1:11" x14ac:dyDescent="0.25">
      <c r="A228">
        <f t="shared" si="20"/>
        <v>224</v>
      </c>
      <c r="F228">
        <f t="shared" si="17"/>
        <v>0</v>
      </c>
      <c r="G228">
        <f t="shared" ca="1" si="19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4679</v>
      </c>
    </row>
    <row r="229" spans="1:11" x14ac:dyDescent="0.25">
      <c r="A229">
        <f t="shared" si="20"/>
        <v>225</v>
      </c>
      <c r="F229">
        <f t="shared" si="17"/>
        <v>0</v>
      </c>
      <c r="G229">
        <f t="shared" ca="1" si="19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4679</v>
      </c>
    </row>
    <row r="230" spans="1:11" x14ac:dyDescent="0.25">
      <c r="A230">
        <f t="shared" si="20"/>
        <v>226</v>
      </c>
      <c r="F230">
        <f t="shared" si="17"/>
        <v>0</v>
      </c>
      <c r="G230">
        <f t="shared" ca="1" si="19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4679</v>
      </c>
    </row>
    <row r="231" spans="1:11" x14ac:dyDescent="0.25">
      <c r="A231">
        <f t="shared" si="20"/>
        <v>227</v>
      </c>
      <c r="F231">
        <f t="shared" si="17"/>
        <v>0</v>
      </c>
      <c r="G231">
        <f t="shared" ca="1" si="19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4679</v>
      </c>
    </row>
    <row r="232" spans="1:11" x14ac:dyDescent="0.25">
      <c r="A232">
        <f t="shared" si="20"/>
        <v>228</v>
      </c>
      <c r="F232">
        <f t="shared" si="17"/>
        <v>0</v>
      </c>
      <c r="G232">
        <f t="shared" ca="1" si="19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4679</v>
      </c>
    </row>
    <row r="233" spans="1:11" x14ac:dyDescent="0.25">
      <c r="A233">
        <f t="shared" si="20"/>
        <v>229</v>
      </c>
      <c r="F233">
        <f t="shared" si="17"/>
        <v>0</v>
      </c>
      <c r="G233">
        <f t="shared" ca="1" si="19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4679</v>
      </c>
    </row>
    <row r="234" spans="1:11" x14ac:dyDescent="0.25">
      <c r="A234">
        <f t="shared" si="20"/>
        <v>230</v>
      </c>
      <c r="F234">
        <f t="shared" si="17"/>
        <v>0</v>
      </c>
      <c r="G234">
        <f t="shared" ca="1" si="19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4679</v>
      </c>
    </row>
    <row r="235" spans="1:11" x14ac:dyDescent="0.25">
      <c r="A235">
        <f t="shared" si="20"/>
        <v>231</v>
      </c>
      <c r="F235">
        <f t="shared" si="17"/>
        <v>0</v>
      </c>
      <c r="G235">
        <f t="shared" ca="1" si="19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4679</v>
      </c>
    </row>
    <row r="236" spans="1:11" x14ac:dyDescent="0.25">
      <c r="A236">
        <f t="shared" si="20"/>
        <v>232</v>
      </c>
      <c r="F236">
        <f t="shared" si="17"/>
        <v>0</v>
      </c>
      <c r="G236">
        <f t="shared" ca="1" si="19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4679</v>
      </c>
    </row>
    <row r="237" spans="1:11" x14ac:dyDescent="0.25">
      <c r="A237">
        <f t="shared" si="20"/>
        <v>233</v>
      </c>
      <c r="F237">
        <f t="shared" si="17"/>
        <v>0</v>
      </c>
      <c r="G237">
        <f t="shared" ca="1" si="19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4679</v>
      </c>
    </row>
    <row r="238" spans="1:11" x14ac:dyDescent="0.25">
      <c r="A238">
        <f t="shared" si="20"/>
        <v>234</v>
      </c>
      <c r="F238">
        <f t="shared" si="17"/>
        <v>0</v>
      </c>
      <c r="G238">
        <f t="shared" ca="1" si="19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4679</v>
      </c>
    </row>
    <row r="239" spans="1:11" x14ac:dyDescent="0.25">
      <c r="A239">
        <f t="shared" si="20"/>
        <v>235</v>
      </c>
      <c r="F239">
        <f t="shared" si="17"/>
        <v>0</v>
      </c>
      <c r="G239">
        <f t="shared" ca="1" si="19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4679</v>
      </c>
    </row>
    <row r="240" spans="1:11" x14ac:dyDescent="0.25">
      <c r="A240">
        <f t="shared" si="20"/>
        <v>236</v>
      </c>
      <c r="F240">
        <f t="shared" si="17"/>
        <v>0</v>
      </c>
      <c r="G240">
        <f t="shared" ca="1" si="19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4679</v>
      </c>
    </row>
    <row r="241" spans="1:11" x14ac:dyDescent="0.25">
      <c r="A241">
        <f t="shared" si="20"/>
        <v>237</v>
      </c>
      <c r="F241">
        <f t="shared" si="17"/>
        <v>0</v>
      </c>
      <c r="G241">
        <f t="shared" ca="1" si="19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4679</v>
      </c>
    </row>
    <row r="242" spans="1:11" x14ac:dyDescent="0.25">
      <c r="A242">
        <f t="shared" si="20"/>
        <v>238</v>
      </c>
      <c r="F242">
        <f t="shared" si="17"/>
        <v>0</v>
      </c>
      <c r="G242">
        <f t="shared" ca="1" si="19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4679</v>
      </c>
    </row>
    <row r="243" spans="1:11" x14ac:dyDescent="0.25">
      <c r="A243">
        <f t="shared" si="20"/>
        <v>239</v>
      </c>
      <c r="F243">
        <f t="shared" si="17"/>
        <v>0</v>
      </c>
      <c r="G243">
        <f t="shared" ca="1" si="19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4679</v>
      </c>
    </row>
    <row r="244" spans="1:11" x14ac:dyDescent="0.25">
      <c r="A244">
        <f t="shared" si="20"/>
        <v>240</v>
      </c>
      <c r="F244">
        <f t="shared" si="17"/>
        <v>0</v>
      </c>
      <c r="G244">
        <f t="shared" ca="1" si="19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4679</v>
      </c>
    </row>
    <row r="245" spans="1:11" x14ac:dyDescent="0.25">
      <c r="A245">
        <f t="shared" si="20"/>
        <v>241</v>
      </c>
      <c r="F245">
        <f t="shared" si="17"/>
        <v>0</v>
      </c>
      <c r="G245">
        <f t="shared" ca="1" si="19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4679</v>
      </c>
    </row>
    <row r="246" spans="1:11" x14ac:dyDescent="0.25">
      <c r="A246">
        <f t="shared" si="20"/>
        <v>242</v>
      </c>
      <c r="F246">
        <f t="shared" si="17"/>
        <v>0</v>
      </c>
      <c r="G246">
        <f t="shared" ca="1" si="19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4679</v>
      </c>
    </row>
    <row r="247" spans="1:11" x14ac:dyDescent="0.25">
      <c r="A247">
        <f t="shared" si="20"/>
        <v>243</v>
      </c>
      <c r="F247">
        <f t="shared" si="17"/>
        <v>0</v>
      </c>
      <c r="G247">
        <f t="shared" ca="1" si="19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4679</v>
      </c>
    </row>
    <row r="248" spans="1:11" x14ac:dyDescent="0.25">
      <c r="A248">
        <f t="shared" si="20"/>
        <v>244</v>
      </c>
      <c r="F248">
        <f t="shared" si="17"/>
        <v>0</v>
      </c>
      <c r="G248">
        <f t="shared" ca="1" si="19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4679</v>
      </c>
    </row>
    <row r="249" spans="1:11" x14ac:dyDescent="0.25">
      <c r="A249">
        <f t="shared" si="20"/>
        <v>245</v>
      </c>
      <c r="F249">
        <f t="shared" si="17"/>
        <v>0</v>
      </c>
      <c r="G249">
        <f t="shared" ca="1" si="19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4679</v>
      </c>
    </row>
    <row r="250" spans="1:11" x14ac:dyDescent="0.25">
      <c r="A250">
        <f t="shared" si="20"/>
        <v>246</v>
      </c>
      <c r="F250">
        <f t="shared" si="17"/>
        <v>0</v>
      </c>
      <c r="G250">
        <f t="shared" ca="1" si="19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4679</v>
      </c>
    </row>
    <row r="251" spans="1:11" x14ac:dyDescent="0.25">
      <c r="A251">
        <f t="shared" si="20"/>
        <v>247</v>
      </c>
      <c r="F251">
        <f t="shared" si="17"/>
        <v>0</v>
      </c>
      <c r="G251">
        <f t="shared" ca="1" si="19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4679</v>
      </c>
    </row>
    <row r="252" spans="1:11" x14ac:dyDescent="0.25">
      <c r="A252">
        <f t="shared" si="20"/>
        <v>248</v>
      </c>
      <c r="F252">
        <f t="shared" si="17"/>
        <v>0</v>
      </c>
      <c r="G252">
        <f t="shared" ca="1" si="19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4679</v>
      </c>
    </row>
    <row r="253" spans="1:11" x14ac:dyDescent="0.25">
      <c r="A253">
        <f t="shared" si="20"/>
        <v>249</v>
      </c>
      <c r="F253">
        <f t="shared" si="17"/>
        <v>0</v>
      </c>
      <c r="G253">
        <f t="shared" ca="1" si="19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4679</v>
      </c>
    </row>
    <row r="254" spans="1:11" x14ac:dyDescent="0.25">
      <c r="A254">
        <f t="shared" si="20"/>
        <v>250</v>
      </c>
      <c r="F254">
        <f t="shared" si="17"/>
        <v>0</v>
      </c>
      <c r="G254">
        <f t="shared" ca="1" si="19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4679</v>
      </c>
    </row>
    <row r="255" spans="1:11" x14ac:dyDescent="0.25">
      <c r="A255">
        <f t="shared" si="20"/>
        <v>251</v>
      </c>
      <c r="F255">
        <f t="shared" si="17"/>
        <v>0</v>
      </c>
      <c r="G255">
        <f t="shared" ca="1" si="19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4679</v>
      </c>
    </row>
    <row r="256" spans="1:11" x14ac:dyDescent="0.25">
      <c r="A256">
        <f t="shared" si="20"/>
        <v>252</v>
      </c>
      <c r="F256">
        <f t="shared" si="17"/>
        <v>0</v>
      </c>
      <c r="G256">
        <f t="shared" ca="1" si="19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4679</v>
      </c>
    </row>
    <row r="257" spans="1:11" x14ac:dyDescent="0.25">
      <c r="A257">
        <f t="shared" si="20"/>
        <v>253</v>
      </c>
      <c r="F257">
        <f t="shared" si="17"/>
        <v>0</v>
      </c>
      <c r="G257">
        <f t="shared" ca="1" si="19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4679</v>
      </c>
    </row>
    <row r="258" spans="1:11" x14ac:dyDescent="0.25">
      <c r="A258">
        <f t="shared" si="20"/>
        <v>254</v>
      </c>
      <c r="F258">
        <f t="shared" si="17"/>
        <v>0</v>
      </c>
      <c r="G258">
        <f t="shared" ca="1" si="19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4679</v>
      </c>
    </row>
    <row r="259" spans="1:11" x14ac:dyDescent="0.25">
      <c r="A259">
        <f t="shared" si="20"/>
        <v>255</v>
      </c>
      <c r="F259">
        <f t="shared" si="17"/>
        <v>0</v>
      </c>
      <c r="G259">
        <f t="shared" ca="1" si="19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4679</v>
      </c>
    </row>
    <row r="260" spans="1:11" x14ac:dyDescent="0.25">
      <c r="A260">
        <f t="shared" si="20"/>
        <v>256</v>
      </c>
      <c r="F260">
        <f t="shared" si="17"/>
        <v>0</v>
      </c>
      <c r="G260">
        <f t="shared" ca="1" si="19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4679</v>
      </c>
    </row>
    <row r="261" spans="1:11" x14ac:dyDescent="0.25">
      <c r="A261">
        <f t="shared" si="20"/>
        <v>257</v>
      </c>
      <c r="F261">
        <f t="shared" si="17"/>
        <v>0</v>
      </c>
      <c r="G261">
        <f t="shared" ca="1" si="19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4679</v>
      </c>
    </row>
    <row r="262" spans="1:11" x14ac:dyDescent="0.25">
      <c r="A262">
        <f t="shared" si="20"/>
        <v>258</v>
      </c>
      <c r="F262">
        <f t="shared" ref="F262:F325" si="22">SUM(C262:E262)</f>
        <v>0</v>
      </c>
      <c r="G262">
        <f t="shared" ca="1" si="19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4679</v>
      </c>
    </row>
    <row r="263" spans="1:11" x14ac:dyDescent="0.25">
      <c r="A263">
        <f t="shared" si="20"/>
        <v>259</v>
      </c>
      <c r="F263">
        <f t="shared" si="22"/>
        <v>0</v>
      </c>
      <c r="G263">
        <f t="shared" ref="G263:G326" ca="1" si="24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4679</v>
      </c>
    </row>
    <row r="264" spans="1:11" x14ac:dyDescent="0.25">
      <c r="A264">
        <f t="shared" ref="A264:A327" si="25">A263+1</f>
        <v>260</v>
      </c>
      <c r="F264">
        <f t="shared" si="22"/>
        <v>0</v>
      </c>
      <c r="G264">
        <f t="shared" ca="1" si="24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4679</v>
      </c>
    </row>
    <row r="265" spans="1:11" x14ac:dyDescent="0.25">
      <c r="A265">
        <f t="shared" si="25"/>
        <v>261</v>
      </c>
      <c r="F265">
        <f t="shared" si="22"/>
        <v>0</v>
      </c>
      <c r="G265">
        <f t="shared" ca="1" si="24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4679</v>
      </c>
    </row>
    <row r="266" spans="1:11" x14ac:dyDescent="0.25">
      <c r="A266">
        <f t="shared" si="25"/>
        <v>262</v>
      </c>
      <c r="F266">
        <f t="shared" si="22"/>
        <v>0</v>
      </c>
      <c r="G266">
        <f t="shared" ca="1" si="24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4679</v>
      </c>
    </row>
    <row r="267" spans="1:11" x14ac:dyDescent="0.25">
      <c r="A267">
        <f t="shared" si="25"/>
        <v>263</v>
      </c>
      <c r="F267">
        <f t="shared" si="22"/>
        <v>0</v>
      </c>
      <c r="G267">
        <f t="shared" ca="1" si="24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4679</v>
      </c>
    </row>
    <row r="268" spans="1:11" x14ac:dyDescent="0.25">
      <c r="A268">
        <f t="shared" si="25"/>
        <v>264</v>
      </c>
      <c r="F268">
        <f t="shared" si="22"/>
        <v>0</v>
      </c>
      <c r="G268">
        <f t="shared" ca="1" si="24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4679</v>
      </c>
    </row>
    <row r="269" spans="1:11" x14ac:dyDescent="0.25">
      <c r="A269">
        <f t="shared" si="25"/>
        <v>265</v>
      </c>
      <c r="F269">
        <f t="shared" si="22"/>
        <v>0</v>
      </c>
      <c r="G269">
        <f t="shared" ca="1" si="24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4679</v>
      </c>
    </row>
    <row r="270" spans="1:11" x14ac:dyDescent="0.25">
      <c r="A270">
        <f t="shared" si="25"/>
        <v>266</v>
      </c>
      <c r="F270">
        <f t="shared" si="22"/>
        <v>0</v>
      </c>
      <c r="G270">
        <f t="shared" ca="1" si="24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4679</v>
      </c>
    </row>
    <row r="271" spans="1:11" x14ac:dyDescent="0.25">
      <c r="A271">
        <f t="shared" si="25"/>
        <v>267</v>
      </c>
      <c r="F271">
        <f t="shared" si="22"/>
        <v>0</v>
      </c>
      <c r="G271">
        <f t="shared" ca="1" si="24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4679</v>
      </c>
    </row>
    <row r="272" spans="1:11" x14ac:dyDescent="0.25">
      <c r="A272">
        <f t="shared" si="25"/>
        <v>268</v>
      </c>
      <c r="F272">
        <f t="shared" si="22"/>
        <v>0</v>
      </c>
      <c r="G272">
        <f t="shared" ca="1" si="24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4679</v>
      </c>
    </row>
    <row r="273" spans="1:11" x14ac:dyDescent="0.25">
      <c r="A273">
        <f t="shared" si="25"/>
        <v>269</v>
      </c>
      <c r="F273">
        <f t="shared" si="22"/>
        <v>0</v>
      </c>
      <c r="G273">
        <f t="shared" ca="1" si="24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4679</v>
      </c>
    </row>
    <row r="274" spans="1:11" x14ac:dyDescent="0.25">
      <c r="A274">
        <f t="shared" si="25"/>
        <v>270</v>
      </c>
      <c r="F274">
        <f t="shared" si="22"/>
        <v>0</v>
      </c>
      <c r="G274">
        <f t="shared" ca="1" si="24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4679</v>
      </c>
    </row>
    <row r="275" spans="1:11" x14ac:dyDescent="0.25">
      <c r="A275">
        <f t="shared" si="25"/>
        <v>271</v>
      </c>
      <c r="F275">
        <f t="shared" si="22"/>
        <v>0</v>
      </c>
      <c r="G275">
        <f t="shared" ca="1" si="24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4679</v>
      </c>
    </row>
    <row r="276" spans="1:11" x14ac:dyDescent="0.25">
      <c r="A276">
        <f t="shared" si="25"/>
        <v>272</v>
      </c>
      <c r="F276">
        <f t="shared" si="22"/>
        <v>0</v>
      </c>
      <c r="G276">
        <f t="shared" ca="1" si="24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4679</v>
      </c>
    </row>
    <row r="277" spans="1:11" x14ac:dyDescent="0.25">
      <c r="A277">
        <f t="shared" si="25"/>
        <v>273</v>
      </c>
      <c r="F277">
        <f t="shared" si="22"/>
        <v>0</v>
      </c>
      <c r="G277">
        <f t="shared" ca="1" si="24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4679</v>
      </c>
    </row>
    <row r="278" spans="1:11" x14ac:dyDescent="0.25">
      <c r="A278">
        <f t="shared" si="25"/>
        <v>274</v>
      </c>
      <c r="F278">
        <f t="shared" si="22"/>
        <v>0</v>
      </c>
      <c r="G278">
        <f t="shared" ca="1" si="24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4679</v>
      </c>
    </row>
    <row r="279" spans="1:11" x14ac:dyDescent="0.25">
      <c r="A279">
        <f t="shared" si="25"/>
        <v>275</v>
      </c>
      <c r="F279">
        <f t="shared" si="22"/>
        <v>0</v>
      </c>
      <c r="G279">
        <f t="shared" ca="1" si="24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4679</v>
      </c>
    </row>
    <row r="280" spans="1:11" x14ac:dyDescent="0.25">
      <c r="A280">
        <f t="shared" si="25"/>
        <v>276</v>
      </c>
      <c r="F280">
        <f t="shared" si="22"/>
        <v>0</v>
      </c>
      <c r="G280">
        <f t="shared" ca="1" si="24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4679</v>
      </c>
    </row>
    <row r="281" spans="1:11" x14ac:dyDescent="0.25">
      <c r="A281">
        <f t="shared" si="25"/>
        <v>277</v>
      </c>
      <c r="F281">
        <f t="shared" si="22"/>
        <v>0</v>
      </c>
      <c r="G281">
        <f t="shared" ca="1" si="24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4679</v>
      </c>
    </row>
    <row r="282" spans="1:11" x14ac:dyDescent="0.25">
      <c r="A282">
        <f t="shared" si="25"/>
        <v>278</v>
      </c>
      <c r="F282">
        <f t="shared" si="22"/>
        <v>0</v>
      </c>
      <c r="G282">
        <f t="shared" ca="1" si="24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4679</v>
      </c>
    </row>
    <row r="283" spans="1:11" x14ac:dyDescent="0.25">
      <c r="A283">
        <f t="shared" si="25"/>
        <v>279</v>
      </c>
      <c r="F283">
        <f t="shared" si="22"/>
        <v>0</v>
      </c>
      <c r="G283">
        <f t="shared" ca="1" si="24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4679</v>
      </c>
    </row>
    <row r="284" spans="1:11" x14ac:dyDescent="0.25">
      <c r="A284">
        <f t="shared" si="25"/>
        <v>280</v>
      </c>
      <c r="F284">
        <f t="shared" si="22"/>
        <v>0</v>
      </c>
      <c r="G284">
        <f t="shared" ca="1" si="24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4679</v>
      </c>
    </row>
    <row r="285" spans="1:11" x14ac:dyDescent="0.25">
      <c r="A285">
        <f t="shared" si="25"/>
        <v>281</v>
      </c>
      <c r="F285">
        <f t="shared" si="22"/>
        <v>0</v>
      </c>
      <c r="G285">
        <f t="shared" ca="1" si="24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4679</v>
      </c>
    </row>
    <row r="286" spans="1:11" x14ac:dyDescent="0.25">
      <c r="A286">
        <f t="shared" si="25"/>
        <v>282</v>
      </c>
      <c r="F286">
        <f t="shared" si="22"/>
        <v>0</v>
      </c>
      <c r="G286">
        <f t="shared" ca="1" si="24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4679</v>
      </c>
    </row>
    <row r="287" spans="1:11" x14ac:dyDescent="0.25">
      <c r="A287">
        <f t="shared" si="25"/>
        <v>283</v>
      </c>
      <c r="F287">
        <f t="shared" si="22"/>
        <v>0</v>
      </c>
      <c r="G287">
        <f t="shared" ca="1" si="24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4679</v>
      </c>
    </row>
    <row r="288" spans="1:11" x14ac:dyDescent="0.25">
      <c r="A288">
        <f t="shared" si="25"/>
        <v>284</v>
      </c>
      <c r="F288">
        <f t="shared" si="22"/>
        <v>0</v>
      </c>
      <c r="G288">
        <f t="shared" ca="1" si="24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4679</v>
      </c>
    </row>
    <row r="289" spans="1:11" x14ac:dyDescent="0.25">
      <c r="A289">
        <f t="shared" si="25"/>
        <v>285</v>
      </c>
      <c r="F289">
        <f t="shared" si="22"/>
        <v>0</v>
      </c>
      <c r="G289">
        <f t="shared" ca="1" si="24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4679</v>
      </c>
    </row>
    <row r="290" spans="1:11" x14ac:dyDescent="0.25">
      <c r="A290">
        <f t="shared" si="25"/>
        <v>286</v>
      </c>
      <c r="F290">
        <f t="shared" si="22"/>
        <v>0</v>
      </c>
      <c r="G290">
        <f t="shared" ca="1" si="24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4679</v>
      </c>
    </row>
    <row r="291" spans="1:11" x14ac:dyDescent="0.25">
      <c r="A291">
        <f t="shared" si="25"/>
        <v>287</v>
      </c>
      <c r="F291">
        <f t="shared" si="22"/>
        <v>0</v>
      </c>
      <c r="G291">
        <f t="shared" ca="1" si="24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4679</v>
      </c>
    </row>
    <row r="292" spans="1:11" x14ac:dyDescent="0.25">
      <c r="A292">
        <f t="shared" si="25"/>
        <v>288</v>
      </c>
      <c r="F292">
        <f t="shared" si="22"/>
        <v>0</v>
      </c>
      <c r="G292">
        <f t="shared" ca="1" si="24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4679</v>
      </c>
    </row>
    <row r="293" spans="1:11" x14ac:dyDescent="0.25">
      <c r="A293">
        <f t="shared" si="25"/>
        <v>289</v>
      </c>
      <c r="F293">
        <f t="shared" si="22"/>
        <v>0</v>
      </c>
      <c r="G293">
        <f t="shared" ca="1" si="24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4679</v>
      </c>
    </row>
    <row r="294" spans="1:11" x14ac:dyDescent="0.25">
      <c r="A294">
        <f t="shared" si="25"/>
        <v>290</v>
      </c>
      <c r="F294">
        <f t="shared" si="22"/>
        <v>0</v>
      </c>
      <c r="G294">
        <f t="shared" ca="1" si="24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4679</v>
      </c>
    </row>
    <row r="295" spans="1:11" x14ac:dyDescent="0.25">
      <c r="A295">
        <f t="shared" si="25"/>
        <v>291</v>
      </c>
      <c r="F295">
        <f t="shared" si="22"/>
        <v>0</v>
      </c>
      <c r="G295">
        <f t="shared" ca="1" si="24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4679</v>
      </c>
    </row>
    <row r="296" spans="1:11" x14ac:dyDescent="0.25">
      <c r="A296">
        <f t="shared" si="25"/>
        <v>292</v>
      </c>
      <c r="F296">
        <f t="shared" si="22"/>
        <v>0</v>
      </c>
      <c r="G296">
        <f t="shared" ca="1" si="24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4679</v>
      </c>
    </row>
    <row r="297" spans="1:11" x14ac:dyDescent="0.25">
      <c r="A297">
        <f t="shared" si="25"/>
        <v>293</v>
      </c>
      <c r="F297">
        <f t="shared" si="22"/>
        <v>0</v>
      </c>
      <c r="G297">
        <f t="shared" ca="1" si="24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4679</v>
      </c>
    </row>
    <row r="298" spans="1:11" x14ac:dyDescent="0.25">
      <c r="A298">
        <f t="shared" si="25"/>
        <v>294</v>
      </c>
      <c r="F298">
        <f t="shared" si="22"/>
        <v>0</v>
      </c>
      <c r="G298">
        <f t="shared" ca="1" si="24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4679</v>
      </c>
    </row>
    <row r="299" spans="1:11" x14ac:dyDescent="0.25">
      <c r="A299">
        <f t="shared" si="25"/>
        <v>295</v>
      </c>
      <c r="F299">
        <f t="shared" si="22"/>
        <v>0</v>
      </c>
      <c r="G299">
        <f t="shared" ca="1" si="24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4679</v>
      </c>
    </row>
    <row r="300" spans="1:11" x14ac:dyDescent="0.25">
      <c r="A300">
        <f t="shared" si="25"/>
        <v>296</v>
      </c>
      <c r="F300">
        <f t="shared" si="22"/>
        <v>0</v>
      </c>
      <c r="G300">
        <f t="shared" ca="1" si="24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4679</v>
      </c>
    </row>
    <row r="301" spans="1:11" x14ac:dyDescent="0.25">
      <c r="A301">
        <f t="shared" si="25"/>
        <v>297</v>
      </c>
      <c r="F301">
        <f t="shared" si="22"/>
        <v>0</v>
      </c>
      <c r="G301">
        <f t="shared" ca="1" si="24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4679</v>
      </c>
    </row>
    <row r="302" spans="1:11" x14ac:dyDescent="0.25">
      <c r="A302">
        <f t="shared" si="25"/>
        <v>298</v>
      </c>
      <c r="F302">
        <f t="shared" si="22"/>
        <v>0</v>
      </c>
      <c r="G302">
        <f t="shared" ca="1" si="24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4679</v>
      </c>
    </row>
    <row r="303" spans="1:11" x14ac:dyDescent="0.25">
      <c r="A303">
        <f t="shared" si="25"/>
        <v>299</v>
      </c>
      <c r="F303">
        <f t="shared" si="22"/>
        <v>0</v>
      </c>
      <c r="G303">
        <f t="shared" ca="1" si="24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4679</v>
      </c>
    </row>
    <row r="304" spans="1:11" x14ac:dyDescent="0.25">
      <c r="A304">
        <f t="shared" si="25"/>
        <v>300</v>
      </c>
      <c r="F304">
        <f t="shared" si="22"/>
        <v>0</v>
      </c>
      <c r="G304">
        <f t="shared" ca="1" si="24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4679</v>
      </c>
    </row>
    <row r="305" spans="1:11" x14ac:dyDescent="0.25">
      <c r="A305">
        <f t="shared" si="25"/>
        <v>301</v>
      </c>
      <c r="F305">
        <f t="shared" si="22"/>
        <v>0</v>
      </c>
      <c r="G305">
        <f t="shared" ca="1" si="24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4679</v>
      </c>
    </row>
    <row r="306" spans="1:11" x14ac:dyDescent="0.25">
      <c r="A306">
        <f t="shared" si="25"/>
        <v>302</v>
      </c>
      <c r="F306">
        <f t="shared" si="22"/>
        <v>0</v>
      </c>
      <c r="G306">
        <f t="shared" ca="1" si="24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4679</v>
      </c>
    </row>
    <row r="307" spans="1:11" x14ac:dyDescent="0.25">
      <c r="A307">
        <f t="shared" si="25"/>
        <v>303</v>
      </c>
      <c r="F307">
        <f t="shared" si="22"/>
        <v>0</v>
      </c>
      <c r="G307">
        <f t="shared" ca="1" si="24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4679</v>
      </c>
    </row>
    <row r="308" spans="1:11" x14ac:dyDescent="0.25">
      <c r="A308">
        <f t="shared" si="25"/>
        <v>304</v>
      </c>
      <c r="F308">
        <f t="shared" si="22"/>
        <v>0</v>
      </c>
      <c r="G308">
        <f t="shared" ca="1" si="24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4679</v>
      </c>
    </row>
    <row r="309" spans="1:11" x14ac:dyDescent="0.25">
      <c r="A309">
        <f t="shared" si="25"/>
        <v>305</v>
      </c>
      <c r="F309">
        <f t="shared" si="22"/>
        <v>0</v>
      </c>
      <c r="G309">
        <f t="shared" ca="1" si="24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4679</v>
      </c>
    </row>
    <row r="310" spans="1:11" x14ac:dyDescent="0.25">
      <c r="A310">
        <f t="shared" si="25"/>
        <v>306</v>
      </c>
      <c r="F310">
        <f t="shared" si="22"/>
        <v>0</v>
      </c>
      <c r="G310">
        <f t="shared" ca="1" si="24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4679</v>
      </c>
    </row>
    <row r="311" spans="1:11" x14ac:dyDescent="0.25">
      <c r="A311">
        <f t="shared" si="25"/>
        <v>307</v>
      </c>
      <c r="F311">
        <f t="shared" si="22"/>
        <v>0</v>
      </c>
      <c r="G311">
        <f t="shared" ca="1" si="24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4679</v>
      </c>
    </row>
    <row r="312" spans="1:11" x14ac:dyDescent="0.25">
      <c r="A312">
        <f t="shared" si="25"/>
        <v>308</v>
      </c>
      <c r="F312">
        <f t="shared" si="22"/>
        <v>0</v>
      </c>
      <c r="G312">
        <f t="shared" ca="1" si="24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4679</v>
      </c>
    </row>
    <row r="313" spans="1:11" x14ac:dyDescent="0.25">
      <c r="A313">
        <f t="shared" si="25"/>
        <v>309</v>
      </c>
      <c r="F313">
        <f t="shared" si="22"/>
        <v>0</v>
      </c>
      <c r="G313">
        <f t="shared" ca="1" si="24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4679</v>
      </c>
    </row>
    <row r="314" spans="1:11" x14ac:dyDescent="0.25">
      <c r="A314">
        <f t="shared" si="25"/>
        <v>310</v>
      </c>
      <c r="F314">
        <f t="shared" si="22"/>
        <v>0</v>
      </c>
      <c r="G314">
        <f t="shared" ca="1" si="24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4679</v>
      </c>
    </row>
    <row r="315" spans="1:11" x14ac:dyDescent="0.25">
      <c r="A315">
        <f t="shared" si="25"/>
        <v>311</v>
      </c>
      <c r="F315">
        <f t="shared" si="22"/>
        <v>0</v>
      </c>
      <c r="G315">
        <f t="shared" ca="1" si="24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4679</v>
      </c>
    </row>
    <row r="316" spans="1:11" x14ac:dyDescent="0.25">
      <c r="A316">
        <f t="shared" si="25"/>
        <v>312</v>
      </c>
      <c r="F316">
        <f t="shared" si="22"/>
        <v>0</v>
      </c>
      <c r="G316">
        <f t="shared" ca="1" si="24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4679</v>
      </c>
    </row>
    <row r="317" spans="1:11" x14ac:dyDescent="0.25">
      <c r="A317">
        <f t="shared" si="25"/>
        <v>313</v>
      </c>
      <c r="F317">
        <f t="shared" si="22"/>
        <v>0</v>
      </c>
      <c r="G317">
        <f t="shared" ca="1" si="24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4679</v>
      </c>
    </row>
    <row r="318" spans="1:11" x14ac:dyDescent="0.25">
      <c r="A318">
        <f t="shared" si="25"/>
        <v>314</v>
      </c>
      <c r="F318">
        <f t="shared" si="22"/>
        <v>0</v>
      </c>
      <c r="G318">
        <f t="shared" ca="1" si="24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4679</v>
      </c>
    </row>
    <row r="319" spans="1:11" x14ac:dyDescent="0.25">
      <c r="A319">
        <f t="shared" si="25"/>
        <v>315</v>
      </c>
      <c r="F319">
        <f t="shared" si="22"/>
        <v>0</v>
      </c>
      <c r="G319">
        <f t="shared" ca="1" si="24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4679</v>
      </c>
    </row>
    <row r="320" spans="1:11" x14ac:dyDescent="0.25">
      <c r="A320">
        <f t="shared" si="25"/>
        <v>316</v>
      </c>
      <c r="F320">
        <f t="shared" si="22"/>
        <v>0</v>
      </c>
      <c r="G320">
        <f t="shared" ca="1" si="24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4679</v>
      </c>
    </row>
    <row r="321" spans="1:11" x14ac:dyDescent="0.25">
      <c r="A321">
        <f t="shared" si="25"/>
        <v>317</v>
      </c>
      <c r="F321">
        <f t="shared" si="22"/>
        <v>0</v>
      </c>
      <c r="G321">
        <f t="shared" ca="1" si="24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4679</v>
      </c>
    </row>
    <row r="322" spans="1:11" x14ac:dyDescent="0.25">
      <c r="A322">
        <f t="shared" si="25"/>
        <v>318</v>
      </c>
      <c r="F322">
        <f t="shared" si="22"/>
        <v>0</v>
      </c>
      <c r="G322">
        <f t="shared" ca="1" si="24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4679</v>
      </c>
    </row>
    <row r="323" spans="1:11" x14ac:dyDescent="0.25">
      <c r="A323">
        <f t="shared" si="25"/>
        <v>319</v>
      </c>
      <c r="F323">
        <f t="shared" si="22"/>
        <v>0</v>
      </c>
      <c r="G323">
        <f t="shared" ca="1" si="24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4679</v>
      </c>
    </row>
    <row r="324" spans="1:11" x14ac:dyDescent="0.25">
      <c r="A324">
        <f t="shared" si="25"/>
        <v>320</v>
      </c>
      <c r="F324">
        <f t="shared" si="22"/>
        <v>0</v>
      </c>
      <c r="G324">
        <f t="shared" ca="1" si="24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4679</v>
      </c>
    </row>
    <row r="325" spans="1:11" x14ac:dyDescent="0.25">
      <c r="A325">
        <f t="shared" si="25"/>
        <v>321</v>
      </c>
      <c r="F325">
        <f t="shared" si="22"/>
        <v>0</v>
      </c>
      <c r="G325">
        <f t="shared" ca="1" si="24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4679</v>
      </c>
    </row>
    <row r="326" spans="1:11" x14ac:dyDescent="0.25">
      <c r="A326">
        <f t="shared" si="25"/>
        <v>322</v>
      </c>
      <c r="F326">
        <f t="shared" ref="F326:F364" si="27">SUM(C326:E326)</f>
        <v>0</v>
      </c>
      <c r="G326">
        <f t="shared" ca="1" si="24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4679</v>
      </c>
    </row>
    <row r="327" spans="1:11" x14ac:dyDescent="0.25">
      <c r="A327">
        <f t="shared" si="25"/>
        <v>323</v>
      </c>
      <c r="F327">
        <f t="shared" si="27"/>
        <v>0</v>
      </c>
      <c r="G327">
        <f t="shared" ref="G327:G364" ca="1" si="29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4679</v>
      </c>
    </row>
    <row r="328" spans="1:11" x14ac:dyDescent="0.25">
      <c r="A328">
        <f t="shared" ref="A328:A365" si="30">A327+1</f>
        <v>324</v>
      </c>
      <c r="F328">
        <f t="shared" si="27"/>
        <v>0</v>
      </c>
      <c r="G328">
        <f t="shared" ca="1" si="29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4679</v>
      </c>
    </row>
    <row r="329" spans="1:11" x14ac:dyDescent="0.25">
      <c r="A329">
        <f t="shared" si="30"/>
        <v>325</v>
      </c>
      <c r="F329">
        <f t="shared" si="27"/>
        <v>0</v>
      </c>
      <c r="G329">
        <f t="shared" ca="1" si="29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4679</v>
      </c>
    </row>
    <row r="330" spans="1:11" x14ac:dyDescent="0.25">
      <c r="A330">
        <f t="shared" si="30"/>
        <v>326</v>
      </c>
      <c r="F330">
        <f t="shared" si="27"/>
        <v>0</v>
      </c>
      <c r="G330">
        <f t="shared" ca="1" si="29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4679</v>
      </c>
    </row>
    <row r="331" spans="1:11" x14ac:dyDescent="0.25">
      <c r="A331">
        <f t="shared" si="30"/>
        <v>327</v>
      </c>
      <c r="F331">
        <f t="shared" si="27"/>
        <v>0</v>
      </c>
      <c r="G331">
        <f t="shared" ca="1" si="29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4679</v>
      </c>
    </row>
    <row r="332" spans="1:11" x14ac:dyDescent="0.25">
      <c r="A332">
        <f t="shared" si="30"/>
        <v>328</v>
      </c>
      <c r="F332">
        <f t="shared" si="27"/>
        <v>0</v>
      </c>
      <c r="G332">
        <f t="shared" ca="1" si="29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4679</v>
      </c>
    </row>
    <row r="333" spans="1:11" x14ac:dyDescent="0.25">
      <c r="A333">
        <f t="shared" si="30"/>
        <v>329</v>
      </c>
      <c r="F333">
        <f t="shared" si="27"/>
        <v>0</v>
      </c>
      <c r="G333">
        <f t="shared" ca="1" si="29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4679</v>
      </c>
    </row>
    <row r="334" spans="1:11" x14ac:dyDescent="0.25">
      <c r="A334">
        <f t="shared" si="30"/>
        <v>330</v>
      </c>
      <c r="F334">
        <f t="shared" si="27"/>
        <v>0</v>
      </c>
      <c r="G334">
        <f t="shared" ca="1" si="29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4679</v>
      </c>
    </row>
    <row r="335" spans="1:11" x14ac:dyDescent="0.25">
      <c r="A335">
        <f t="shared" si="30"/>
        <v>331</v>
      </c>
      <c r="F335">
        <f t="shared" si="27"/>
        <v>0</v>
      </c>
      <c r="G335">
        <f t="shared" ca="1" si="29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4679</v>
      </c>
    </row>
    <row r="336" spans="1:11" x14ac:dyDescent="0.25">
      <c r="A336">
        <f t="shared" si="30"/>
        <v>332</v>
      </c>
      <c r="F336">
        <f t="shared" si="27"/>
        <v>0</v>
      </c>
      <c r="G336">
        <f t="shared" ca="1" si="29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4679</v>
      </c>
    </row>
    <row r="337" spans="1:11" x14ac:dyDescent="0.25">
      <c r="A337">
        <f t="shared" si="30"/>
        <v>333</v>
      </c>
      <c r="F337">
        <f t="shared" si="27"/>
        <v>0</v>
      </c>
      <c r="G337">
        <f t="shared" ca="1" si="29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4679</v>
      </c>
    </row>
    <row r="338" spans="1:11" x14ac:dyDescent="0.25">
      <c r="A338">
        <f t="shared" si="30"/>
        <v>334</v>
      </c>
      <c r="F338">
        <f t="shared" si="27"/>
        <v>0</v>
      </c>
      <c r="G338">
        <f t="shared" ca="1" si="29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4679</v>
      </c>
    </row>
    <row r="339" spans="1:11" x14ac:dyDescent="0.25">
      <c r="A339">
        <f t="shared" si="30"/>
        <v>335</v>
      </c>
      <c r="F339">
        <f t="shared" si="27"/>
        <v>0</v>
      </c>
      <c r="G339">
        <f t="shared" ca="1" si="29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4679</v>
      </c>
    </row>
    <row r="340" spans="1:11" x14ac:dyDescent="0.25">
      <c r="A340">
        <f t="shared" si="30"/>
        <v>336</v>
      </c>
      <c r="F340">
        <f t="shared" si="27"/>
        <v>0</v>
      </c>
      <c r="G340">
        <f t="shared" ca="1" si="29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4679</v>
      </c>
    </row>
    <row r="341" spans="1:11" x14ac:dyDescent="0.25">
      <c r="A341">
        <f t="shared" si="30"/>
        <v>337</v>
      </c>
      <c r="F341">
        <f t="shared" si="27"/>
        <v>0</v>
      </c>
      <c r="G341">
        <f t="shared" ca="1" si="29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4679</v>
      </c>
    </row>
    <row r="342" spans="1:11" x14ac:dyDescent="0.25">
      <c r="A342">
        <f t="shared" si="30"/>
        <v>338</v>
      </c>
      <c r="F342">
        <f t="shared" si="27"/>
        <v>0</v>
      </c>
      <c r="G342">
        <f t="shared" ca="1" si="29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4679</v>
      </c>
    </row>
    <row r="343" spans="1:11" x14ac:dyDescent="0.25">
      <c r="A343">
        <f t="shared" si="30"/>
        <v>339</v>
      </c>
      <c r="F343">
        <f t="shared" si="27"/>
        <v>0</v>
      </c>
      <c r="G343">
        <f t="shared" ca="1" si="29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4679</v>
      </c>
    </row>
    <row r="344" spans="1:11" x14ac:dyDescent="0.25">
      <c r="A344">
        <f t="shared" si="30"/>
        <v>340</v>
      </c>
      <c r="F344">
        <f t="shared" si="27"/>
        <v>0</v>
      </c>
      <c r="G344">
        <f t="shared" ca="1" si="29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4679</v>
      </c>
    </row>
    <row r="345" spans="1:11" x14ac:dyDescent="0.25">
      <c r="A345">
        <f t="shared" si="30"/>
        <v>341</v>
      </c>
      <c r="F345">
        <f t="shared" si="27"/>
        <v>0</v>
      </c>
      <c r="G345">
        <f t="shared" ca="1" si="29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4679</v>
      </c>
    </row>
    <row r="346" spans="1:11" x14ac:dyDescent="0.25">
      <c r="A346">
        <f t="shared" si="30"/>
        <v>342</v>
      </c>
      <c r="F346">
        <f t="shared" si="27"/>
        <v>0</v>
      </c>
      <c r="G346">
        <f t="shared" ca="1" si="29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4679</v>
      </c>
    </row>
    <row r="347" spans="1:11" x14ac:dyDescent="0.25">
      <c r="A347">
        <f t="shared" si="30"/>
        <v>343</v>
      </c>
      <c r="F347">
        <f t="shared" si="27"/>
        <v>0</v>
      </c>
      <c r="G347">
        <f t="shared" ca="1" si="29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4679</v>
      </c>
    </row>
    <row r="348" spans="1:11" x14ac:dyDescent="0.25">
      <c r="A348">
        <f t="shared" si="30"/>
        <v>344</v>
      </c>
      <c r="F348">
        <f t="shared" si="27"/>
        <v>0</v>
      </c>
      <c r="G348">
        <f t="shared" ca="1" si="29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4679</v>
      </c>
    </row>
    <row r="349" spans="1:11" x14ac:dyDescent="0.25">
      <c r="A349">
        <f t="shared" si="30"/>
        <v>345</v>
      </c>
      <c r="F349">
        <f t="shared" si="27"/>
        <v>0</v>
      </c>
      <c r="G349">
        <f t="shared" ca="1" si="29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4679</v>
      </c>
    </row>
    <row r="350" spans="1:11" x14ac:dyDescent="0.25">
      <c r="A350">
        <f t="shared" si="30"/>
        <v>346</v>
      </c>
      <c r="F350">
        <f t="shared" si="27"/>
        <v>0</v>
      </c>
      <c r="G350">
        <f t="shared" ca="1" si="29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4679</v>
      </c>
    </row>
    <row r="351" spans="1:11" x14ac:dyDescent="0.25">
      <c r="A351">
        <f t="shared" si="30"/>
        <v>347</v>
      </c>
      <c r="F351">
        <f t="shared" si="27"/>
        <v>0</v>
      </c>
      <c r="G351">
        <f t="shared" ca="1" si="29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4679</v>
      </c>
    </row>
    <row r="352" spans="1:11" x14ac:dyDescent="0.25">
      <c r="A352">
        <f t="shared" si="30"/>
        <v>348</v>
      </c>
      <c r="F352">
        <f t="shared" si="27"/>
        <v>0</v>
      </c>
      <c r="G352">
        <f t="shared" ca="1" si="29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4679</v>
      </c>
    </row>
    <row r="353" spans="1:11" x14ac:dyDescent="0.25">
      <c r="A353">
        <f t="shared" si="30"/>
        <v>349</v>
      </c>
      <c r="F353">
        <f t="shared" si="27"/>
        <v>0</v>
      </c>
      <c r="G353">
        <f t="shared" ca="1" si="29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4679</v>
      </c>
    </row>
    <row r="354" spans="1:11" x14ac:dyDescent="0.25">
      <c r="A354">
        <f t="shared" si="30"/>
        <v>350</v>
      </c>
      <c r="F354">
        <f t="shared" si="27"/>
        <v>0</v>
      </c>
      <c r="G354">
        <f t="shared" ca="1" si="29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4679</v>
      </c>
    </row>
    <row r="355" spans="1:11" x14ac:dyDescent="0.25">
      <c r="A355">
        <f t="shared" si="30"/>
        <v>351</v>
      </c>
      <c r="F355">
        <f t="shared" si="27"/>
        <v>0</v>
      </c>
      <c r="G355">
        <f t="shared" ca="1" si="29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4679</v>
      </c>
    </row>
    <row r="356" spans="1:11" x14ac:dyDescent="0.25">
      <c r="A356">
        <f t="shared" si="30"/>
        <v>352</v>
      </c>
      <c r="F356">
        <f t="shared" si="27"/>
        <v>0</v>
      </c>
      <c r="G356">
        <f t="shared" ca="1" si="29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4679</v>
      </c>
    </row>
    <row r="357" spans="1:11" x14ac:dyDescent="0.25">
      <c r="A357">
        <f t="shared" si="30"/>
        <v>353</v>
      </c>
      <c r="F357">
        <f t="shared" si="27"/>
        <v>0</v>
      </c>
      <c r="G357">
        <f t="shared" ca="1" si="29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4679</v>
      </c>
    </row>
    <row r="358" spans="1:11" x14ac:dyDescent="0.25">
      <c r="A358">
        <f t="shared" si="30"/>
        <v>354</v>
      </c>
      <c r="F358">
        <f t="shared" si="27"/>
        <v>0</v>
      </c>
      <c r="G358">
        <f t="shared" ca="1" si="29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4679</v>
      </c>
    </row>
    <row r="359" spans="1:11" x14ac:dyDescent="0.25">
      <c r="A359">
        <f t="shared" si="30"/>
        <v>355</v>
      </c>
      <c r="F359">
        <f t="shared" si="27"/>
        <v>0</v>
      </c>
      <c r="G359">
        <f t="shared" ca="1" si="29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4679</v>
      </c>
    </row>
    <row r="360" spans="1:11" x14ac:dyDescent="0.25">
      <c r="A360">
        <f t="shared" si="30"/>
        <v>356</v>
      </c>
      <c r="F360">
        <f t="shared" si="27"/>
        <v>0</v>
      </c>
      <c r="G360">
        <f t="shared" ca="1" si="29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4679</v>
      </c>
    </row>
    <row r="361" spans="1:11" x14ac:dyDescent="0.25">
      <c r="A361">
        <f t="shared" si="30"/>
        <v>357</v>
      </c>
      <c r="F361">
        <f t="shared" si="27"/>
        <v>0</v>
      </c>
      <c r="G361">
        <f t="shared" ca="1" si="29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4679</v>
      </c>
    </row>
    <row r="362" spans="1:11" x14ac:dyDescent="0.25">
      <c r="A362">
        <f t="shared" si="30"/>
        <v>358</v>
      </c>
      <c r="F362">
        <f t="shared" si="27"/>
        <v>0</v>
      </c>
      <c r="G362">
        <f t="shared" ca="1" si="29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4679</v>
      </c>
    </row>
    <row r="363" spans="1:11" x14ac:dyDescent="0.25">
      <c r="A363">
        <f t="shared" si="30"/>
        <v>359</v>
      </c>
      <c r="F363">
        <f t="shared" si="27"/>
        <v>0</v>
      </c>
      <c r="G363">
        <f t="shared" ca="1" si="29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4679</v>
      </c>
    </row>
    <row r="364" spans="1:11" x14ac:dyDescent="0.25">
      <c r="A364">
        <f t="shared" si="30"/>
        <v>360</v>
      </c>
      <c r="F364">
        <f t="shared" si="27"/>
        <v>0</v>
      </c>
      <c r="G364">
        <f t="shared" ca="1" si="29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4679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4"/>
  <sheetViews>
    <sheetView workbookViewId="0">
      <pane ySplit="4" topLeftCell="A5" activePane="bottomLeft" state="frozen"/>
      <selection pane="bottomLeft" activeCell="G5" sqref="G5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9" width="19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7109375" customWidth="1"/>
    <col min="15" max="15" width="7.85546875" customWidth="1"/>
    <col min="16" max="16" width="9.7109375" customWidth="1"/>
    <col min="17" max="17" width="15.42578125" customWidth="1"/>
    <col min="18" max="18" width="18" bestFit="1" customWidth="1"/>
    <col min="19" max="20" width="2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N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 t="str">
        <f t="shared" ca="1" si="0"/>
        <v>ProRataInstallment</v>
      </c>
    </row>
    <row r="2" spans="1:16" x14ac:dyDescent="0.25">
      <c r="D2" t="str">
        <f ca="1">INDIRECT("Creditors!"&amp;ADDRESS(_xlfn.SHEET()-2,COLUMN()-3))</f>
        <v>Vehicle</v>
      </c>
      <c r="E2" t="str">
        <f t="shared" ref="E2:N2" ca="1" si="1">INDIRECT("Creditors!"&amp;ADDRESS(_xlfn.SHEET()-2,COLUMN()-3))</f>
        <v>VF</v>
      </c>
      <c r="F2">
        <f t="shared" ca="1" si="1"/>
        <v>7.0000000000000007E-2</v>
      </c>
      <c r="G2">
        <f t="shared" ca="1" si="1"/>
        <v>2000</v>
      </c>
      <c r="H2">
        <f t="shared" ca="1" si="1"/>
        <v>5000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0.2857142857142857</v>
      </c>
      <c r="N2">
        <f t="shared" ca="1" si="1"/>
        <v>1428.5714285714284</v>
      </c>
    </row>
    <row r="3" spans="1:16" x14ac:dyDescent="0.25">
      <c r="K3" s="7" t="s">
        <v>42</v>
      </c>
      <c r="M3" s="7" t="s">
        <v>43</v>
      </c>
      <c r="P3" s="8" t="s">
        <v>44</v>
      </c>
    </row>
    <row r="4" spans="1:16" s="6" customFormat="1" x14ac:dyDescent="0.25">
      <c r="A4" s="6" t="s">
        <v>26</v>
      </c>
      <c r="B4" s="6" t="s">
        <v>29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39</v>
      </c>
      <c r="G4" s="6" t="s">
        <v>31</v>
      </c>
      <c r="H4" s="6" t="s">
        <v>40</v>
      </c>
      <c r="I4" s="6" t="s">
        <v>41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46</v>
      </c>
      <c r="P4" s="6" t="s">
        <v>33</v>
      </c>
    </row>
    <row r="5" spans="1:16" x14ac:dyDescent="0.25">
      <c r="A5">
        <v>1</v>
      </c>
      <c r="C5">
        <f ca="1">ROUND(M2*K5,2)</f>
        <v>1308.29</v>
      </c>
      <c r="F5">
        <f ca="1">SUM(C5:E5)</f>
        <v>1308.29</v>
      </c>
      <c r="G5" s="3">
        <v>0</v>
      </c>
      <c r="H5">
        <f ca="1">H2</f>
        <v>5000</v>
      </c>
      <c r="I5">
        <f ca="1">H5+G5-C5</f>
        <v>3691.71</v>
      </c>
      <c r="K5">
        <f ca="1">INDIRECT(K$3&amp;ROW()-'Amortisation-Summary'!D$1)</f>
        <v>4579</v>
      </c>
    </row>
    <row r="6" spans="1:16" x14ac:dyDescent="0.25">
      <c r="A6">
        <f>A5+1</f>
        <v>2</v>
      </c>
      <c r="C6">
        <f ca="1">C5</f>
        <v>1308.29</v>
      </c>
      <c r="F6">
        <f t="shared" ref="F6:F69" ca="1" si="2">SUM(C6:E6)</f>
        <v>1308.29</v>
      </c>
      <c r="G6">
        <f ca="1">ROUND(I5*F$2/12,2)</f>
        <v>21.53</v>
      </c>
      <c r="H6">
        <f ca="1">I5</f>
        <v>3691.71</v>
      </c>
      <c r="I6">
        <f t="shared" ref="I6:I69" ca="1" si="3">H6+G6-C6</f>
        <v>2404.9500000000003</v>
      </c>
      <c r="K6">
        <f ca="1">INDIRECT(K$3&amp;ROW()-'Amortisation-Summary'!D$1)</f>
        <v>4579</v>
      </c>
    </row>
    <row r="7" spans="1:16" x14ac:dyDescent="0.25">
      <c r="A7">
        <f t="shared" ref="A7:A70" si="4">A6+1</f>
        <v>3</v>
      </c>
      <c r="C7">
        <f ca="1">C6+N7</f>
        <v>1355.55</v>
      </c>
      <c r="F7">
        <f t="shared" ca="1" si="2"/>
        <v>1355.55</v>
      </c>
      <c r="G7">
        <f t="shared" ref="G7:G70" ca="1" si="5">ROUND(I6*F$2/12,2)</f>
        <v>14.03</v>
      </c>
      <c r="H7">
        <f ca="1">I6</f>
        <v>2404.9500000000003</v>
      </c>
      <c r="I7">
        <f t="shared" ca="1" si="3"/>
        <v>1063.4300000000005</v>
      </c>
      <c r="K7">
        <f ca="1">INDIRECT(K$3&amp;ROW()-'Amortisation-Summary'!D$1)</f>
        <v>4579</v>
      </c>
      <c r="M7" s="5">
        <v>141.77000000000001</v>
      </c>
      <c r="N7" s="5">
        <f>ROUND(P7*M7,2)</f>
        <v>47.26</v>
      </c>
      <c r="P7">
        <f>Creditors!D3/(Creditors!D3+Creditors!D2)</f>
        <v>0.33333333333333331</v>
      </c>
    </row>
    <row r="8" spans="1:16" x14ac:dyDescent="0.25">
      <c r="A8">
        <f t="shared" si="4"/>
        <v>4</v>
      </c>
      <c r="C8">
        <f ca="1">I7+G8</f>
        <v>1069.6300000000006</v>
      </c>
      <c r="F8">
        <f t="shared" ca="1" si="2"/>
        <v>1069.6300000000006</v>
      </c>
      <c r="G8">
        <f t="shared" ca="1" si="5"/>
        <v>6.2</v>
      </c>
      <c r="H8">
        <f ca="1">I7</f>
        <v>1063.4300000000005</v>
      </c>
      <c r="I8">
        <f t="shared" ca="1" si="3"/>
        <v>0</v>
      </c>
      <c r="K8">
        <f ca="1">INDIRECT(K$3&amp;ROW()-'Amortisation-Summary'!D$1)</f>
        <v>4579</v>
      </c>
    </row>
    <row r="9" spans="1:16" x14ac:dyDescent="0.25">
      <c r="A9">
        <f t="shared" si="4"/>
        <v>5</v>
      </c>
      <c r="F9">
        <f t="shared" si="2"/>
        <v>0</v>
      </c>
      <c r="G9">
        <f t="shared" ca="1" si="5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4579</v>
      </c>
    </row>
    <row r="10" spans="1:16" x14ac:dyDescent="0.25">
      <c r="A10">
        <f t="shared" si="4"/>
        <v>6</v>
      </c>
      <c r="F10">
        <f t="shared" si="2"/>
        <v>0</v>
      </c>
      <c r="G10">
        <f t="shared" ca="1" si="5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4579</v>
      </c>
    </row>
    <row r="11" spans="1:16" x14ac:dyDescent="0.25">
      <c r="A11">
        <f t="shared" si="4"/>
        <v>7</v>
      </c>
      <c r="F11">
        <f t="shared" si="2"/>
        <v>0</v>
      </c>
      <c r="G11">
        <f t="shared" ca="1" si="5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4579</v>
      </c>
    </row>
    <row r="12" spans="1:16" x14ac:dyDescent="0.25">
      <c r="A12">
        <f t="shared" si="4"/>
        <v>8</v>
      </c>
      <c r="F12">
        <f t="shared" si="2"/>
        <v>0</v>
      </c>
      <c r="G12">
        <f t="shared" ca="1" si="5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4579</v>
      </c>
    </row>
    <row r="13" spans="1:16" x14ac:dyDescent="0.25">
      <c r="A13">
        <f t="shared" si="4"/>
        <v>9</v>
      </c>
      <c r="F13">
        <f t="shared" si="2"/>
        <v>0</v>
      </c>
      <c r="G13">
        <f t="shared" ca="1" si="5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4579</v>
      </c>
    </row>
    <row r="14" spans="1:16" x14ac:dyDescent="0.25">
      <c r="A14">
        <f t="shared" si="4"/>
        <v>10</v>
      </c>
      <c r="F14">
        <f t="shared" si="2"/>
        <v>0</v>
      </c>
      <c r="G14">
        <f t="shared" ca="1" si="5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4579</v>
      </c>
    </row>
    <row r="15" spans="1:16" x14ac:dyDescent="0.25">
      <c r="A15">
        <f t="shared" si="4"/>
        <v>11</v>
      </c>
      <c r="F15">
        <f t="shared" si="2"/>
        <v>0</v>
      </c>
      <c r="G15">
        <f t="shared" ca="1" si="5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4579</v>
      </c>
    </row>
    <row r="16" spans="1:16" x14ac:dyDescent="0.25">
      <c r="A16">
        <f t="shared" si="4"/>
        <v>12</v>
      </c>
      <c r="F16">
        <f t="shared" si="2"/>
        <v>0</v>
      </c>
      <c r="G16">
        <f t="shared" ca="1" si="5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4579</v>
      </c>
    </row>
    <row r="17" spans="1:18" x14ac:dyDescent="0.25">
      <c r="A17">
        <f t="shared" si="4"/>
        <v>13</v>
      </c>
      <c r="F17">
        <f t="shared" si="2"/>
        <v>0</v>
      </c>
      <c r="G17">
        <f t="shared" ca="1" si="5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4579</v>
      </c>
    </row>
    <row r="18" spans="1:18" x14ac:dyDescent="0.25">
      <c r="A18">
        <f t="shared" si="4"/>
        <v>14</v>
      </c>
      <c r="F18">
        <f t="shared" si="2"/>
        <v>0</v>
      </c>
      <c r="G18">
        <f t="shared" ca="1" si="5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4579</v>
      </c>
    </row>
    <row r="19" spans="1:18" x14ac:dyDescent="0.25">
      <c r="A19">
        <f t="shared" si="4"/>
        <v>15</v>
      </c>
      <c r="F19">
        <f t="shared" si="2"/>
        <v>0</v>
      </c>
      <c r="G19">
        <f t="shared" ca="1" si="5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4579</v>
      </c>
    </row>
    <row r="20" spans="1:18" x14ac:dyDescent="0.25">
      <c r="A20">
        <f t="shared" si="4"/>
        <v>16</v>
      </c>
      <c r="F20">
        <f t="shared" si="2"/>
        <v>0</v>
      </c>
      <c r="G20">
        <f t="shared" ca="1" si="5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4579</v>
      </c>
    </row>
    <row r="21" spans="1:18" x14ac:dyDescent="0.25">
      <c r="A21">
        <f t="shared" si="4"/>
        <v>17</v>
      </c>
      <c r="F21">
        <f t="shared" si="2"/>
        <v>0</v>
      </c>
      <c r="G21">
        <f t="shared" ca="1" si="5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4579</v>
      </c>
    </row>
    <row r="22" spans="1:18" x14ac:dyDescent="0.25">
      <c r="A22">
        <f t="shared" si="4"/>
        <v>18</v>
      </c>
      <c r="F22">
        <f t="shared" si="2"/>
        <v>0</v>
      </c>
      <c r="G22">
        <f t="shared" ca="1" si="5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4579</v>
      </c>
    </row>
    <row r="23" spans="1:18" x14ac:dyDescent="0.25">
      <c r="A23">
        <f t="shared" si="4"/>
        <v>19</v>
      </c>
      <c r="F23">
        <f t="shared" si="2"/>
        <v>0</v>
      </c>
      <c r="G23">
        <f t="shared" ca="1" si="5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4579</v>
      </c>
    </row>
    <row r="24" spans="1:18" x14ac:dyDescent="0.25">
      <c r="A24">
        <f t="shared" si="4"/>
        <v>20</v>
      </c>
      <c r="F24">
        <f t="shared" si="2"/>
        <v>0</v>
      </c>
      <c r="G24">
        <f t="shared" ca="1" si="5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4579</v>
      </c>
    </row>
    <row r="25" spans="1:18" x14ac:dyDescent="0.25">
      <c r="A25">
        <f t="shared" si="4"/>
        <v>21</v>
      </c>
      <c r="F25">
        <f t="shared" si="2"/>
        <v>0</v>
      </c>
      <c r="G25">
        <f t="shared" ca="1" si="5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4579</v>
      </c>
    </row>
    <row r="26" spans="1:18" x14ac:dyDescent="0.25">
      <c r="A26">
        <f t="shared" si="4"/>
        <v>22</v>
      </c>
      <c r="F26">
        <f t="shared" si="2"/>
        <v>0</v>
      </c>
      <c r="G26">
        <f t="shared" ca="1" si="5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4579</v>
      </c>
    </row>
    <row r="27" spans="1:18" x14ac:dyDescent="0.25">
      <c r="A27">
        <f t="shared" si="4"/>
        <v>23</v>
      </c>
      <c r="F27">
        <f t="shared" si="2"/>
        <v>0</v>
      </c>
      <c r="G27">
        <f t="shared" ca="1" si="5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4579</v>
      </c>
    </row>
    <row r="28" spans="1:18" x14ac:dyDescent="0.25">
      <c r="A28">
        <f t="shared" si="4"/>
        <v>24</v>
      </c>
      <c r="F28">
        <f t="shared" si="2"/>
        <v>0</v>
      </c>
      <c r="G28">
        <f t="shared" ca="1" si="5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4579</v>
      </c>
    </row>
    <row r="29" spans="1:18" s="6" customFormat="1" x14ac:dyDescent="0.25">
      <c r="A29" s="6">
        <f t="shared" si="4"/>
        <v>25</v>
      </c>
      <c r="F29" s="6">
        <f t="shared" si="2"/>
        <v>0</v>
      </c>
      <c r="G29" s="6">
        <f t="shared" ca="1" si="5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4679</v>
      </c>
      <c r="R29"/>
    </row>
    <row r="30" spans="1:18" x14ac:dyDescent="0.25">
      <c r="A30">
        <f t="shared" si="4"/>
        <v>26</v>
      </c>
      <c r="F30">
        <f t="shared" si="2"/>
        <v>0</v>
      </c>
      <c r="G30">
        <f t="shared" ca="1" si="5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4679</v>
      </c>
    </row>
    <row r="31" spans="1:18" x14ac:dyDescent="0.25">
      <c r="A31">
        <f t="shared" si="4"/>
        <v>27</v>
      </c>
      <c r="F31">
        <f t="shared" si="2"/>
        <v>0</v>
      </c>
      <c r="G31">
        <f t="shared" ca="1" si="5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4679</v>
      </c>
    </row>
    <row r="32" spans="1:18" x14ac:dyDescent="0.25">
      <c r="A32">
        <f t="shared" si="4"/>
        <v>28</v>
      </c>
      <c r="F32">
        <f t="shared" si="2"/>
        <v>0</v>
      </c>
      <c r="G32">
        <f t="shared" ca="1" si="5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4679</v>
      </c>
    </row>
    <row r="33" spans="1:11" x14ac:dyDescent="0.25">
      <c r="A33">
        <f t="shared" si="4"/>
        <v>29</v>
      </c>
      <c r="F33">
        <f t="shared" si="2"/>
        <v>0</v>
      </c>
      <c r="G33">
        <f t="shared" ca="1" si="5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4679</v>
      </c>
    </row>
    <row r="34" spans="1:11" x14ac:dyDescent="0.25">
      <c r="A34">
        <f t="shared" si="4"/>
        <v>30</v>
      </c>
      <c r="F34">
        <f t="shared" si="2"/>
        <v>0</v>
      </c>
      <c r="G34">
        <f t="shared" ca="1" si="5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4679</v>
      </c>
    </row>
    <row r="35" spans="1:11" x14ac:dyDescent="0.25">
      <c r="A35">
        <f t="shared" si="4"/>
        <v>31</v>
      </c>
      <c r="F35">
        <f t="shared" si="2"/>
        <v>0</v>
      </c>
      <c r="G35">
        <f t="shared" ca="1" si="5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4679</v>
      </c>
    </row>
    <row r="36" spans="1:11" x14ac:dyDescent="0.25">
      <c r="A36">
        <f t="shared" si="4"/>
        <v>32</v>
      </c>
      <c r="F36">
        <f t="shared" si="2"/>
        <v>0</v>
      </c>
      <c r="G36">
        <f t="shared" ca="1" si="5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4679</v>
      </c>
    </row>
    <row r="37" spans="1:11" x14ac:dyDescent="0.25">
      <c r="A37">
        <f t="shared" si="4"/>
        <v>33</v>
      </c>
      <c r="F37">
        <f t="shared" si="2"/>
        <v>0</v>
      </c>
      <c r="G37">
        <f t="shared" ca="1" si="5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4679</v>
      </c>
    </row>
    <row r="38" spans="1:11" x14ac:dyDescent="0.25">
      <c r="A38">
        <f t="shared" si="4"/>
        <v>34</v>
      </c>
      <c r="F38">
        <f t="shared" si="2"/>
        <v>0</v>
      </c>
      <c r="G38">
        <f t="shared" ca="1" si="5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4679</v>
      </c>
    </row>
    <row r="39" spans="1:11" x14ac:dyDescent="0.25">
      <c r="A39">
        <f t="shared" si="4"/>
        <v>35</v>
      </c>
      <c r="F39">
        <f t="shared" si="2"/>
        <v>0</v>
      </c>
      <c r="G39">
        <f t="shared" ca="1" si="5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4679</v>
      </c>
    </row>
    <row r="40" spans="1:11" x14ac:dyDescent="0.25">
      <c r="A40">
        <f t="shared" si="4"/>
        <v>36</v>
      </c>
      <c r="F40">
        <f t="shared" si="2"/>
        <v>0</v>
      </c>
      <c r="G40">
        <f t="shared" ca="1" si="5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4679</v>
      </c>
    </row>
    <row r="41" spans="1:11" x14ac:dyDescent="0.25">
      <c r="A41">
        <f t="shared" si="4"/>
        <v>37</v>
      </c>
      <c r="F41">
        <f t="shared" si="2"/>
        <v>0</v>
      </c>
      <c r="G41">
        <f t="shared" ca="1" si="5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4679</v>
      </c>
    </row>
    <row r="42" spans="1:11" x14ac:dyDescent="0.25">
      <c r="A42">
        <f t="shared" si="4"/>
        <v>38</v>
      </c>
      <c r="F42">
        <f t="shared" si="2"/>
        <v>0</v>
      </c>
      <c r="G42">
        <f t="shared" ca="1" si="5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4679</v>
      </c>
    </row>
    <row r="43" spans="1:11" x14ac:dyDescent="0.25">
      <c r="A43">
        <f t="shared" si="4"/>
        <v>39</v>
      </c>
      <c r="F43">
        <f t="shared" si="2"/>
        <v>0</v>
      </c>
      <c r="G43">
        <f t="shared" ca="1" si="5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4679</v>
      </c>
    </row>
    <row r="44" spans="1:11" x14ac:dyDescent="0.25">
      <c r="A44">
        <f t="shared" si="4"/>
        <v>40</v>
      </c>
      <c r="F44">
        <f t="shared" si="2"/>
        <v>0</v>
      </c>
      <c r="G44">
        <f t="shared" ca="1" si="5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4679</v>
      </c>
    </row>
    <row r="45" spans="1:11" x14ac:dyDescent="0.25">
      <c r="A45">
        <f t="shared" si="4"/>
        <v>41</v>
      </c>
      <c r="F45">
        <f t="shared" si="2"/>
        <v>0</v>
      </c>
      <c r="G45">
        <f t="shared" ca="1" si="5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4679</v>
      </c>
    </row>
    <row r="46" spans="1:11" x14ac:dyDescent="0.25">
      <c r="A46">
        <f t="shared" si="4"/>
        <v>42</v>
      </c>
      <c r="F46">
        <f t="shared" si="2"/>
        <v>0</v>
      </c>
      <c r="G46">
        <f t="shared" ca="1" si="5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4679</v>
      </c>
    </row>
    <row r="47" spans="1:11" x14ac:dyDescent="0.25">
      <c r="A47">
        <f t="shared" si="4"/>
        <v>43</v>
      </c>
      <c r="F47">
        <f t="shared" si="2"/>
        <v>0</v>
      </c>
      <c r="G47">
        <f t="shared" ca="1" si="5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4679</v>
      </c>
    </row>
    <row r="48" spans="1:11" x14ac:dyDescent="0.25">
      <c r="A48">
        <f t="shared" si="4"/>
        <v>44</v>
      </c>
      <c r="F48">
        <f t="shared" si="2"/>
        <v>0</v>
      </c>
      <c r="G48">
        <f t="shared" ca="1" si="5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4679</v>
      </c>
    </row>
    <row r="49" spans="1:11" x14ac:dyDescent="0.25">
      <c r="A49">
        <f t="shared" si="4"/>
        <v>45</v>
      </c>
      <c r="F49">
        <f t="shared" si="2"/>
        <v>0</v>
      </c>
      <c r="G49">
        <f t="shared" ca="1" si="5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4679</v>
      </c>
    </row>
    <row r="50" spans="1:11" x14ac:dyDescent="0.25">
      <c r="A50">
        <f t="shared" si="4"/>
        <v>46</v>
      </c>
      <c r="F50">
        <f t="shared" si="2"/>
        <v>0</v>
      </c>
      <c r="G50">
        <f t="shared" ca="1" si="5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4679</v>
      </c>
    </row>
    <row r="51" spans="1:11" x14ac:dyDescent="0.25">
      <c r="A51">
        <f t="shared" si="4"/>
        <v>47</v>
      </c>
      <c r="F51">
        <f t="shared" si="2"/>
        <v>0</v>
      </c>
      <c r="G51">
        <f t="shared" ca="1" si="5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4679</v>
      </c>
    </row>
    <row r="52" spans="1:11" x14ac:dyDescent="0.25">
      <c r="A52">
        <f t="shared" si="4"/>
        <v>48</v>
      </c>
      <c r="F52">
        <f t="shared" si="2"/>
        <v>0</v>
      </c>
      <c r="G52">
        <f t="shared" ca="1" si="5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4679</v>
      </c>
    </row>
    <row r="53" spans="1:11" x14ac:dyDescent="0.25">
      <c r="A53">
        <f t="shared" si="4"/>
        <v>49</v>
      </c>
      <c r="F53">
        <f t="shared" si="2"/>
        <v>0</v>
      </c>
      <c r="G53">
        <f t="shared" ca="1" si="5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4679</v>
      </c>
    </row>
    <row r="54" spans="1:11" x14ac:dyDescent="0.25">
      <c r="A54">
        <f t="shared" si="4"/>
        <v>50</v>
      </c>
      <c r="F54">
        <f t="shared" si="2"/>
        <v>0</v>
      </c>
      <c r="G54">
        <f t="shared" ca="1" si="5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4679</v>
      </c>
    </row>
    <row r="55" spans="1:11" x14ac:dyDescent="0.25">
      <c r="A55">
        <f t="shared" si="4"/>
        <v>51</v>
      </c>
      <c r="F55">
        <f t="shared" si="2"/>
        <v>0</v>
      </c>
      <c r="G55">
        <f t="shared" ca="1" si="5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4679</v>
      </c>
    </row>
    <row r="56" spans="1:11" x14ac:dyDescent="0.25">
      <c r="A56">
        <f t="shared" si="4"/>
        <v>52</v>
      </c>
      <c r="F56">
        <f t="shared" si="2"/>
        <v>0</v>
      </c>
      <c r="G56">
        <f t="shared" ca="1" si="5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4679</v>
      </c>
    </row>
    <row r="57" spans="1:11" x14ac:dyDescent="0.25">
      <c r="A57">
        <f t="shared" si="4"/>
        <v>53</v>
      </c>
      <c r="F57">
        <f t="shared" si="2"/>
        <v>0</v>
      </c>
      <c r="G57">
        <f t="shared" ca="1" si="5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4679</v>
      </c>
    </row>
    <row r="58" spans="1:11" x14ac:dyDescent="0.25">
      <c r="A58">
        <f t="shared" si="4"/>
        <v>54</v>
      </c>
      <c r="F58">
        <f t="shared" si="2"/>
        <v>0</v>
      </c>
      <c r="G58">
        <f t="shared" ca="1" si="5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4679</v>
      </c>
    </row>
    <row r="59" spans="1:11" x14ac:dyDescent="0.25">
      <c r="A59">
        <f t="shared" si="4"/>
        <v>55</v>
      </c>
      <c r="F59">
        <f t="shared" si="2"/>
        <v>0</v>
      </c>
      <c r="G59">
        <f t="shared" ca="1" si="5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4679</v>
      </c>
    </row>
    <row r="60" spans="1:11" x14ac:dyDescent="0.25">
      <c r="A60">
        <f t="shared" si="4"/>
        <v>56</v>
      </c>
      <c r="F60">
        <f t="shared" si="2"/>
        <v>0</v>
      </c>
      <c r="G60">
        <f t="shared" ca="1" si="5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4679</v>
      </c>
    </row>
    <row r="61" spans="1:11" x14ac:dyDescent="0.25">
      <c r="A61">
        <f t="shared" si="4"/>
        <v>57</v>
      </c>
      <c r="F61">
        <f t="shared" si="2"/>
        <v>0</v>
      </c>
      <c r="G61">
        <f t="shared" ca="1" si="5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4679</v>
      </c>
    </row>
    <row r="62" spans="1:11" x14ac:dyDescent="0.25">
      <c r="A62">
        <f t="shared" si="4"/>
        <v>58</v>
      </c>
      <c r="F62">
        <f t="shared" si="2"/>
        <v>0</v>
      </c>
      <c r="G62">
        <f t="shared" ca="1" si="5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4679</v>
      </c>
    </row>
    <row r="63" spans="1:11" x14ac:dyDescent="0.25">
      <c r="A63">
        <f t="shared" si="4"/>
        <v>59</v>
      </c>
      <c r="F63">
        <f t="shared" si="2"/>
        <v>0</v>
      </c>
      <c r="G63">
        <f t="shared" ca="1" si="5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4679</v>
      </c>
    </row>
    <row r="64" spans="1:11" x14ac:dyDescent="0.25">
      <c r="A64">
        <f t="shared" si="4"/>
        <v>60</v>
      </c>
      <c r="F64">
        <f t="shared" si="2"/>
        <v>0</v>
      </c>
      <c r="G64">
        <f t="shared" ca="1" si="5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4679</v>
      </c>
    </row>
    <row r="65" spans="1:11" x14ac:dyDescent="0.25">
      <c r="A65">
        <f t="shared" si="4"/>
        <v>61</v>
      </c>
      <c r="F65">
        <f t="shared" si="2"/>
        <v>0</v>
      </c>
      <c r="G65">
        <f t="shared" ca="1" si="5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4679</v>
      </c>
    </row>
    <row r="66" spans="1:11" x14ac:dyDescent="0.25">
      <c r="A66">
        <f t="shared" si="4"/>
        <v>62</v>
      </c>
      <c r="F66">
        <f t="shared" si="2"/>
        <v>0</v>
      </c>
      <c r="G66">
        <f t="shared" ca="1" si="5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4679</v>
      </c>
    </row>
    <row r="67" spans="1:11" x14ac:dyDescent="0.25">
      <c r="A67">
        <f t="shared" si="4"/>
        <v>63</v>
      </c>
      <c r="F67">
        <f t="shared" si="2"/>
        <v>0</v>
      </c>
      <c r="G67">
        <f t="shared" ca="1" si="5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4679</v>
      </c>
    </row>
    <row r="68" spans="1:11" x14ac:dyDescent="0.25">
      <c r="A68">
        <f t="shared" si="4"/>
        <v>64</v>
      </c>
      <c r="F68">
        <f t="shared" si="2"/>
        <v>0</v>
      </c>
      <c r="G68">
        <f t="shared" ca="1" si="5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4679</v>
      </c>
    </row>
    <row r="69" spans="1:11" x14ac:dyDescent="0.25">
      <c r="A69">
        <f t="shared" si="4"/>
        <v>65</v>
      </c>
      <c r="F69">
        <f t="shared" si="2"/>
        <v>0</v>
      </c>
      <c r="G69">
        <f t="shared" ca="1" si="5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4679</v>
      </c>
    </row>
    <row r="70" spans="1:11" x14ac:dyDescent="0.25">
      <c r="A70">
        <f t="shared" si="4"/>
        <v>66</v>
      </c>
      <c r="F70">
        <f t="shared" ref="F70:F133" si="7">SUM(C70:E70)</f>
        <v>0</v>
      </c>
      <c r="G70">
        <f t="shared" ca="1" si="5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4679</v>
      </c>
    </row>
    <row r="71" spans="1:11" x14ac:dyDescent="0.25">
      <c r="A71">
        <f t="shared" ref="A71:A134" si="9">A70+1</f>
        <v>67</v>
      </c>
      <c r="F71">
        <f t="shared" si="7"/>
        <v>0</v>
      </c>
      <c r="G71">
        <f t="shared" ref="G71:G134" ca="1" si="10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4679</v>
      </c>
    </row>
    <row r="72" spans="1:11" x14ac:dyDescent="0.25">
      <c r="A72">
        <f t="shared" si="9"/>
        <v>68</v>
      </c>
      <c r="F72">
        <f t="shared" si="7"/>
        <v>0</v>
      </c>
      <c r="G72">
        <f t="shared" ca="1" si="10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4679</v>
      </c>
    </row>
    <row r="73" spans="1:11" x14ac:dyDescent="0.25">
      <c r="A73">
        <f t="shared" si="9"/>
        <v>69</v>
      </c>
      <c r="F73">
        <f t="shared" si="7"/>
        <v>0</v>
      </c>
      <c r="G73">
        <f t="shared" ca="1" si="10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4679</v>
      </c>
    </row>
    <row r="74" spans="1:11" x14ac:dyDescent="0.25">
      <c r="A74">
        <f t="shared" si="9"/>
        <v>70</v>
      </c>
      <c r="F74">
        <f t="shared" si="7"/>
        <v>0</v>
      </c>
      <c r="G74">
        <f t="shared" ca="1" si="10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4679</v>
      </c>
    </row>
    <row r="75" spans="1:11" x14ac:dyDescent="0.25">
      <c r="A75">
        <f t="shared" si="9"/>
        <v>71</v>
      </c>
      <c r="F75">
        <f t="shared" si="7"/>
        <v>0</v>
      </c>
      <c r="G75">
        <f t="shared" ca="1" si="10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4679</v>
      </c>
    </row>
    <row r="76" spans="1:11" x14ac:dyDescent="0.25">
      <c r="A76">
        <f t="shared" si="9"/>
        <v>72</v>
      </c>
      <c r="F76">
        <f t="shared" si="7"/>
        <v>0</v>
      </c>
      <c r="G76">
        <f t="shared" ca="1" si="10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4679</v>
      </c>
    </row>
    <row r="77" spans="1:11" x14ac:dyDescent="0.25">
      <c r="A77">
        <f t="shared" si="9"/>
        <v>73</v>
      </c>
      <c r="F77">
        <f t="shared" si="7"/>
        <v>0</v>
      </c>
      <c r="G77">
        <f t="shared" ca="1" si="10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4679</v>
      </c>
    </row>
    <row r="78" spans="1:11" x14ac:dyDescent="0.25">
      <c r="A78">
        <f t="shared" si="9"/>
        <v>74</v>
      </c>
      <c r="F78">
        <f t="shared" si="7"/>
        <v>0</v>
      </c>
      <c r="G78">
        <f t="shared" ca="1" si="10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4679</v>
      </c>
    </row>
    <row r="79" spans="1:11" x14ac:dyDescent="0.25">
      <c r="A79">
        <f t="shared" si="9"/>
        <v>75</v>
      </c>
      <c r="F79">
        <f t="shared" si="7"/>
        <v>0</v>
      </c>
      <c r="G79">
        <f t="shared" ca="1" si="10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4679</v>
      </c>
    </row>
    <row r="80" spans="1:11" x14ac:dyDescent="0.25">
      <c r="A80">
        <f t="shared" si="9"/>
        <v>76</v>
      </c>
      <c r="F80">
        <f t="shared" si="7"/>
        <v>0</v>
      </c>
      <c r="G80">
        <f t="shared" ca="1" si="10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4679</v>
      </c>
    </row>
    <row r="81" spans="1:11" x14ac:dyDescent="0.25">
      <c r="A81">
        <f t="shared" si="9"/>
        <v>77</v>
      </c>
      <c r="F81">
        <f t="shared" si="7"/>
        <v>0</v>
      </c>
      <c r="G81">
        <f t="shared" ca="1" si="10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4679</v>
      </c>
    </row>
    <row r="82" spans="1:11" x14ac:dyDescent="0.25">
      <c r="A82">
        <f t="shared" si="9"/>
        <v>78</v>
      </c>
      <c r="F82">
        <f t="shared" si="7"/>
        <v>0</v>
      </c>
      <c r="G82">
        <f t="shared" ca="1" si="10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4679</v>
      </c>
    </row>
    <row r="83" spans="1:11" x14ac:dyDescent="0.25">
      <c r="A83">
        <f t="shared" si="9"/>
        <v>79</v>
      </c>
      <c r="F83">
        <f t="shared" si="7"/>
        <v>0</v>
      </c>
      <c r="G83">
        <f t="shared" ca="1" si="10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4679</v>
      </c>
    </row>
    <row r="84" spans="1:11" x14ac:dyDescent="0.25">
      <c r="A84">
        <f t="shared" si="9"/>
        <v>80</v>
      </c>
      <c r="F84">
        <f t="shared" si="7"/>
        <v>0</v>
      </c>
      <c r="G84">
        <f t="shared" ca="1" si="10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4679</v>
      </c>
    </row>
    <row r="85" spans="1:11" x14ac:dyDescent="0.25">
      <c r="A85">
        <f t="shared" si="9"/>
        <v>81</v>
      </c>
      <c r="F85">
        <f t="shared" si="7"/>
        <v>0</v>
      </c>
      <c r="G85">
        <f t="shared" ca="1" si="10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4679</v>
      </c>
    </row>
    <row r="86" spans="1:11" x14ac:dyDescent="0.25">
      <c r="A86">
        <f t="shared" si="9"/>
        <v>82</v>
      </c>
      <c r="F86">
        <f t="shared" si="7"/>
        <v>0</v>
      </c>
      <c r="G86">
        <f t="shared" ca="1" si="10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4679</v>
      </c>
    </row>
    <row r="87" spans="1:11" x14ac:dyDescent="0.25">
      <c r="A87">
        <f t="shared" si="9"/>
        <v>83</v>
      </c>
      <c r="F87">
        <f t="shared" si="7"/>
        <v>0</v>
      </c>
      <c r="G87">
        <f t="shared" ca="1" si="10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4679</v>
      </c>
    </row>
    <row r="88" spans="1:11" x14ac:dyDescent="0.25">
      <c r="A88">
        <f t="shared" si="9"/>
        <v>84</v>
      </c>
      <c r="F88">
        <f t="shared" si="7"/>
        <v>0</v>
      </c>
      <c r="G88">
        <f t="shared" ca="1" si="10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4679</v>
      </c>
    </row>
    <row r="89" spans="1:11" x14ac:dyDescent="0.25">
      <c r="A89">
        <f t="shared" si="9"/>
        <v>85</v>
      </c>
      <c r="F89">
        <f t="shared" si="7"/>
        <v>0</v>
      </c>
      <c r="G89">
        <f t="shared" ca="1" si="10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4679</v>
      </c>
    </row>
    <row r="90" spans="1:11" x14ac:dyDescent="0.25">
      <c r="A90">
        <f t="shared" si="9"/>
        <v>86</v>
      </c>
      <c r="F90">
        <f t="shared" si="7"/>
        <v>0</v>
      </c>
      <c r="G90">
        <f t="shared" ca="1" si="10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4679</v>
      </c>
    </row>
    <row r="91" spans="1:11" x14ac:dyDescent="0.25">
      <c r="A91">
        <f t="shared" si="9"/>
        <v>87</v>
      </c>
      <c r="F91">
        <f t="shared" si="7"/>
        <v>0</v>
      </c>
      <c r="G91">
        <f t="shared" ca="1" si="10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4679</v>
      </c>
    </row>
    <row r="92" spans="1:11" x14ac:dyDescent="0.25">
      <c r="A92">
        <f t="shared" si="9"/>
        <v>88</v>
      </c>
      <c r="F92">
        <f t="shared" si="7"/>
        <v>0</v>
      </c>
      <c r="G92">
        <f t="shared" ca="1" si="10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4679</v>
      </c>
    </row>
    <row r="93" spans="1:11" x14ac:dyDescent="0.25">
      <c r="A93">
        <f t="shared" si="9"/>
        <v>89</v>
      </c>
      <c r="F93">
        <f t="shared" si="7"/>
        <v>0</v>
      </c>
      <c r="G93">
        <f t="shared" ca="1" si="10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4679</v>
      </c>
    </row>
    <row r="94" spans="1:11" x14ac:dyDescent="0.25">
      <c r="A94">
        <f t="shared" si="9"/>
        <v>90</v>
      </c>
      <c r="F94">
        <f t="shared" si="7"/>
        <v>0</v>
      </c>
      <c r="G94">
        <f t="shared" ca="1" si="10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4679</v>
      </c>
    </row>
    <row r="95" spans="1:11" x14ac:dyDescent="0.25">
      <c r="A95">
        <f t="shared" si="9"/>
        <v>91</v>
      </c>
      <c r="F95">
        <f t="shared" si="7"/>
        <v>0</v>
      </c>
      <c r="G95">
        <f t="shared" ca="1" si="10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4679</v>
      </c>
    </row>
    <row r="96" spans="1:11" x14ac:dyDescent="0.25">
      <c r="A96">
        <f t="shared" si="9"/>
        <v>92</v>
      </c>
      <c r="F96">
        <f t="shared" si="7"/>
        <v>0</v>
      </c>
      <c r="G96">
        <f t="shared" ca="1" si="10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4679</v>
      </c>
    </row>
    <row r="97" spans="1:11" x14ac:dyDescent="0.25">
      <c r="A97">
        <f t="shared" si="9"/>
        <v>93</v>
      </c>
      <c r="F97">
        <f t="shared" si="7"/>
        <v>0</v>
      </c>
      <c r="G97">
        <f t="shared" ca="1" si="10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4679</v>
      </c>
    </row>
    <row r="98" spans="1:11" x14ac:dyDescent="0.25">
      <c r="A98">
        <f t="shared" si="9"/>
        <v>94</v>
      </c>
      <c r="F98">
        <f t="shared" si="7"/>
        <v>0</v>
      </c>
      <c r="G98">
        <f t="shared" ca="1" si="10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4679</v>
      </c>
    </row>
    <row r="99" spans="1:11" x14ac:dyDescent="0.25">
      <c r="A99">
        <f t="shared" si="9"/>
        <v>95</v>
      </c>
      <c r="F99">
        <f t="shared" si="7"/>
        <v>0</v>
      </c>
      <c r="G99">
        <f t="shared" ca="1" si="10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4679</v>
      </c>
    </row>
    <row r="100" spans="1:11" x14ac:dyDescent="0.25">
      <c r="A100">
        <f t="shared" si="9"/>
        <v>96</v>
      </c>
      <c r="F100">
        <f t="shared" si="7"/>
        <v>0</v>
      </c>
      <c r="G100">
        <f t="shared" ca="1" si="10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4679</v>
      </c>
    </row>
    <row r="101" spans="1:11" x14ac:dyDescent="0.25">
      <c r="A101">
        <f t="shared" si="9"/>
        <v>97</v>
      </c>
      <c r="F101">
        <f t="shared" si="7"/>
        <v>0</v>
      </c>
      <c r="G101">
        <f t="shared" ca="1" si="10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4679</v>
      </c>
    </row>
    <row r="102" spans="1:11" x14ac:dyDescent="0.25">
      <c r="A102">
        <f t="shared" si="9"/>
        <v>98</v>
      </c>
      <c r="F102">
        <f t="shared" si="7"/>
        <v>0</v>
      </c>
      <c r="G102">
        <f t="shared" ca="1" si="10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4679</v>
      </c>
    </row>
    <row r="103" spans="1:11" x14ac:dyDescent="0.25">
      <c r="A103">
        <f t="shared" si="9"/>
        <v>99</v>
      </c>
      <c r="F103">
        <f t="shared" si="7"/>
        <v>0</v>
      </c>
      <c r="G103">
        <f t="shared" ca="1" si="10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4679</v>
      </c>
    </row>
    <row r="104" spans="1:11" x14ac:dyDescent="0.25">
      <c r="A104">
        <f t="shared" si="9"/>
        <v>100</v>
      </c>
      <c r="F104">
        <f t="shared" si="7"/>
        <v>0</v>
      </c>
      <c r="G104">
        <f t="shared" ca="1" si="10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4679</v>
      </c>
    </row>
    <row r="105" spans="1:11" x14ac:dyDescent="0.25">
      <c r="A105">
        <f t="shared" si="9"/>
        <v>101</v>
      </c>
      <c r="F105">
        <f t="shared" si="7"/>
        <v>0</v>
      </c>
      <c r="G105">
        <f t="shared" ca="1" si="10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4679</v>
      </c>
    </row>
    <row r="106" spans="1:11" x14ac:dyDescent="0.25">
      <c r="A106">
        <f t="shared" si="9"/>
        <v>102</v>
      </c>
      <c r="F106">
        <f t="shared" si="7"/>
        <v>0</v>
      </c>
      <c r="G106">
        <f t="shared" ca="1" si="10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4679</v>
      </c>
    </row>
    <row r="107" spans="1:11" x14ac:dyDescent="0.25">
      <c r="A107">
        <f t="shared" si="9"/>
        <v>103</v>
      </c>
      <c r="F107">
        <f t="shared" si="7"/>
        <v>0</v>
      </c>
      <c r="G107">
        <f t="shared" ca="1" si="10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4679</v>
      </c>
    </row>
    <row r="108" spans="1:11" x14ac:dyDescent="0.25">
      <c r="A108">
        <f t="shared" si="9"/>
        <v>104</v>
      </c>
      <c r="F108">
        <f t="shared" si="7"/>
        <v>0</v>
      </c>
      <c r="G108">
        <f t="shared" ca="1" si="10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4679</v>
      </c>
    </row>
    <row r="109" spans="1:11" x14ac:dyDescent="0.25">
      <c r="A109">
        <f t="shared" si="9"/>
        <v>105</v>
      </c>
      <c r="F109">
        <f t="shared" si="7"/>
        <v>0</v>
      </c>
      <c r="G109">
        <f t="shared" ca="1" si="10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4679</v>
      </c>
    </row>
    <row r="110" spans="1:11" x14ac:dyDescent="0.25">
      <c r="A110">
        <f t="shared" si="9"/>
        <v>106</v>
      </c>
      <c r="F110">
        <f t="shared" si="7"/>
        <v>0</v>
      </c>
      <c r="G110">
        <f t="shared" ca="1" si="10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4679</v>
      </c>
    </row>
    <row r="111" spans="1:11" x14ac:dyDescent="0.25">
      <c r="A111">
        <f t="shared" si="9"/>
        <v>107</v>
      </c>
      <c r="F111">
        <f t="shared" si="7"/>
        <v>0</v>
      </c>
      <c r="G111">
        <f t="shared" ca="1" si="10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4679</v>
      </c>
    </row>
    <row r="112" spans="1:11" x14ac:dyDescent="0.25">
      <c r="A112">
        <f t="shared" si="9"/>
        <v>108</v>
      </c>
      <c r="F112">
        <f t="shared" si="7"/>
        <v>0</v>
      </c>
      <c r="G112">
        <f t="shared" ca="1" si="10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4679</v>
      </c>
    </row>
    <row r="113" spans="1:11" x14ac:dyDescent="0.25">
      <c r="A113">
        <f t="shared" si="9"/>
        <v>109</v>
      </c>
      <c r="F113">
        <f t="shared" si="7"/>
        <v>0</v>
      </c>
      <c r="G113">
        <f t="shared" ca="1" si="10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4679</v>
      </c>
    </row>
    <row r="114" spans="1:11" x14ac:dyDescent="0.25">
      <c r="A114">
        <f t="shared" si="9"/>
        <v>110</v>
      </c>
      <c r="F114">
        <f t="shared" si="7"/>
        <v>0</v>
      </c>
      <c r="G114">
        <f t="shared" ca="1" si="10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4679</v>
      </c>
    </row>
    <row r="115" spans="1:11" x14ac:dyDescent="0.25">
      <c r="A115">
        <f t="shared" si="9"/>
        <v>111</v>
      </c>
      <c r="F115">
        <f t="shared" si="7"/>
        <v>0</v>
      </c>
      <c r="G115">
        <f t="shared" ca="1" si="10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4679</v>
      </c>
    </row>
    <row r="116" spans="1:11" x14ac:dyDescent="0.25">
      <c r="A116">
        <f t="shared" si="9"/>
        <v>112</v>
      </c>
      <c r="F116">
        <f t="shared" si="7"/>
        <v>0</v>
      </c>
      <c r="G116">
        <f t="shared" ca="1" si="10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4679</v>
      </c>
    </row>
    <row r="117" spans="1:11" x14ac:dyDescent="0.25">
      <c r="A117">
        <f t="shared" si="9"/>
        <v>113</v>
      </c>
      <c r="F117">
        <f t="shared" si="7"/>
        <v>0</v>
      </c>
      <c r="G117">
        <f t="shared" ca="1" si="10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4679</v>
      </c>
    </row>
    <row r="118" spans="1:11" x14ac:dyDescent="0.25">
      <c r="A118">
        <f t="shared" si="9"/>
        <v>114</v>
      </c>
      <c r="F118">
        <f t="shared" si="7"/>
        <v>0</v>
      </c>
      <c r="G118">
        <f t="shared" ca="1" si="10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4679</v>
      </c>
    </row>
    <row r="119" spans="1:11" x14ac:dyDescent="0.25">
      <c r="A119">
        <f t="shared" si="9"/>
        <v>115</v>
      </c>
      <c r="F119">
        <f t="shared" si="7"/>
        <v>0</v>
      </c>
      <c r="G119">
        <f t="shared" ca="1" si="10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4679</v>
      </c>
    </row>
    <row r="120" spans="1:11" x14ac:dyDescent="0.25">
      <c r="A120">
        <f t="shared" si="9"/>
        <v>116</v>
      </c>
      <c r="F120">
        <f t="shared" si="7"/>
        <v>0</v>
      </c>
      <c r="G120">
        <f t="shared" ca="1" si="10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4679</v>
      </c>
    </row>
    <row r="121" spans="1:11" x14ac:dyDescent="0.25">
      <c r="A121">
        <f t="shared" si="9"/>
        <v>117</v>
      </c>
      <c r="F121">
        <f t="shared" si="7"/>
        <v>0</v>
      </c>
      <c r="G121">
        <f t="shared" ca="1" si="10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4679</v>
      </c>
    </row>
    <row r="122" spans="1:11" x14ac:dyDescent="0.25">
      <c r="A122">
        <f t="shared" si="9"/>
        <v>118</v>
      </c>
      <c r="F122">
        <f t="shared" si="7"/>
        <v>0</v>
      </c>
      <c r="G122">
        <f t="shared" ca="1" si="10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4679</v>
      </c>
    </row>
    <row r="123" spans="1:11" x14ac:dyDescent="0.25">
      <c r="A123">
        <f t="shared" si="9"/>
        <v>119</v>
      </c>
      <c r="F123">
        <f t="shared" si="7"/>
        <v>0</v>
      </c>
      <c r="G123">
        <f t="shared" ca="1" si="10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4679</v>
      </c>
    </row>
    <row r="124" spans="1:11" x14ac:dyDescent="0.25">
      <c r="A124">
        <f t="shared" si="9"/>
        <v>120</v>
      </c>
      <c r="F124">
        <f t="shared" si="7"/>
        <v>0</v>
      </c>
      <c r="G124">
        <f t="shared" ca="1" si="10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4679</v>
      </c>
    </row>
    <row r="125" spans="1:11" x14ac:dyDescent="0.25">
      <c r="A125">
        <f t="shared" si="9"/>
        <v>121</v>
      </c>
      <c r="F125">
        <f t="shared" si="7"/>
        <v>0</v>
      </c>
      <c r="G125">
        <f t="shared" ca="1" si="10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4679</v>
      </c>
    </row>
    <row r="126" spans="1:11" x14ac:dyDescent="0.25">
      <c r="A126">
        <f t="shared" si="9"/>
        <v>122</v>
      </c>
      <c r="F126">
        <f t="shared" si="7"/>
        <v>0</v>
      </c>
      <c r="G126">
        <f t="shared" ca="1" si="10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4679</v>
      </c>
    </row>
    <row r="127" spans="1:11" x14ac:dyDescent="0.25">
      <c r="A127">
        <f t="shared" si="9"/>
        <v>123</v>
      </c>
      <c r="F127">
        <f t="shared" si="7"/>
        <v>0</v>
      </c>
      <c r="G127">
        <f t="shared" ca="1" si="10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4679</v>
      </c>
    </row>
    <row r="128" spans="1:11" x14ac:dyDescent="0.25">
      <c r="A128">
        <f t="shared" si="9"/>
        <v>124</v>
      </c>
      <c r="F128">
        <f t="shared" si="7"/>
        <v>0</v>
      </c>
      <c r="G128">
        <f t="shared" ca="1" si="10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4679</v>
      </c>
    </row>
    <row r="129" spans="1:11" x14ac:dyDescent="0.25">
      <c r="A129">
        <f t="shared" si="9"/>
        <v>125</v>
      </c>
      <c r="F129">
        <f t="shared" si="7"/>
        <v>0</v>
      </c>
      <c r="G129">
        <f t="shared" ca="1" si="10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4679</v>
      </c>
    </row>
    <row r="130" spans="1:11" x14ac:dyDescent="0.25">
      <c r="A130">
        <f t="shared" si="9"/>
        <v>126</v>
      </c>
      <c r="F130">
        <f t="shared" si="7"/>
        <v>0</v>
      </c>
      <c r="G130">
        <f t="shared" ca="1" si="10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4679</v>
      </c>
    </row>
    <row r="131" spans="1:11" x14ac:dyDescent="0.25">
      <c r="A131">
        <f t="shared" si="9"/>
        <v>127</v>
      </c>
      <c r="F131">
        <f t="shared" si="7"/>
        <v>0</v>
      </c>
      <c r="G131">
        <f t="shared" ca="1" si="10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4679</v>
      </c>
    </row>
    <row r="132" spans="1:11" x14ac:dyDescent="0.25">
      <c r="A132">
        <f t="shared" si="9"/>
        <v>128</v>
      </c>
      <c r="F132">
        <f t="shared" si="7"/>
        <v>0</v>
      </c>
      <c r="G132">
        <f t="shared" ca="1" si="10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4679</v>
      </c>
    </row>
    <row r="133" spans="1:11" x14ac:dyDescent="0.25">
      <c r="A133">
        <f t="shared" si="9"/>
        <v>129</v>
      </c>
      <c r="F133">
        <f t="shared" si="7"/>
        <v>0</v>
      </c>
      <c r="G133">
        <f t="shared" ca="1" si="10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4679</v>
      </c>
    </row>
    <row r="134" spans="1:11" x14ac:dyDescent="0.25">
      <c r="A134">
        <f t="shared" si="9"/>
        <v>130</v>
      </c>
      <c r="F134">
        <f t="shared" ref="F134:F197" si="12">SUM(C134:E134)</f>
        <v>0</v>
      </c>
      <c r="G134">
        <f t="shared" ca="1" si="10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4679</v>
      </c>
    </row>
    <row r="135" spans="1:11" x14ac:dyDescent="0.25">
      <c r="A135">
        <f t="shared" ref="A135:A198" si="14">A134+1</f>
        <v>131</v>
      </c>
      <c r="F135">
        <f t="shared" si="12"/>
        <v>0</v>
      </c>
      <c r="G135">
        <f t="shared" ref="G135:G198" ca="1" si="15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4679</v>
      </c>
    </row>
    <row r="136" spans="1:11" x14ac:dyDescent="0.25">
      <c r="A136">
        <f t="shared" si="14"/>
        <v>132</v>
      </c>
      <c r="F136">
        <f t="shared" si="12"/>
        <v>0</v>
      </c>
      <c r="G136">
        <f t="shared" ca="1" si="15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4679</v>
      </c>
    </row>
    <row r="137" spans="1:11" x14ac:dyDescent="0.25">
      <c r="A137">
        <f t="shared" si="14"/>
        <v>133</v>
      </c>
      <c r="F137">
        <f t="shared" si="12"/>
        <v>0</v>
      </c>
      <c r="G137">
        <f t="shared" ca="1" si="15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4679</v>
      </c>
    </row>
    <row r="138" spans="1:11" x14ac:dyDescent="0.25">
      <c r="A138">
        <f t="shared" si="14"/>
        <v>134</v>
      </c>
      <c r="F138">
        <f t="shared" si="12"/>
        <v>0</v>
      </c>
      <c r="G138">
        <f t="shared" ca="1" si="15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4679</v>
      </c>
    </row>
    <row r="139" spans="1:11" x14ac:dyDescent="0.25">
      <c r="A139">
        <f t="shared" si="14"/>
        <v>135</v>
      </c>
      <c r="F139">
        <f t="shared" si="12"/>
        <v>0</v>
      </c>
      <c r="G139">
        <f t="shared" ca="1" si="15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4679</v>
      </c>
    </row>
    <row r="140" spans="1:11" x14ac:dyDescent="0.25">
      <c r="A140">
        <f t="shared" si="14"/>
        <v>136</v>
      </c>
      <c r="F140">
        <f t="shared" si="12"/>
        <v>0</v>
      </c>
      <c r="G140">
        <f t="shared" ca="1" si="15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4679</v>
      </c>
    </row>
    <row r="141" spans="1:11" x14ac:dyDescent="0.25">
      <c r="A141">
        <f t="shared" si="14"/>
        <v>137</v>
      </c>
      <c r="F141">
        <f t="shared" si="12"/>
        <v>0</v>
      </c>
      <c r="G141">
        <f t="shared" ca="1" si="15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4679</v>
      </c>
    </row>
    <row r="142" spans="1:11" x14ac:dyDescent="0.25">
      <c r="A142">
        <f t="shared" si="14"/>
        <v>138</v>
      </c>
      <c r="F142">
        <f t="shared" si="12"/>
        <v>0</v>
      </c>
      <c r="G142">
        <f t="shared" ca="1" si="15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4679</v>
      </c>
    </row>
    <row r="143" spans="1:11" x14ac:dyDescent="0.25">
      <c r="A143">
        <f t="shared" si="14"/>
        <v>139</v>
      </c>
      <c r="F143">
        <f t="shared" si="12"/>
        <v>0</v>
      </c>
      <c r="G143">
        <f t="shared" ca="1" si="15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4679</v>
      </c>
    </row>
    <row r="144" spans="1:11" x14ac:dyDescent="0.25">
      <c r="A144">
        <f t="shared" si="14"/>
        <v>140</v>
      </c>
      <c r="F144">
        <f t="shared" si="12"/>
        <v>0</v>
      </c>
      <c r="G144">
        <f t="shared" ca="1" si="15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4679</v>
      </c>
    </row>
    <row r="145" spans="1:11" x14ac:dyDescent="0.25">
      <c r="A145">
        <f t="shared" si="14"/>
        <v>141</v>
      </c>
      <c r="F145">
        <f t="shared" si="12"/>
        <v>0</v>
      </c>
      <c r="G145">
        <f t="shared" ca="1" si="15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4679</v>
      </c>
    </row>
    <row r="146" spans="1:11" x14ac:dyDescent="0.25">
      <c r="A146">
        <f t="shared" si="14"/>
        <v>142</v>
      </c>
      <c r="F146">
        <f t="shared" si="12"/>
        <v>0</v>
      </c>
      <c r="G146">
        <f t="shared" ca="1" si="15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4679</v>
      </c>
    </row>
    <row r="147" spans="1:11" x14ac:dyDescent="0.25">
      <c r="A147">
        <f t="shared" si="14"/>
        <v>143</v>
      </c>
      <c r="F147">
        <f t="shared" si="12"/>
        <v>0</v>
      </c>
      <c r="G147">
        <f t="shared" ca="1" si="15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4679</v>
      </c>
    </row>
    <row r="148" spans="1:11" x14ac:dyDescent="0.25">
      <c r="A148">
        <f t="shared" si="14"/>
        <v>144</v>
      </c>
      <c r="F148">
        <f t="shared" si="12"/>
        <v>0</v>
      </c>
      <c r="G148">
        <f t="shared" ca="1" si="15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4679</v>
      </c>
    </row>
    <row r="149" spans="1:11" x14ac:dyDescent="0.25">
      <c r="A149">
        <f t="shared" si="14"/>
        <v>145</v>
      </c>
      <c r="F149">
        <f t="shared" si="12"/>
        <v>0</v>
      </c>
      <c r="G149">
        <f t="shared" ca="1" si="15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4679</v>
      </c>
    </row>
    <row r="150" spans="1:11" x14ac:dyDescent="0.25">
      <c r="A150">
        <f t="shared" si="14"/>
        <v>146</v>
      </c>
      <c r="F150">
        <f t="shared" si="12"/>
        <v>0</v>
      </c>
      <c r="G150">
        <f t="shared" ca="1" si="15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4679</v>
      </c>
    </row>
    <row r="151" spans="1:11" x14ac:dyDescent="0.25">
      <c r="A151">
        <f t="shared" si="14"/>
        <v>147</v>
      </c>
      <c r="F151">
        <f t="shared" si="12"/>
        <v>0</v>
      </c>
      <c r="G151">
        <f t="shared" ca="1" si="15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4679</v>
      </c>
    </row>
    <row r="152" spans="1:11" x14ac:dyDescent="0.25">
      <c r="A152">
        <f t="shared" si="14"/>
        <v>148</v>
      </c>
      <c r="F152">
        <f t="shared" si="12"/>
        <v>0</v>
      </c>
      <c r="G152">
        <f t="shared" ca="1" si="15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4679</v>
      </c>
    </row>
    <row r="153" spans="1:11" x14ac:dyDescent="0.25">
      <c r="A153">
        <f t="shared" si="14"/>
        <v>149</v>
      </c>
      <c r="F153">
        <f t="shared" si="12"/>
        <v>0</v>
      </c>
      <c r="G153">
        <f t="shared" ca="1" si="15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4679</v>
      </c>
    </row>
    <row r="154" spans="1:11" x14ac:dyDescent="0.25">
      <c r="A154">
        <f t="shared" si="14"/>
        <v>150</v>
      </c>
      <c r="F154">
        <f t="shared" si="12"/>
        <v>0</v>
      </c>
      <c r="G154">
        <f t="shared" ca="1" si="15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4679</v>
      </c>
    </row>
    <row r="155" spans="1:11" x14ac:dyDescent="0.25">
      <c r="A155">
        <f t="shared" si="14"/>
        <v>151</v>
      </c>
      <c r="F155">
        <f t="shared" si="12"/>
        <v>0</v>
      </c>
      <c r="G155">
        <f t="shared" ca="1" si="15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4679</v>
      </c>
    </row>
    <row r="156" spans="1:11" x14ac:dyDescent="0.25">
      <c r="A156">
        <f t="shared" si="14"/>
        <v>152</v>
      </c>
      <c r="F156">
        <f t="shared" si="12"/>
        <v>0</v>
      </c>
      <c r="G156">
        <f t="shared" ca="1" si="15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4679</v>
      </c>
    </row>
    <row r="157" spans="1:11" x14ac:dyDescent="0.25">
      <c r="A157">
        <f t="shared" si="14"/>
        <v>153</v>
      </c>
      <c r="F157">
        <f t="shared" si="12"/>
        <v>0</v>
      </c>
      <c r="G157">
        <f t="shared" ca="1" si="15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4679</v>
      </c>
    </row>
    <row r="158" spans="1:11" x14ac:dyDescent="0.25">
      <c r="A158">
        <f t="shared" si="14"/>
        <v>154</v>
      </c>
      <c r="F158">
        <f t="shared" si="12"/>
        <v>0</v>
      </c>
      <c r="G158">
        <f t="shared" ca="1" si="15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4679</v>
      </c>
    </row>
    <row r="159" spans="1:11" x14ac:dyDescent="0.25">
      <c r="A159">
        <f t="shared" si="14"/>
        <v>155</v>
      </c>
      <c r="F159">
        <f t="shared" si="12"/>
        <v>0</v>
      </c>
      <c r="G159">
        <f t="shared" ca="1" si="15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4679</v>
      </c>
    </row>
    <row r="160" spans="1:11" x14ac:dyDescent="0.25">
      <c r="A160">
        <f t="shared" si="14"/>
        <v>156</v>
      </c>
      <c r="F160">
        <f t="shared" si="12"/>
        <v>0</v>
      </c>
      <c r="G160">
        <f t="shared" ca="1" si="15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4679</v>
      </c>
    </row>
    <row r="161" spans="1:11" x14ac:dyDescent="0.25">
      <c r="A161">
        <f t="shared" si="14"/>
        <v>157</v>
      </c>
      <c r="F161">
        <f t="shared" si="12"/>
        <v>0</v>
      </c>
      <c r="G161">
        <f t="shared" ca="1" si="15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4679</v>
      </c>
    </row>
    <row r="162" spans="1:11" x14ac:dyDescent="0.25">
      <c r="A162">
        <f t="shared" si="14"/>
        <v>158</v>
      </c>
      <c r="F162">
        <f t="shared" si="12"/>
        <v>0</v>
      </c>
      <c r="G162">
        <f t="shared" ca="1" si="15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4679</v>
      </c>
    </row>
    <row r="163" spans="1:11" x14ac:dyDescent="0.25">
      <c r="A163">
        <f t="shared" si="14"/>
        <v>159</v>
      </c>
      <c r="F163">
        <f t="shared" si="12"/>
        <v>0</v>
      </c>
      <c r="G163">
        <f t="shared" ca="1" si="15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4679</v>
      </c>
    </row>
    <row r="164" spans="1:11" x14ac:dyDescent="0.25">
      <c r="A164">
        <f t="shared" si="14"/>
        <v>160</v>
      </c>
      <c r="F164">
        <f t="shared" si="12"/>
        <v>0</v>
      </c>
      <c r="G164">
        <f t="shared" ca="1" si="15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4679</v>
      </c>
    </row>
    <row r="165" spans="1:11" x14ac:dyDescent="0.25">
      <c r="A165">
        <f t="shared" si="14"/>
        <v>161</v>
      </c>
      <c r="F165">
        <f t="shared" si="12"/>
        <v>0</v>
      </c>
      <c r="G165">
        <f t="shared" ca="1" si="15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4679</v>
      </c>
    </row>
    <row r="166" spans="1:11" x14ac:dyDescent="0.25">
      <c r="A166">
        <f t="shared" si="14"/>
        <v>162</v>
      </c>
      <c r="F166">
        <f t="shared" si="12"/>
        <v>0</v>
      </c>
      <c r="G166">
        <f t="shared" ca="1" si="15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4679</v>
      </c>
    </row>
    <row r="167" spans="1:11" x14ac:dyDescent="0.25">
      <c r="A167">
        <f t="shared" si="14"/>
        <v>163</v>
      </c>
      <c r="F167">
        <f t="shared" si="12"/>
        <v>0</v>
      </c>
      <c r="G167">
        <f t="shared" ca="1" si="15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4679</v>
      </c>
    </row>
    <row r="168" spans="1:11" x14ac:dyDescent="0.25">
      <c r="A168">
        <f t="shared" si="14"/>
        <v>164</v>
      </c>
      <c r="F168">
        <f t="shared" si="12"/>
        <v>0</v>
      </c>
      <c r="G168">
        <f t="shared" ca="1" si="15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4679</v>
      </c>
    </row>
    <row r="169" spans="1:11" x14ac:dyDescent="0.25">
      <c r="A169">
        <f t="shared" si="14"/>
        <v>165</v>
      </c>
      <c r="F169">
        <f t="shared" si="12"/>
        <v>0</v>
      </c>
      <c r="G169">
        <f t="shared" ca="1" si="15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4679</v>
      </c>
    </row>
    <row r="170" spans="1:11" x14ac:dyDescent="0.25">
      <c r="A170">
        <f t="shared" si="14"/>
        <v>166</v>
      </c>
      <c r="F170">
        <f t="shared" si="12"/>
        <v>0</v>
      </c>
      <c r="G170">
        <f t="shared" ca="1" si="15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4679</v>
      </c>
    </row>
    <row r="171" spans="1:11" x14ac:dyDescent="0.25">
      <c r="A171">
        <f t="shared" si="14"/>
        <v>167</v>
      </c>
      <c r="F171">
        <f t="shared" si="12"/>
        <v>0</v>
      </c>
      <c r="G171">
        <f t="shared" ca="1" si="15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4679</v>
      </c>
    </row>
    <row r="172" spans="1:11" x14ac:dyDescent="0.25">
      <c r="A172">
        <f t="shared" si="14"/>
        <v>168</v>
      </c>
      <c r="F172">
        <f t="shared" si="12"/>
        <v>0</v>
      </c>
      <c r="G172">
        <f t="shared" ca="1" si="15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4679</v>
      </c>
    </row>
    <row r="173" spans="1:11" x14ac:dyDescent="0.25">
      <c r="A173">
        <f t="shared" si="14"/>
        <v>169</v>
      </c>
      <c r="F173">
        <f t="shared" si="12"/>
        <v>0</v>
      </c>
      <c r="G173">
        <f t="shared" ca="1" si="15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4679</v>
      </c>
    </row>
    <row r="174" spans="1:11" x14ac:dyDescent="0.25">
      <c r="A174">
        <f t="shared" si="14"/>
        <v>170</v>
      </c>
      <c r="F174">
        <f t="shared" si="12"/>
        <v>0</v>
      </c>
      <c r="G174">
        <f t="shared" ca="1" si="15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4679</v>
      </c>
    </row>
    <row r="175" spans="1:11" x14ac:dyDescent="0.25">
      <c r="A175">
        <f t="shared" si="14"/>
        <v>171</v>
      </c>
      <c r="F175">
        <f t="shared" si="12"/>
        <v>0</v>
      </c>
      <c r="G175">
        <f t="shared" ca="1" si="15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4679</v>
      </c>
    </row>
    <row r="176" spans="1:11" x14ac:dyDescent="0.25">
      <c r="A176">
        <f t="shared" si="14"/>
        <v>172</v>
      </c>
      <c r="F176">
        <f t="shared" si="12"/>
        <v>0</v>
      </c>
      <c r="G176">
        <f t="shared" ca="1" si="15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4679</v>
      </c>
    </row>
    <row r="177" spans="1:11" x14ac:dyDescent="0.25">
      <c r="A177">
        <f t="shared" si="14"/>
        <v>173</v>
      </c>
      <c r="F177">
        <f t="shared" si="12"/>
        <v>0</v>
      </c>
      <c r="G177">
        <f t="shared" ca="1" si="15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4679</v>
      </c>
    </row>
    <row r="178" spans="1:11" x14ac:dyDescent="0.25">
      <c r="A178">
        <f t="shared" si="14"/>
        <v>174</v>
      </c>
      <c r="F178">
        <f t="shared" si="12"/>
        <v>0</v>
      </c>
      <c r="G178">
        <f t="shared" ca="1" si="15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4679</v>
      </c>
    </row>
    <row r="179" spans="1:11" x14ac:dyDescent="0.25">
      <c r="A179">
        <f t="shared" si="14"/>
        <v>175</v>
      </c>
      <c r="F179">
        <f t="shared" si="12"/>
        <v>0</v>
      </c>
      <c r="G179">
        <f t="shared" ca="1" si="15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4679</v>
      </c>
    </row>
    <row r="180" spans="1:11" x14ac:dyDescent="0.25">
      <c r="A180">
        <f t="shared" si="14"/>
        <v>176</v>
      </c>
      <c r="F180">
        <f t="shared" si="12"/>
        <v>0</v>
      </c>
      <c r="G180">
        <f t="shared" ca="1" si="15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4679</v>
      </c>
    </row>
    <row r="181" spans="1:11" x14ac:dyDescent="0.25">
      <c r="A181">
        <f t="shared" si="14"/>
        <v>177</v>
      </c>
      <c r="F181">
        <f t="shared" si="12"/>
        <v>0</v>
      </c>
      <c r="G181">
        <f t="shared" ca="1" si="15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4679</v>
      </c>
    </row>
    <row r="182" spans="1:11" x14ac:dyDescent="0.25">
      <c r="A182">
        <f t="shared" si="14"/>
        <v>178</v>
      </c>
      <c r="F182">
        <f t="shared" si="12"/>
        <v>0</v>
      </c>
      <c r="G182">
        <f t="shared" ca="1" si="15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4679</v>
      </c>
    </row>
    <row r="183" spans="1:11" x14ac:dyDescent="0.25">
      <c r="A183">
        <f t="shared" si="14"/>
        <v>179</v>
      </c>
      <c r="F183">
        <f t="shared" si="12"/>
        <v>0</v>
      </c>
      <c r="G183">
        <f t="shared" ca="1" si="15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4679</v>
      </c>
    </row>
    <row r="184" spans="1:11" x14ac:dyDescent="0.25">
      <c r="A184">
        <f t="shared" si="14"/>
        <v>180</v>
      </c>
      <c r="F184">
        <f t="shared" si="12"/>
        <v>0</v>
      </c>
      <c r="G184">
        <f t="shared" ca="1" si="15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4679</v>
      </c>
    </row>
    <row r="185" spans="1:11" x14ac:dyDescent="0.25">
      <c r="A185">
        <f t="shared" si="14"/>
        <v>181</v>
      </c>
      <c r="F185">
        <f t="shared" si="12"/>
        <v>0</v>
      </c>
      <c r="G185">
        <f t="shared" ca="1" si="15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4679</v>
      </c>
    </row>
    <row r="186" spans="1:11" x14ac:dyDescent="0.25">
      <c r="A186">
        <f t="shared" si="14"/>
        <v>182</v>
      </c>
      <c r="F186">
        <f t="shared" si="12"/>
        <v>0</v>
      </c>
      <c r="G186">
        <f t="shared" ca="1" si="15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4679</v>
      </c>
    </row>
    <row r="187" spans="1:11" x14ac:dyDescent="0.25">
      <c r="A187">
        <f t="shared" si="14"/>
        <v>183</v>
      </c>
      <c r="F187">
        <f t="shared" si="12"/>
        <v>0</v>
      </c>
      <c r="G187">
        <f t="shared" ca="1" si="15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4679</v>
      </c>
    </row>
    <row r="188" spans="1:11" x14ac:dyDescent="0.25">
      <c r="A188">
        <f t="shared" si="14"/>
        <v>184</v>
      </c>
      <c r="F188">
        <f t="shared" si="12"/>
        <v>0</v>
      </c>
      <c r="G188">
        <f t="shared" ca="1" si="15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4679</v>
      </c>
    </row>
    <row r="189" spans="1:11" x14ac:dyDescent="0.25">
      <c r="A189">
        <f t="shared" si="14"/>
        <v>185</v>
      </c>
      <c r="F189">
        <f t="shared" si="12"/>
        <v>0</v>
      </c>
      <c r="G189">
        <f t="shared" ca="1" si="15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4679</v>
      </c>
    </row>
    <row r="190" spans="1:11" x14ac:dyDescent="0.25">
      <c r="A190">
        <f t="shared" si="14"/>
        <v>186</v>
      </c>
      <c r="F190">
        <f t="shared" si="12"/>
        <v>0</v>
      </c>
      <c r="G190">
        <f t="shared" ca="1" si="15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4679</v>
      </c>
    </row>
    <row r="191" spans="1:11" x14ac:dyDescent="0.25">
      <c r="A191">
        <f t="shared" si="14"/>
        <v>187</v>
      </c>
      <c r="F191">
        <f t="shared" si="12"/>
        <v>0</v>
      </c>
      <c r="G191">
        <f t="shared" ca="1" si="15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4679</v>
      </c>
    </row>
    <row r="192" spans="1:11" x14ac:dyDescent="0.25">
      <c r="A192">
        <f t="shared" si="14"/>
        <v>188</v>
      </c>
      <c r="F192">
        <f t="shared" si="12"/>
        <v>0</v>
      </c>
      <c r="G192">
        <f t="shared" ca="1" si="15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4679</v>
      </c>
    </row>
    <row r="193" spans="1:11" x14ac:dyDescent="0.25">
      <c r="A193">
        <f t="shared" si="14"/>
        <v>189</v>
      </c>
      <c r="F193">
        <f t="shared" si="12"/>
        <v>0</v>
      </c>
      <c r="G193">
        <f t="shared" ca="1" si="15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4679</v>
      </c>
    </row>
    <row r="194" spans="1:11" x14ac:dyDescent="0.25">
      <c r="A194">
        <f t="shared" si="14"/>
        <v>190</v>
      </c>
      <c r="F194">
        <f t="shared" si="12"/>
        <v>0</v>
      </c>
      <c r="G194">
        <f t="shared" ca="1" si="15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4679</v>
      </c>
    </row>
    <row r="195" spans="1:11" x14ac:dyDescent="0.25">
      <c r="A195">
        <f t="shared" si="14"/>
        <v>191</v>
      </c>
      <c r="F195">
        <f t="shared" si="12"/>
        <v>0</v>
      </c>
      <c r="G195">
        <f t="shared" ca="1" si="15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4679</v>
      </c>
    </row>
    <row r="196" spans="1:11" x14ac:dyDescent="0.25">
      <c r="A196">
        <f t="shared" si="14"/>
        <v>192</v>
      </c>
      <c r="F196">
        <f t="shared" si="12"/>
        <v>0</v>
      </c>
      <c r="G196">
        <f t="shared" ca="1" si="15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4679</v>
      </c>
    </row>
    <row r="197" spans="1:11" x14ac:dyDescent="0.25">
      <c r="A197">
        <f t="shared" si="14"/>
        <v>193</v>
      </c>
      <c r="F197">
        <f t="shared" si="12"/>
        <v>0</v>
      </c>
      <c r="G197">
        <f t="shared" ca="1" si="15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4679</v>
      </c>
    </row>
    <row r="198" spans="1:11" x14ac:dyDescent="0.25">
      <c r="A198">
        <f t="shared" si="14"/>
        <v>194</v>
      </c>
      <c r="F198">
        <f t="shared" ref="F198:F261" si="17">SUM(C198:E198)</f>
        <v>0</v>
      </c>
      <c r="G198">
        <f t="shared" ca="1" si="15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4679</v>
      </c>
    </row>
    <row r="199" spans="1:11" x14ac:dyDescent="0.25">
      <c r="A199">
        <f t="shared" ref="A199:A262" si="19">A198+1</f>
        <v>195</v>
      </c>
      <c r="F199">
        <f t="shared" si="17"/>
        <v>0</v>
      </c>
      <c r="G199">
        <f t="shared" ref="G199:G262" ca="1" si="20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4679</v>
      </c>
    </row>
    <row r="200" spans="1:11" x14ac:dyDescent="0.25">
      <c r="A200">
        <f t="shared" si="19"/>
        <v>196</v>
      </c>
      <c r="F200">
        <f t="shared" si="17"/>
        <v>0</v>
      </c>
      <c r="G200">
        <f t="shared" ca="1" si="20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4679</v>
      </c>
    </row>
    <row r="201" spans="1:11" x14ac:dyDescent="0.25">
      <c r="A201">
        <f t="shared" si="19"/>
        <v>197</v>
      </c>
      <c r="F201">
        <f t="shared" si="17"/>
        <v>0</v>
      </c>
      <c r="G201">
        <f t="shared" ca="1" si="20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4679</v>
      </c>
    </row>
    <row r="202" spans="1:11" x14ac:dyDescent="0.25">
      <c r="A202">
        <f t="shared" si="19"/>
        <v>198</v>
      </c>
      <c r="F202">
        <f t="shared" si="17"/>
        <v>0</v>
      </c>
      <c r="G202">
        <f t="shared" ca="1" si="20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4679</v>
      </c>
    </row>
    <row r="203" spans="1:11" x14ac:dyDescent="0.25">
      <c r="A203">
        <f t="shared" si="19"/>
        <v>199</v>
      </c>
      <c r="F203">
        <f t="shared" si="17"/>
        <v>0</v>
      </c>
      <c r="G203">
        <f t="shared" ca="1" si="20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4679</v>
      </c>
    </row>
    <row r="204" spans="1:11" x14ac:dyDescent="0.25">
      <c r="A204">
        <f t="shared" si="19"/>
        <v>200</v>
      </c>
      <c r="F204">
        <f t="shared" si="17"/>
        <v>0</v>
      </c>
      <c r="G204">
        <f t="shared" ca="1" si="20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4679</v>
      </c>
    </row>
    <row r="205" spans="1:11" x14ac:dyDescent="0.25">
      <c r="A205">
        <f t="shared" si="19"/>
        <v>201</v>
      </c>
      <c r="F205">
        <f t="shared" si="17"/>
        <v>0</v>
      </c>
      <c r="G205">
        <f t="shared" ca="1" si="20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4679</v>
      </c>
    </row>
    <row r="206" spans="1:11" x14ac:dyDescent="0.25">
      <c r="A206">
        <f t="shared" si="19"/>
        <v>202</v>
      </c>
      <c r="F206">
        <f t="shared" si="17"/>
        <v>0</v>
      </c>
      <c r="G206">
        <f t="shared" ca="1" si="20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4679</v>
      </c>
    </row>
    <row r="207" spans="1:11" x14ac:dyDescent="0.25">
      <c r="A207">
        <f t="shared" si="19"/>
        <v>203</v>
      </c>
      <c r="F207">
        <f t="shared" si="17"/>
        <v>0</v>
      </c>
      <c r="G207">
        <f t="shared" ca="1" si="20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4679</v>
      </c>
    </row>
    <row r="208" spans="1:11" x14ac:dyDescent="0.25">
      <c r="A208">
        <f t="shared" si="19"/>
        <v>204</v>
      </c>
      <c r="F208">
        <f t="shared" si="17"/>
        <v>0</v>
      </c>
      <c r="G208">
        <f t="shared" ca="1" si="20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4679</v>
      </c>
    </row>
    <row r="209" spans="1:11" x14ac:dyDescent="0.25">
      <c r="A209">
        <f t="shared" si="19"/>
        <v>205</v>
      </c>
      <c r="F209">
        <f t="shared" si="17"/>
        <v>0</v>
      </c>
      <c r="G209">
        <f t="shared" ca="1" si="20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4679</v>
      </c>
    </row>
    <row r="210" spans="1:11" x14ac:dyDescent="0.25">
      <c r="A210">
        <f t="shared" si="19"/>
        <v>206</v>
      </c>
      <c r="F210">
        <f t="shared" si="17"/>
        <v>0</v>
      </c>
      <c r="G210">
        <f t="shared" ca="1" si="20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4679</v>
      </c>
    </row>
    <row r="211" spans="1:11" x14ac:dyDescent="0.25">
      <c r="A211">
        <f t="shared" si="19"/>
        <v>207</v>
      </c>
      <c r="F211">
        <f t="shared" si="17"/>
        <v>0</v>
      </c>
      <c r="G211">
        <f t="shared" ca="1" si="20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4679</v>
      </c>
    </row>
    <row r="212" spans="1:11" x14ac:dyDescent="0.25">
      <c r="A212">
        <f t="shared" si="19"/>
        <v>208</v>
      </c>
      <c r="F212">
        <f t="shared" si="17"/>
        <v>0</v>
      </c>
      <c r="G212">
        <f t="shared" ca="1" si="20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4679</v>
      </c>
    </row>
    <row r="213" spans="1:11" x14ac:dyDescent="0.25">
      <c r="A213">
        <f t="shared" si="19"/>
        <v>209</v>
      </c>
      <c r="F213">
        <f t="shared" si="17"/>
        <v>0</v>
      </c>
      <c r="G213">
        <f t="shared" ca="1" si="20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4679</v>
      </c>
    </row>
    <row r="214" spans="1:11" x14ac:dyDescent="0.25">
      <c r="A214">
        <f t="shared" si="19"/>
        <v>210</v>
      </c>
      <c r="F214">
        <f t="shared" si="17"/>
        <v>0</v>
      </c>
      <c r="G214">
        <f t="shared" ca="1" si="20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4679</v>
      </c>
    </row>
    <row r="215" spans="1:11" x14ac:dyDescent="0.25">
      <c r="A215">
        <f t="shared" si="19"/>
        <v>211</v>
      </c>
      <c r="F215">
        <f t="shared" si="17"/>
        <v>0</v>
      </c>
      <c r="G215">
        <f t="shared" ca="1" si="20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4679</v>
      </c>
    </row>
    <row r="216" spans="1:11" x14ac:dyDescent="0.25">
      <c r="A216">
        <f t="shared" si="19"/>
        <v>212</v>
      </c>
      <c r="F216">
        <f t="shared" si="17"/>
        <v>0</v>
      </c>
      <c r="G216">
        <f t="shared" ca="1" si="20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4679</v>
      </c>
    </row>
    <row r="217" spans="1:11" x14ac:dyDescent="0.25">
      <c r="A217">
        <f t="shared" si="19"/>
        <v>213</v>
      </c>
      <c r="F217">
        <f t="shared" si="17"/>
        <v>0</v>
      </c>
      <c r="G217">
        <f t="shared" ca="1" si="20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4679</v>
      </c>
    </row>
    <row r="218" spans="1:11" x14ac:dyDescent="0.25">
      <c r="A218">
        <f t="shared" si="19"/>
        <v>214</v>
      </c>
      <c r="F218">
        <f t="shared" si="17"/>
        <v>0</v>
      </c>
      <c r="G218">
        <f t="shared" ca="1" si="20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4679</v>
      </c>
    </row>
    <row r="219" spans="1:11" x14ac:dyDescent="0.25">
      <c r="A219">
        <f t="shared" si="19"/>
        <v>215</v>
      </c>
      <c r="F219">
        <f t="shared" si="17"/>
        <v>0</v>
      </c>
      <c r="G219">
        <f t="shared" ca="1" si="20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4679</v>
      </c>
    </row>
    <row r="220" spans="1:11" x14ac:dyDescent="0.25">
      <c r="A220">
        <f t="shared" si="19"/>
        <v>216</v>
      </c>
      <c r="F220">
        <f t="shared" si="17"/>
        <v>0</v>
      </c>
      <c r="G220">
        <f t="shared" ca="1" si="20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4679</v>
      </c>
    </row>
    <row r="221" spans="1:11" x14ac:dyDescent="0.25">
      <c r="A221">
        <f t="shared" si="19"/>
        <v>217</v>
      </c>
      <c r="F221">
        <f t="shared" si="17"/>
        <v>0</v>
      </c>
      <c r="G221">
        <f t="shared" ca="1" si="20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4679</v>
      </c>
    </row>
    <row r="222" spans="1:11" x14ac:dyDescent="0.25">
      <c r="A222">
        <f t="shared" si="19"/>
        <v>218</v>
      </c>
      <c r="F222">
        <f t="shared" si="17"/>
        <v>0</v>
      </c>
      <c r="G222">
        <f t="shared" ca="1" si="20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4679</v>
      </c>
    </row>
    <row r="223" spans="1:11" x14ac:dyDescent="0.25">
      <c r="A223">
        <f t="shared" si="19"/>
        <v>219</v>
      </c>
      <c r="F223">
        <f t="shared" si="17"/>
        <v>0</v>
      </c>
      <c r="G223">
        <f t="shared" ca="1" si="20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4679</v>
      </c>
    </row>
    <row r="224" spans="1:11" x14ac:dyDescent="0.25">
      <c r="A224">
        <f t="shared" si="19"/>
        <v>220</v>
      </c>
      <c r="F224">
        <f t="shared" si="17"/>
        <v>0</v>
      </c>
      <c r="G224">
        <f t="shared" ca="1" si="20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4679</v>
      </c>
    </row>
    <row r="225" spans="1:11" x14ac:dyDescent="0.25">
      <c r="A225">
        <f t="shared" si="19"/>
        <v>221</v>
      </c>
      <c r="F225">
        <f t="shared" si="17"/>
        <v>0</v>
      </c>
      <c r="G225">
        <f t="shared" ca="1" si="20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4679</v>
      </c>
    </row>
    <row r="226" spans="1:11" x14ac:dyDescent="0.25">
      <c r="A226">
        <f t="shared" si="19"/>
        <v>222</v>
      </c>
      <c r="F226">
        <f t="shared" si="17"/>
        <v>0</v>
      </c>
      <c r="G226">
        <f t="shared" ca="1" si="20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4679</v>
      </c>
    </row>
    <row r="227" spans="1:11" x14ac:dyDescent="0.25">
      <c r="A227">
        <f t="shared" si="19"/>
        <v>223</v>
      </c>
      <c r="F227">
        <f t="shared" si="17"/>
        <v>0</v>
      </c>
      <c r="G227">
        <f t="shared" ca="1" si="20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4679</v>
      </c>
    </row>
    <row r="228" spans="1:11" x14ac:dyDescent="0.25">
      <c r="A228">
        <f t="shared" si="19"/>
        <v>224</v>
      </c>
      <c r="F228">
        <f t="shared" si="17"/>
        <v>0</v>
      </c>
      <c r="G228">
        <f t="shared" ca="1" si="20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4679</v>
      </c>
    </row>
    <row r="229" spans="1:11" x14ac:dyDescent="0.25">
      <c r="A229">
        <f t="shared" si="19"/>
        <v>225</v>
      </c>
      <c r="F229">
        <f t="shared" si="17"/>
        <v>0</v>
      </c>
      <c r="G229">
        <f t="shared" ca="1" si="20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4679</v>
      </c>
    </row>
    <row r="230" spans="1:11" x14ac:dyDescent="0.25">
      <c r="A230">
        <f t="shared" si="19"/>
        <v>226</v>
      </c>
      <c r="F230">
        <f t="shared" si="17"/>
        <v>0</v>
      </c>
      <c r="G230">
        <f t="shared" ca="1" si="20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4679</v>
      </c>
    </row>
    <row r="231" spans="1:11" x14ac:dyDescent="0.25">
      <c r="A231">
        <f t="shared" si="19"/>
        <v>227</v>
      </c>
      <c r="F231">
        <f t="shared" si="17"/>
        <v>0</v>
      </c>
      <c r="G231">
        <f t="shared" ca="1" si="20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4679</v>
      </c>
    </row>
    <row r="232" spans="1:11" x14ac:dyDescent="0.25">
      <c r="A232">
        <f t="shared" si="19"/>
        <v>228</v>
      </c>
      <c r="F232">
        <f t="shared" si="17"/>
        <v>0</v>
      </c>
      <c r="G232">
        <f t="shared" ca="1" si="20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4679</v>
      </c>
    </row>
    <row r="233" spans="1:11" x14ac:dyDescent="0.25">
      <c r="A233">
        <f t="shared" si="19"/>
        <v>229</v>
      </c>
      <c r="F233">
        <f t="shared" si="17"/>
        <v>0</v>
      </c>
      <c r="G233">
        <f t="shared" ca="1" si="20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4679</v>
      </c>
    </row>
    <row r="234" spans="1:11" x14ac:dyDescent="0.25">
      <c r="A234">
        <f t="shared" si="19"/>
        <v>230</v>
      </c>
      <c r="F234">
        <f t="shared" si="17"/>
        <v>0</v>
      </c>
      <c r="G234">
        <f t="shared" ca="1" si="20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4679</v>
      </c>
    </row>
    <row r="235" spans="1:11" x14ac:dyDescent="0.25">
      <c r="A235">
        <f t="shared" si="19"/>
        <v>231</v>
      </c>
      <c r="F235">
        <f t="shared" si="17"/>
        <v>0</v>
      </c>
      <c r="G235">
        <f t="shared" ca="1" si="20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4679</v>
      </c>
    </row>
    <row r="236" spans="1:11" x14ac:dyDescent="0.25">
      <c r="A236">
        <f t="shared" si="19"/>
        <v>232</v>
      </c>
      <c r="F236">
        <f t="shared" si="17"/>
        <v>0</v>
      </c>
      <c r="G236">
        <f t="shared" ca="1" si="20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4679</v>
      </c>
    </row>
    <row r="237" spans="1:11" x14ac:dyDescent="0.25">
      <c r="A237">
        <f t="shared" si="19"/>
        <v>233</v>
      </c>
      <c r="F237">
        <f t="shared" si="17"/>
        <v>0</v>
      </c>
      <c r="G237">
        <f t="shared" ca="1" si="20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4679</v>
      </c>
    </row>
    <row r="238" spans="1:11" x14ac:dyDescent="0.25">
      <c r="A238">
        <f t="shared" si="19"/>
        <v>234</v>
      </c>
      <c r="F238">
        <f t="shared" si="17"/>
        <v>0</v>
      </c>
      <c r="G238">
        <f t="shared" ca="1" si="20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4679</v>
      </c>
    </row>
    <row r="239" spans="1:11" x14ac:dyDescent="0.25">
      <c r="A239">
        <f t="shared" si="19"/>
        <v>235</v>
      </c>
      <c r="F239">
        <f t="shared" si="17"/>
        <v>0</v>
      </c>
      <c r="G239">
        <f t="shared" ca="1" si="20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4679</v>
      </c>
    </row>
    <row r="240" spans="1:11" x14ac:dyDescent="0.25">
      <c r="A240">
        <f t="shared" si="19"/>
        <v>236</v>
      </c>
      <c r="F240">
        <f t="shared" si="17"/>
        <v>0</v>
      </c>
      <c r="G240">
        <f t="shared" ca="1" si="20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4679</v>
      </c>
    </row>
    <row r="241" spans="1:11" x14ac:dyDescent="0.25">
      <c r="A241">
        <f t="shared" si="19"/>
        <v>237</v>
      </c>
      <c r="F241">
        <f t="shared" si="17"/>
        <v>0</v>
      </c>
      <c r="G241">
        <f t="shared" ca="1" si="20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4679</v>
      </c>
    </row>
    <row r="242" spans="1:11" x14ac:dyDescent="0.25">
      <c r="A242">
        <f t="shared" si="19"/>
        <v>238</v>
      </c>
      <c r="F242">
        <f t="shared" si="17"/>
        <v>0</v>
      </c>
      <c r="G242">
        <f t="shared" ca="1" si="20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4679</v>
      </c>
    </row>
    <row r="243" spans="1:11" x14ac:dyDescent="0.25">
      <c r="A243">
        <f t="shared" si="19"/>
        <v>239</v>
      </c>
      <c r="F243">
        <f t="shared" si="17"/>
        <v>0</v>
      </c>
      <c r="G243">
        <f t="shared" ca="1" si="20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4679</v>
      </c>
    </row>
    <row r="244" spans="1:11" x14ac:dyDescent="0.25">
      <c r="A244">
        <f t="shared" si="19"/>
        <v>240</v>
      </c>
      <c r="F244">
        <f t="shared" si="17"/>
        <v>0</v>
      </c>
      <c r="G244">
        <f t="shared" ca="1" si="20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4679</v>
      </c>
    </row>
    <row r="245" spans="1:11" x14ac:dyDescent="0.25">
      <c r="A245">
        <f t="shared" si="19"/>
        <v>241</v>
      </c>
      <c r="F245">
        <f t="shared" si="17"/>
        <v>0</v>
      </c>
      <c r="G245">
        <f t="shared" ca="1" si="20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4679</v>
      </c>
    </row>
    <row r="246" spans="1:11" x14ac:dyDescent="0.25">
      <c r="A246">
        <f t="shared" si="19"/>
        <v>242</v>
      </c>
      <c r="F246">
        <f t="shared" si="17"/>
        <v>0</v>
      </c>
      <c r="G246">
        <f t="shared" ca="1" si="20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4679</v>
      </c>
    </row>
    <row r="247" spans="1:11" x14ac:dyDescent="0.25">
      <c r="A247">
        <f t="shared" si="19"/>
        <v>243</v>
      </c>
      <c r="F247">
        <f t="shared" si="17"/>
        <v>0</v>
      </c>
      <c r="G247">
        <f t="shared" ca="1" si="20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4679</v>
      </c>
    </row>
    <row r="248" spans="1:11" x14ac:dyDescent="0.25">
      <c r="A248">
        <f t="shared" si="19"/>
        <v>244</v>
      </c>
      <c r="F248">
        <f t="shared" si="17"/>
        <v>0</v>
      </c>
      <c r="G248">
        <f t="shared" ca="1" si="20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4679</v>
      </c>
    </row>
    <row r="249" spans="1:11" x14ac:dyDescent="0.25">
      <c r="A249">
        <f t="shared" si="19"/>
        <v>245</v>
      </c>
      <c r="F249">
        <f t="shared" si="17"/>
        <v>0</v>
      </c>
      <c r="G249">
        <f t="shared" ca="1" si="20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4679</v>
      </c>
    </row>
    <row r="250" spans="1:11" x14ac:dyDescent="0.25">
      <c r="A250">
        <f t="shared" si="19"/>
        <v>246</v>
      </c>
      <c r="F250">
        <f t="shared" si="17"/>
        <v>0</v>
      </c>
      <c r="G250">
        <f t="shared" ca="1" si="20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4679</v>
      </c>
    </row>
    <row r="251" spans="1:11" x14ac:dyDescent="0.25">
      <c r="A251">
        <f t="shared" si="19"/>
        <v>247</v>
      </c>
      <c r="F251">
        <f t="shared" si="17"/>
        <v>0</v>
      </c>
      <c r="G251">
        <f t="shared" ca="1" si="20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4679</v>
      </c>
    </row>
    <row r="252" spans="1:11" x14ac:dyDescent="0.25">
      <c r="A252">
        <f t="shared" si="19"/>
        <v>248</v>
      </c>
      <c r="F252">
        <f t="shared" si="17"/>
        <v>0</v>
      </c>
      <c r="G252">
        <f t="shared" ca="1" si="20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4679</v>
      </c>
    </row>
    <row r="253" spans="1:11" x14ac:dyDescent="0.25">
      <c r="A253">
        <f t="shared" si="19"/>
        <v>249</v>
      </c>
      <c r="F253">
        <f t="shared" si="17"/>
        <v>0</v>
      </c>
      <c r="G253">
        <f t="shared" ca="1" si="20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4679</v>
      </c>
    </row>
    <row r="254" spans="1:11" x14ac:dyDescent="0.25">
      <c r="A254">
        <f t="shared" si="19"/>
        <v>250</v>
      </c>
      <c r="F254">
        <f t="shared" si="17"/>
        <v>0</v>
      </c>
      <c r="G254">
        <f t="shared" ca="1" si="20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4679</v>
      </c>
    </row>
    <row r="255" spans="1:11" x14ac:dyDescent="0.25">
      <c r="A255">
        <f t="shared" si="19"/>
        <v>251</v>
      </c>
      <c r="F255">
        <f t="shared" si="17"/>
        <v>0</v>
      </c>
      <c r="G255">
        <f t="shared" ca="1" si="20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4679</v>
      </c>
    </row>
    <row r="256" spans="1:11" x14ac:dyDescent="0.25">
      <c r="A256">
        <f t="shared" si="19"/>
        <v>252</v>
      </c>
      <c r="F256">
        <f t="shared" si="17"/>
        <v>0</v>
      </c>
      <c r="G256">
        <f t="shared" ca="1" si="20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4679</v>
      </c>
    </row>
    <row r="257" spans="1:11" x14ac:dyDescent="0.25">
      <c r="A257">
        <f t="shared" si="19"/>
        <v>253</v>
      </c>
      <c r="F257">
        <f t="shared" si="17"/>
        <v>0</v>
      </c>
      <c r="G257">
        <f t="shared" ca="1" si="20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4679</v>
      </c>
    </row>
    <row r="258" spans="1:11" x14ac:dyDescent="0.25">
      <c r="A258">
        <f t="shared" si="19"/>
        <v>254</v>
      </c>
      <c r="F258">
        <f t="shared" si="17"/>
        <v>0</v>
      </c>
      <c r="G258">
        <f t="shared" ca="1" si="20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4679</v>
      </c>
    </row>
    <row r="259" spans="1:11" x14ac:dyDescent="0.25">
      <c r="A259">
        <f t="shared" si="19"/>
        <v>255</v>
      </c>
      <c r="F259">
        <f t="shared" si="17"/>
        <v>0</v>
      </c>
      <c r="G259">
        <f t="shared" ca="1" si="20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4679</v>
      </c>
    </row>
    <row r="260" spans="1:11" x14ac:dyDescent="0.25">
      <c r="A260">
        <f t="shared" si="19"/>
        <v>256</v>
      </c>
      <c r="F260">
        <f t="shared" si="17"/>
        <v>0</v>
      </c>
      <c r="G260">
        <f t="shared" ca="1" si="20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4679</v>
      </c>
    </row>
    <row r="261" spans="1:11" x14ac:dyDescent="0.25">
      <c r="A261">
        <f t="shared" si="19"/>
        <v>257</v>
      </c>
      <c r="F261">
        <f t="shared" si="17"/>
        <v>0</v>
      </c>
      <c r="G261">
        <f t="shared" ca="1" si="20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4679</v>
      </c>
    </row>
    <row r="262" spans="1:11" x14ac:dyDescent="0.25">
      <c r="A262">
        <f t="shared" si="19"/>
        <v>258</v>
      </c>
      <c r="F262">
        <f t="shared" ref="F262:F325" si="22">SUM(C262:E262)</f>
        <v>0</v>
      </c>
      <c r="G262">
        <f t="shared" ca="1" si="20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4679</v>
      </c>
    </row>
    <row r="263" spans="1:11" x14ac:dyDescent="0.25">
      <c r="A263">
        <f t="shared" ref="A263:A326" si="24">A262+1</f>
        <v>259</v>
      </c>
      <c r="F263">
        <f t="shared" si="22"/>
        <v>0</v>
      </c>
      <c r="G263">
        <f t="shared" ref="G263:G326" ca="1" si="25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4679</v>
      </c>
    </row>
    <row r="264" spans="1:11" x14ac:dyDescent="0.25">
      <c r="A264">
        <f t="shared" si="24"/>
        <v>260</v>
      </c>
      <c r="F264">
        <f t="shared" si="22"/>
        <v>0</v>
      </c>
      <c r="G264">
        <f t="shared" ca="1" si="25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4679</v>
      </c>
    </row>
    <row r="265" spans="1:11" x14ac:dyDescent="0.25">
      <c r="A265">
        <f t="shared" si="24"/>
        <v>261</v>
      </c>
      <c r="F265">
        <f t="shared" si="22"/>
        <v>0</v>
      </c>
      <c r="G265">
        <f t="shared" ca="1" si="25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4679</v>
      </c>
    </row>
    <row r="266" spans="1:11" x14ac:dyDescent="0.25">
      <c r="A266">
        <f t="shared" si="24"/>
        <v>262</v>
      </c>
      <c r="F266">
        <f t="shared" si="22"/>
        <v>0</v>
      </c>
      <c r="G266">
        <f t="shared" ca="1" si="25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4679</v>
      </c>
    </row>
    <row r="267" spans="1:11" x14ac:dyDescent="0.25">
      <c r="A267">
        <f t="shared" si="24"/>
        <v>263</v>
      </c>
      <c r="F267">
        <f t="shared" si="22"/>
        <v>0</v>
      </c>
      <c r="G267">
        <f t="shared" ca="1" si="25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4679</v>
      </c>
    </row>
    <row r="268" spans="1:11" x14ac:dyDescent="0.25">
      <c r="A268">
        <f t="shared" si="24"/>
        <v>264</v>
      </c>
      <c r="F268">
        <f t="shared" si="22"/>
        <v>0</v>
      </c>
      <c r="G268">
        <f t="shared" ca="1" si="25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4679</v>
      </c>
    </row>
    <row r="269" spans="1:11" x14ac:dyDescent="0.25">
      <c r="A269">
        <f t="shared" si="24"/>
        <v>265</v>
      </c>
      <c r="F269">
        <f t="shared" si="22"/>
        <v>0</v>
      </c>
      <c r="G269">
        <f t="shared" ca="1" si="25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4679</v>
      </c>
    </row>
    <row r="270" spans="1:11" x14ac:dyDescent="0.25">
      <c r="A270">
        <f t="shared" si="24"/>
        <v>266</v>
      </c>
      <c r="F270">
        <f t="shared" si="22"/>
        <v>0</v>
      </c>
      <c r="G270">
        <f t="shared" ca="1" si="25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4679</v>
      </c>
    </row>
    <row r="271" spans="1:11" x14ac:dyDescent="0.25">
      <c r="A271">
        <f t="shared" si="24"/>
        <v>267</v>
      </c>
      <c r="F271">
        <f t="shared" si="22"/>
        <v>0</v>
      </c>
      <c r="G271">
        <f t="shared" ca="1" si="25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4679</v>
      </c>
    </row>
    <row r="272" spans="1:11" x14ac:dyDescent="0.25">
      <c r="A272">
        <f t="shared" si="24"/>
        <v>268</v>
      </c>
      <c r="F272">
        <f t="shared" si="22"/>
        <v>0</v>
      </c>
      <c r="G272">
        <f t="shared" ca="1" si="25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4679</v>
      </c>
    </row>
    <row r="273" spans="1:11" x14ac:dyDescent="0.25">
      <c r="A273">
        <f t="shared" si="24"/>
        <v>269</v>
      </c>
      <c r="F273">
        <f t="shared" si="22"/>
        <v>0</v>
      </c>
      <c r="G273">
        <f t="shared" ca="1" si="25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4679</v>
      </c>
    </row>
    <row r="274" spans="1:11" x14ac:dyDescent="0.25">
      <c r="A274">
        <f t="shared" si="24"/>
        <v>270</v>
      </c>
      <c r="F274">
        <f t="shared" si="22"/>
        <v>0</v>
      </c>
      <c r="G274">
        <f t="shared" ca="1" si="25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4679</v>
      </c>
    </row>
    <row r="275" spans="1:11" x14ac:dyDescent="0.25">
      <c r="A275">
        <f t="shared" si="24"/>
        <v>271</v>
      </c>
      <c r="F275">
        <f t="shared" si="22"/>
        <v>0</v>
      </c>
      <c r="G275">
        <f t="shared" ca="1" si="25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4679</v>
      </c>
    </row>
    <row r="276" spans="1:11" x14ac:dyDescent="0.25">
      <c r="A276">
        <f t="shared" si="24"/>
        <v>272</v>
      </c>
      <c r="F276">
        <f t="shared" si="22"/>
        <v>0</v>
      </c>
      <c r="G276">
        <f t="shared" ca="1" si="25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4679</v>
      </c>
    </row>
    <row r="277" spans="1:11" x14ac:dyDescent="0.25">
      <c r="A277">
        <f t="shared" si="24"/>
        <v>273</v>
      </c>
      <c r="F277">
        <f t="shared" si="22"/>
        <v>0</v>
      </c>
      <c r="G277">
        <f t="shared" ca="1" si="25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4679</v>
      </c>
    </row>
    <row r="278" spans="1:11" x14ac:dyDescent="0.25">
      <c r="A278">
        <f t="shared" si="24"/>
        <v>274</v>
      </c>
      <c r="F278">
        <f t="shared" si="22"/>
        <v>0</v>
      </c>
      <c r="G278">
        <f t="shared" ca="1" si="25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4679</v>
      </c>
    </row>
    <row r="279" spans="1:11" x14ac:dyDescent="0.25">
      <c r="A279">
        <f t="shared" si="24"/>
        <v>275</v>
      </c>
      <c r="F279">
        <f t="shared" si="22"/>
        <v>0</v>
      </c>
      <c r="G279">
        <f t="shared" ca="1" si="25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4679</v>
      </c>
    </row>
    <row r="280" spans="1:11" x14ac:dyDescent="0.25">
      <c r="A280">
        <f t="shared" si="24"/>
        <v>276</v>
      </c>
      <c r="F280">
        <f t="shared" si="22"/>
        <v>0</v>
      </c>
      <c r="G280">
        <f t="shared" ca="1" si="25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4679</v>
      </c>
    </row>
    <row r="281" spans="1:11" x14ac:dyDescent="0.25">
      <c r="A281">
        <f t="shared" si="24"/>
        <v>277</v>
      </c>
      <c r="F281">
        <f t="shared" si="22"/>
        <v>0</v>
      </c>
      <c r="G281">
        <f t="shared" ca="1" si="25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4679</v>
      </c>
    </row>
    <row r="282" spans="1:11" x14ac:dyDescent="0.25">
      <c r="A282">
        <f t="shared" si="24"/>
        <v>278</v>
      </c>
      <c r="F282">
        <f t="shared" si="22"/>
        <v>0</v>
      </c>
      <c r="G282">
        <f t="shared" ca="1" si="25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4679</v>
      </c>
    </row>
    <row r="283" spans="1:11" x14ac:dyDescent="0.25">
      <c r="A283">
        <f t="shared" si="24"/>
        <v>279</v>
      </c>
      <c r="F283">
        <f t="shared" si="22"/>
        <v>0</v>
      </c>
      <c r="G283">
        <f t="shared" ca="1" si="25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4679</v>
      </c>
    </row>
    <row r="284" spans="1:11" x14ac:dyDescent="0.25">
      <c r="A284">
        <f t="shared" si="24"/>
        <v>280</v>
      </c>
      <c r="F284">
        <f t="shared" si="22"/>
        <v>0</v>
      </c>
      <c r="G284">
        <f t="shared" ca="1" si="25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4679</v>
      </c>
    </row>
    <row r="285" spans="1:11" x14ac:dyDescent="0.25">
      <c r="A285">
        <f t="shared" si="24"/>
        <v>281</v>
      </c>
      <c r="F285">
        <f t="shared" si="22"/>
        <v>0</v>
      </c>
      <c r="G285">
        <f t="shared" ca="1" si="25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4679</v>
      </c>
    </row>
    <row r="286" spans="1:11" x14ac:dyDescent="0.25">
      <c r="A286">
        <f t="shared" si="24"/>
        <v>282</v>
      </c>
      <c r="F286">
        <f t="shared" si="22"/>
        <v>0</v>
      </c>
      <c r="G286">
        <f t="shared" ca="1" si="25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4679</v>
      </c>
    </row>
    <row r="287" spans="1:11" x14ac:dyDescent="0.25">
      <c r="A287">
        <f t="shared" si="24"/>
        <v>283</v>
      </c>
      <c r="F287">
        <f t="shared" si="22"/>
        <v>0</v>
      </c>
      <c r="G287">
        <f t="shared" ca="1" si="25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4679</v>
      </c>
    </row>
    <row r="288" spans="1:11" x14ac:dyDescent="0.25">
      <c r="A288">
        <f t="shared" si="24"/>
        <v>284</v>
      </c>
      <c r="F288">
        <f t="shared" si="22"/>
        <v>0</v>
      </c>
      <c r="G288">
        <f t="shared" ca="1" si="25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4679</v>
      </c>
    </row>
    <row r="289" spans="1:11" x14ac:dyDescent="0.25">
      <c r="A289">
        <f t="shared" si="24"/>
        <v>285</v>
      </c>
      <c r="F289">
        <f t="shared" si="22"/>
        <v>0</v>
      </c>
      <c r="G289">
        <f t="shared" ca="1" si="25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4679</v>
      </c>
    </row>
    <row r="290" spans="1:11" x14ac:dyDescent="0.25">
      <c r="A290">
        <f t="shared" si="24"/>
        <v>286</v>
      </c>
      <c r="F290">
        <f t="shared" si="22"/>
        <v>0</v>
      </c>
      <c r="G290">
        <f t="shared" ca="1" si="25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4679</v>
      </c>
    </row>
    <row r="291" spans="1:11" x14ac:dyDescent="0.25">
      <c r="A291">
        <f t="shared" si="24"/>
        <v>287</v>
      </c>
      <c r="F291">
        <f t="shared" si="22"/>
        <v>0</v>
      </c>
      <c r="G291">
        <f t="shared" ca="1" si="25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4679</v>
      </c>
    </row>
    <row r="292" spans="1:11" x14ac:dyDescent="0.25">
      <c r="A292">
        <f t="shared" si="24"/>
        <v>288</v>
      </c>
      <c r="F292">
        <f t="shared" si="22"/>
        <v>0</v>
      </c>
      <c r="G292">
        <f t="shared" ca="1" si="25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4679</v>
      </c>
    </row>
    <row r="293" spans="1:11" x14ac:dyDescent="0.25">
      <c r="A293">
        <f t="shared" si="24"/>
        <v>289</v>
      </c>
      <c r="F293">
        <f t="shared" si="22"/>
        <v>0</v>
      </c>
      <c r="G293">
        <f t="shared" ca="1" si="25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4679</v>
      </c>
    </row>
    <row r="294" spans="1:11" x14ac:dyDescent="0.25">
      <c r="A294">
        <f t="shared" si="24"/>
        <v>290</v>
      </c>
      <c r="F294">
        <f t="shared" si="22"/>
        <v>0</v>
      </c>
      <c r="G294">
        <f t="shared" ca="1" si="25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4679</v>
      </c>
    </row>
    <row r="295" spans="1:11" x14ac:dyDescent="0.25">
      <c r="A295">
        <f t="shared" si="24"/>
        <v>291</v>
      </c>
      <c r="F295">
        <f t="shared" si="22"/>
        <v>0</v>
      </c>
      <c r="G295">
        <f t="shared" ca="1" si="25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4679</v>
      </c>
    </row>
    <row r="296" spans="1:11" x14ac:dyDescent="0.25">
      <c r="A296">
        <f t="shared" si="24"/>
        <v>292</v>
      </c>
      <c r="F296">
        <f t="shared" si="22"/>
        <v>0</v>
      </c>
      <c r="G296">
        <f t="shared" ca="1" si="25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4679</v>
      </c>
    </row>
    <row r="297" spans="1:11" x14ac:dyDescent="0.25">
      <c r="A297">
        <f t="shared" si="24"/>
        <v>293</v>
      </c>
      <c r="F297">
        <f t="shared" si="22"/>
        <v>0</v>
      </c>
      <c r="G297">
        <f t="shared" ca="1" si="25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4679</v>
      </c>
    </row>
    <row r="298" spans="1:11" x14ac:dyDescent="0.25">
      <c r="A298">
        <f t="shared" si="24"/>
        <v>294</v>
      </c>
      <c r="F298">
        <f t="shared" si="22"/>
        <v>0</v>
      </c>
      <c r="G298">
        <f t="shared" ca="1" si="25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4679</v>
      </c>
    </row>
    <row r="299" spans="1:11" x14ac:dyDescent="0.25">
      <c r="A299">
        <f t="shared" si="24"/>
        <v>295</v>
      </c>
      <c r="F299">
        <f t="shared" si="22"/>
        <v>0</v>
      </c>
      <c r="G299">
        <f t="shared" ca="1" si="25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4679</v>
      </c>
    </row>
    <row r="300" spans="1:11" x14ac:dyDescent="0.25">
      <c r="A300">
        <f t="shared" si="24"/>
        <v>296</v>
      </c>
      <c r="F300">
        <f t="shared" si="22"/>
        <v>0</v>
      </c>
      <c r="G300">
        <f t="shared" ca="1" si="25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4679</v>
      </c>
    </row>
    <row r="301" spans="1:11" x14ac:dyDescent="0.25">
      <c r="A301">
        <f t="shared" si="24"/>
        <v>297</v>
      </c>
      <c r="F301">
        <f t="shared" si="22"/>
        <v>0</v>
      </c>
      <c r="G301">
        <f t="shared" ca="1" si="25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4679</v>
      </c>
    </row>
    <row r="302" spans="1:11" x14ac:dyDescent="0.25">
      <c r="A302">
        <f t="shared" si="24"/>
        <v>298</v>
      </c>
      <c r="F302">
        <f t="shared" si="22"/>
        <v>0</v>
      </c>
      <c r="G302">
        <f t="shared" ca="1" si="25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4679</v>
      </c>
    </row>
    <row r="303" spans="1:11" x14ac:dyDescent="0.25">
      <c r="A303">
        <f t="shared" si="24"/>
        <v>299</v>
      </c>
      <c r="F303">
        <f t="shared" si="22"/>
        <v>0</v>
      </c>
      <c r="G303">
        <f t="shared" ca="1" si="25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4679</v>
      </c>
    </row>
    <row r="304" spans="1:11" x14ac:dyDescent="0.25">
      <c r="A304">
        <f t="shared" si="24"/>
        <v>300</v>
      </c>
      <c r="F304">
        <f t="shared" si="22"/>
        <v>0</v>
      </c>
      <c r="G304">
        <f t="shared" ca="1" si="25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4679</v>
      </c>
    </row>
    <row r="305" spans="1:11" x14ac:dyDescent="0.25">
      <c r="A305">
        <f t="shared" si="24"/>
        <v>301</v>
      </c>
      <c r="F305">
        <f t="shared" si="22"/>
        <v>0</v>
      </c>
      <c r="G305">
        <f t="shared" ca="1" si="25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4679</v>
      </c>
    </row>
    <row r="306" spans="1:11" x14ac:dyDescent="0.25">
      <c r="A306">
        <f t="shared" si="24"/>
        <v>302</v>
      </c>
      <c r="F306">
        <f t="shared" si="22"/>
        <v>0</v>
      </c>
      <c r="G306">
        <f t="shared" ca="1" si="25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4679</v>
      </c>
    </row>
    <row r="307" spans="1:11" x14ac:dyDescent="0.25">
      <c r="A307">
        <f t="shared" si="24"/>
        <v>303</v>
      </c>
      <c r="F307">
        <f t="shared" si="22"/>
        <v>0</v>
      </c>
      <c r="G307">
        <f t="shared" ca="1" si="25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4679</v>
      </c>
    </row>
    <row r="308" spans="1:11" x14ac:dyDescent="0.25">
      <c r="A308">
        <f t="shared" si="24"/>
        <v>304</v>
      </c>
      <c r="F308">
        <f t="shared" si="22"/>
        <v>0</v>
      </c>
      <c r="G308">
        <f t="shared" ca="1" si="25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4679</v>
      </c>
    </row>
    <row r="309" spans="1:11" x14ac:dyDescent="0.25">
      <c r="A309">
        <f t="shared" si="24"/>
        <v>305</v>
      </c>
      <c r="F309">
        <f t="shared" si="22"/>
        <v>0</v>
      </c>
      <c r="G309">
        <f t="shared" ca="1" si="25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4679</v>
      </c>
    </row>
    <row r="310" spans="1:11" x14ac:dyDescent="0.25">
      <c r="A310">
        <f t="shared" si="24"/>
        <v>306</v>
      </c>
      <c r="F310">
        <f t="shared" si="22"/>
        <v>0</v>
      </c>
      <c r="G310">
        <f t="shared" ca="1" si="25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4679</v>
      </c>
    </row>
    <row r="311" spans="1:11" x14ac:dyDescent="0.25">
      <c r="A311">
        <f t="shared" si="24"/>
        <v>307</v>
      </c>
      <c r="F311">
        <f t="shared" si="22"/>
        <v>0</v>
      </c>
      <c r="G311">
        <f t="shared" ca="1" si="25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4679</v>
      </c>
    </row>
    <row r="312" spans="1:11" x14ac:dyDescent="0.25">
      <c r="A312">
        <f t="shared" si="24"/>
        <v>308</v>
      </c>
      <c r="F312">
        <f t="shared" si="22"/>
        <v>0</v>
      </c>
      <c r="G312">
        <f t="shared" ca="1" si="25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4679</v>
      </c>
    </row>
    <row r="313" spans="1:11" x14ac:dyDescent="0.25">
      <c r="A313">
        <f t="shared" si="24"/>
        <v>309</v>
      </c>
      <c r="F313">
        <f t="shared" si="22"/>
        <v>0</v>
      </c>
      <c r="G313">
        <f t="shared" ca="1" si="25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4679</v>
      </c>
    </row>
    <row r="314" spans="1:11" x14ac:dyDescent="0.25">
      <c r="A314">
        <f t="shared" si="24"/>
        <v>310</v>
      </c>
      <c r="F314">
        <f t="shared" si="22"/>
        <v>0</v>
      </c>
      <c r="G314">
        <f t="shared" ca="1" si="25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4679</v>
      </c>
    </row>
    <row r="315" spans="1:11" x14ac:dyDescent="0.25">
      <c r="A315">
        <f t="shared" si="24"/>
        <v>311</v>
      </c>
      <c r="F315">
        <f t="shared" si="22"/>
        <v>0</v>
      </c>
      <c r="G315">
        <f t="shared" ca="1" si="25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4679</v>
      </c>
    </row>
    <row r="316" spans="1:11" x14ac:dyDescent="0.25">
      <c r="A316">
        <f t="shared" si="24"/>
        <v>312</v>
      </c>
      <c r="F316">
        <f t="shared" si="22"/>
        <v>0</v>
      </c>
      <c r="G316">
        <f t="shared" ca="1" si="25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4679</v>
      </c>
    </row>
    <row r="317" spans="1:11" x14ac:dyDescent="0.25">
      <c r="A317">
        <f t="shared" si="24"/>
        <v>313</v>
      </c>
      <c r="F317">
        <f t="shared" si="22"/>
        <v>0</v>
      </c>
      <c r="G317">
        <f t="shared" ca="1" si="25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4679</v>
      </c>
    </row>
    <row r="318" spans="1:11" x14ac:dyDescent="0.25">
      <c r="A318">
        <f t="shared" si="24"/>
        <v>314</v>
      </c>
      <c r="F318">
        <f t="shared" si="22"/>
        <v>0</v>
      </c>
      <c r="G318">
        <f t="shared" ca="1" si="25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4679</v>
      </c>
    </row>
    <row r="319" spans="1:11" x14ac:dyDescent="0.25">
      <c r="A319">
        <f t="shared" si="24"/>
        <v>315</v>
      </c>
      <c r="F319">
        <f t="shared" si="22"/>
        <v>0</v>
      </c>
      <c r="G319">
        <f t="shared" ca="1" si="25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4679</v>
      </c>
    </row>
    <row r="320" spans="1:11" x14ac:dyDescent="0.25">
      <c r="A320">
        <f t="shared" si="24"/>
        <v>316</v>
      </c>
      <c r="F320">
        <f t="shared" si="22"/>
        <v>0</v>
      </c>
      <c r="G320">
        <f t="shared" ca="1" si="25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4679</v>
      </c>
    </row>
    <row r="321" spans="1:11" x14ac:dyDescent="0.25">
      <c r="A321">
        <f t="shared" si="24"/>
        <v>317</v>
      </c>
      <c r="F321">
        <f t="shared" si="22"/>
        <v>0</v>
      </c>
      <c r="G321">
        <f t="shared" ca="1" si="25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4679</v>
      </c>
    </row>
    <row r="322" spans="1:11" x14ac:dyDescent="0.25">
      <c r="A322">
        <f t="shared" si="24"/>
        <v>318</v>
      </c>
      <c r="F322">
        <f t="shared" si="22"/>
        <v>0</v>
      </c>
      <c r="G322">
        <f t="shared" ca="1" si="25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4679</v>
      </c>
    </row>
    <row r="323" spans="1:11" x14ac:dyDescent="0.25">
      <c r="A323">
        <f t="shared" si="24"/>
        <v>319</v>
      </c>
      <c r="F323">
        <f t="shared" si="22"/>
        <v>0</v>
      </c>
      <c r="G323">
        <f t="shared" ca="1" si="25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4679</v>
      </c>
    </row>
    <row r="324" spans="1:11" x14ac:dyDescent="0.25">
      <c r="A324">
        <f t="shared" si="24"/>
        <v>320</v>
      </c>
      <c r="F324">
        <f t="shared" si="22"/>
        <v>0</v>
      </c>
      <c r="G324">
        <f t="shared" ca="1" si="25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4679</v>
      </c>
    </row>
    <row r="325" spans="1:11" x14ac:dyDescent="0.25">
      <c r="A325">
        <f t="shared" si="24"/>
        <v>321</v>
      </c>
      <c r="F325">
        <f t="shared" si="22"/>
        <v>0</v>
      </c>
      <c r="G325">
        <f t="shared" ca="1" si="25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4679</v>
      </c>
    </row>
    <row r="326" spans="1:11" x14ac:dyDescent="0.25">
      <c r="A326">
        <f t="shared" si="24"/>
        <v>322</v>
      </c>
      <c r="F326">
        <f t="shared" ref="F326:F364" si="27">SUM(C326:E326)</f>
        <v>0</v>
      </c>
      <c r="G326">
        <f t="shared" ca="1" si="25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4679</v>
      </c>
    </row>
    <row r="327" spans="1:11" x14ac:dyDescent="0.25">
      <c r="A327">
        <f t="shared" ref="A327:A364" si="29">A326+1</f>
        <v>323</v>
      </c>
      <c r="F327">
        <f t="shared" si="27"/>
        <v>0</v>
      </c>
      <c r="G327">
        <f t="shared" ref="G327:G364" ca="1" si="30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4679</v>
      </c>
    </row>
    <row r="328" spans="1:11" x14ac:dyDescent="0.25">
      <c r="A328">
        <f t="shared" si="29"/>
        <v>324</v>
      </c>
      <c r="F328">
        <f t="shared" si="27"/>
        <v>0</v>
      </c>
      <c r="G328">
        <f t="shared" ca="1" si="30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4679</v>
      </c>
    </row>
    <row r="329" spans="1:11" x14ac:dyDescent="0.25">
      <c r="A329">
        <f t="shared" si="29"/>
        <v>325</v>
      </c>
      <c r="F329">
        <f t="shared" si="27"/>
        <v>0</v>
      </c>
      <c r="G329">
        <f t="shared" ca="1" si="30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4679</v>
      </c>
    </row>
    <row r="330" spans="1:11" x14ac:dyDescent="0.25">
      <c r="A330">
        <f t="shared" si="29"/>
        <v>326</v>
      </c>
      <c r="F330">
        <f t="shared" si="27"/>
        <v>0</v>
      </c>
      <c r="G330">
        <f t="shared" ca="1" si="30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4679</v>
      </c>
    </row>
    <row r="331" spans="1:11" x14ac:dyDescent="0.25">
      <c r="A331">
        <f t="shared" si="29"/>
        <v>327</v>
      </c>
      <c r="F331">
        <f t="shared" si="27"/>
        <v>0</v>
      </c>
      <c r="G331">
        <f t="shared" ca="1" si="30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4679</v>
      </c>
    </row>
    <row r="332" spans="1:11" x14ac:dyDescent="0.25">
      <c r="A332">
        <f t="shared" si="29"/>
        <v>328</v>
      </c>
      <c r="F332">
        <f t="shared" si="27"/>
        <v>0</v>
      </c>
      <c r="G332">
        <f t="shared" ca="1" si="30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4679</v>
      </c>
    </row>
    <row r="333" spans="1:11" x14ac:dyDescent="0.25">
      <c r="A333">
        <f t="shared" si="29"/>
        <v>329</v>
      </c>
      <c r="F333">
        <f t="shared" si="27"/>
        <v>0</v>
      </c>
      <c r="G333">
        <f t="shared" ca="1" si="30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4679</v>
      </c>
    </row>
    <row r="334" spans="1:11" x14ac:dyDescent="0.25">
      <c r="A334">
        <f t="shared" si="29"/>
        <v>330</v>
      </c>
      <c r="F334">
        <f t="shared" si="27"/>
        <v>0</v>
      </c>
      <c r="G334">
        <f t="shared" ca="1" si="30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4679</v>
      </c>
    </row>
    <row r="335" spans="1:11" x14ac:dyDescent="0.25">
      <c r="A335">
        <f t="shared" si="29"/>
        <v>331</v>
      </c>
      <c r="F335">
        <f t="shared" si="27"/>
        <v>0</v>
      </c>
      <c r="G335">
        <f t="shared" ca="1" si="30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4679</v>
      </c>
    </row>
    <row r="336" spans="1:11" x14ac:dyDescent="0.25">
      <c r="A336">
        <f t="shared" si="29"/>
        <v>332</v>
      </c>
      <c r="F336">
        <f t="shared" si="27"/>
        <v>0</v>
      </c>
      <c r="G336">
        <f t="shared" ca="1" si="30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4679</v>
      </c>
    </row>
    <row r="337" spans="1:11" x14ac:dyDescent="0.25">
      <c r="A337">
        <f t="shared" si="29"/>
        <v>333</v>
      </c>
      <c r="F337">
        <f t="shared" si="27"/>
        <v>0</v>
      </c>
      <c r="G337">
        <f t="shared" ca="1" si="30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4679</v>
      </c>
    </row>
    <row r="338" spans="1:11" x14ac:dyDescent="0.25">
      <c r="A338">
        <f t="shared" si="29"/>
        <v>334</v>
      </c>
      <c r="F338">
        <f t="shared" si="27"/>
        <v>0</v>
      </c>
      <c r="G338">
        <f t="shared" ca="1" si="30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4679</v>
      </c>
    </row>
    <row r="339" spans="1:11" x14ac:dyDescent="0.25">
      <c r="A339">
        <f t="shared" si="29"/>
        <v>335</v>
      </c>
      <c r="F339">
        <f t="shared" si="27"/>
        <v>0</v>
      </c>
      <c r="G339">
        <f t="shared" ca="1" si="30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4679</v>
      </c>
    </row>
    <row r="340" spans="1:11" x14ac:dyDescent="0.25">
      <c r="A340">
        <f t="shared" si="29"/>
        <v>336</v>
      </c>
      <c r="F340">
        <f t="shared" si="27"/>
        <v>0</v>
      </c>
      <c r="G340">
        <f t="shared" ca="1" si="30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4679</v>
      </c>
    </row>
    <row r="341" spans="1:11" x14ac:dyDescent="0.25">
      <c r="A341">
        <f t="shared" si="29"/>
        <v>337</v>
      </c>
      <c r="F341">
        <f t="shared" si="27"/>
        <v>0</v>
      </c>
      <c r="G341">
        <f t="shared" ca="1" si="30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4679</v>
      </c>
    </row>
    <row r="342" spans="1:11" x14ac:dyDescent="0.25">
      <c r="A342">
        <f t="shared" si="29"/>
        <v>338</v>
      </c>
      <c r="F342">
        <f t="shared" si="27"/>
        <v>0</v>
      </c>
      <c r="G342">
        <f t="shared" ca="1" si="30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4679</v>
      </c>
    </row>
    <row r="343" spans="1:11" x14ac:dyDescent="0.25">
      <c r="A343">
        <f t="shared" si="29"/>
        <v>339</v>
      </c>
      <c r="F343">
        <f t="shared" si="27"/>
        <v>0</v>
      </c>
      <c r="G343">
        <f t="shared" ca="1" si="30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4679</v>
      </c>
    </row>
    <row r="344" spans="1:11" x14ac:dyDescent="0.25">
      <c r="A344">
        <f t="shared" si="29"/>
        <v>340</v>
      </c>
      <c r="F344">
        <f t="shared" si="27"/>
        <v>0</v>
      </c>
      <c r="G344">
        <f t="shared" ca="1" si="30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4679</v>
      </c>
    </row>
    <row r="345" spans="1:11" x14ac:dyDescent="0.25">
      <c r="A345">
        <f t="shared" si="29"/>
        <v>341</v>
      </c>
      <c r="F345">
        <f t="shared" si="27"/>
        <v>0</v>
      </c>
      <c r="G345">
        <f t="shared" ca="1" si="30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4679</v>
      </c>
    </row>
    <row r="346" spans="1:11" x14ac:dyDescent="0.25">
      <c r="A346">
        <f t="shared" si="29"/>
        <v>342</v>
      </c>
      <c r="F346">
        <f t="shared" si="27"/>
        <v>0</v>
      </c>
      <c r="G346">
        <f t="shared" ca="1" si="30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4679</v>
      </c>
    </row>
    <row r="347" spans="1:11" x14ac:dyDescent="0.25">
      <c r="A347">
        <f t="shared" si="29"/>
        <v>343</v>
      </c>
      <c r="F347">
        <f t="shared" si="27"/>
        <v>0</v>
      </c>
      <c r="G347">
        <f t="shared" ca="1" si="30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4679</v>
      </c>
    </row>
    <row r="348" spans="1:11" x14ac:dyDescent="0.25">
      <c r="A348">
        <f t="shared" si="29"/>
        <v>344</v>
      </c>
      <c r="F348">
        <f t="shared" si="27"/>
        <v>0</v>
      </c>
      <c r="G348">
        <f t="shared" ca="1" si="30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4679</v>
      </c>
    </row>
    <row r="349" spans="1:11" x14ac:dyDescent="0.25">
      <c r="A349">
        <f t="shared" si="29"/>
        <v>345</v>
      </c>
      <c r="F349">
        <f t="shared" si="27"/>
        <v>0</v>
      </c>
      <c r="G349">
        <f t="shared" ca="1" si="30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4679</v>
      </c>
    </row>
    <row r="350" spans="1:11" x14ac:dyDescent="0.25">
      <c r="A350">
        <f t="shared" si="29"/>
        <v>346</v>
      </c>
      <c r="F350">
        <f t="shared" si="27"/>
        <v>0</v>
      </c>
      <c r="G350">
        <f t="shared" ca="1" si="30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4679</v>
      </c>
    </row>
    <row r="351" spans="1:11" x14ac:dyDescent="0.25">
      <c r="A351">
        <f t="shared" si="29"/>
        <v>347</v>
      </c>
      <c r="F351">
        <f t="shared" si="27"/>
        <v>0</v>
      </c>
      <c r="G351">
        <f t="shared" ca="1" si="30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4679</v>
      </c>
    </row>
    <row r="352" spans="1:11" x14ac:dyDescent="0.25">
      <c r="A352">
        <f t="shared" si="29"/>
        <v>348</v>
      </c>
      <c r="F352">
        <f t="shared" si="27"/>
        <v>0</v>
      </c>
      <c r="G352">
        <f t="shared" ca="1" si="30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4679</v>
      </c>
    </row>
    <row r="353" spans="1:11" x14ac:dyDescent="0.25">
      <c r="A353">
        <f t="shared" si="29"/>
        <v>349</v>
      </c>
      <c r="F353">
        <f t="shared" si="27"/>
        <v>0</v>
      </c>
      <c r="G353">
        <f t="shared" ca="1" si="30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4679</v>
      </c>
    </row>
    <row r="354" spans="1:11" x14ac:dyDescent="0.25">
      <c r="A354">
        <f t="shared" si="29"/>
        <v>350</v>
      </c>
      <c r="F354">
        <f t="shared" si="27"/>
        <v>0</v>
      </c>
      <c r="G354">
        <f t="shared" ca="1" si="30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4679</v>
      </c>
    </row>
    <row r="355" spans="1:11" x14ac:dyDescent="0.25">
      <c r="A355">
        <f t="shared" si="29"/>
        <v>351</v>
      </c>
      <c r="F355">
        <f t="shared" si="27"/>
        <v>0</v>
      </c>
      <c r="G355">
        <f t="shared" ca="1" si="30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4679</v>
      </c>
    </row>
    <row r="356" spans="1:11" x14ac:dyDescent="0.25">
      <c r="A356">
        <f t="shared" si="29"/>
        <v>352</v>
      </c>
      <c r="F356">
        <f t="shared" si="27"/>
        <v>0</v>
      </c>
      <c r="G356">
        <f t="shared" ca="1" si="30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4679</v>
      </c>
    </row>
    <row r="357" spans="1:11" x14ac:dyDescent="0.25">
      <c r="A357">
        <f t="shared" si="29"/>
        <v>353</v>
      </c>
      <c r="F357">
        <f t="shared" si="27"/>
        <v>0</v>
      </c>
      <c r="G357">
        <f t="shared" ca="1" si="30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4679</v>
      </c>
    </row>
    <row r="358" spans="1:11" x14ac:dyDescent="0.25">
      <c r="A358">
        <f t="shared" si="29"/>
        <v>354</v>
      </c>
      <c r="F358">
        <f t="shared" si="27"/>
        <v>0</v>
      </c>
      <c r="G358">
        <f t="shared" ca="1" si="30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4679</v>
      </c>
    </row>
    <row r="359" spans="1:11" x14ac:dyDescent="0.25">
      <c r="A359">
        <f t="shared" si="29"/>
        <v>355</v>
      </c>
      <c r="F359">
        <f t="shared" si="27"/>
        <v>0</v>
      </c>
      <c r="G359">
        <f t="shared" ca="1" si="30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4679</v>
      </c>
    </row>
    <row r="360" spans="1:11" x14ac:dyDescent="0.25">
      <c r="A360">
        <f t="shared" si="29"/>
        <v>356</v>
      </c>
      <c r="F360">
        <f t="shared" si="27"/>
        <v>0</v>
      </c>
      <c r="G360">
        <f t="shared" ca="1" si="30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4679</v>
      </c>
    </row>
    <row r="361" spans="1:11" x14ac:dyDescent="0.25">
      <c r="A361">
        <f t="shared" si="29"/>
        <v>357</v>
      </c>
      <c r="F361">
        <f t="shared" si="27"/>
        <v>0</v>
      </c>
      <c r="G361">
        <f t="shared" ca="1" si="30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4679</v>
      </c>
    </row>
    <row r="362" spans="1:11" x14ac:dyDescent="0.25">
      <c r="A362">
        <f t="shared" si="29"/>
        <v>358</v>
      </c>
      <c r="F362">
        <f t="shared" si="27"/>
        <v>0</v>
      </c>
      <c r="G362">
        <f t="shared" ca="1" si="30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4679</v>
      </c>
    </row>
    <row r="363" spans="1:11" x14ac:dyDescent="0.25">
      <c r="A363">
        <f t="shared" si="29"/>
        <v>359</v>
      </c>
      <c r="F363">
        <f t="shared" si="27"/>
        <v>0</v>
      </c>
      <c r="G363">
        <f t="shared" ca="1" si="30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4679</v>
      </c>
    </row>
    <row r="364" spans="1:11" x14ac:dyDescent="0.25">
      <c r="A364">
        <f t="shared" si="29"/>
        <v>360</v>
      </c>
      <c r="F364">
        <f t="shared" si="27"/>
        <v>0</v>
      </c>
      <c r="G364">
        <f t="shared" ca="1" si="30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4679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workbookViewId="0">
      <pane ySplit="4" topLeftCell="A5" activePane="bottomLeft" state="frozen"/>
      <selection pane="bottomLeft" activeCell="O12" sqref="O12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1.140625" bestFit="1" customWidth="1"/>
    <col min="4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8" width="19" bestFit="1" customWidth="1"/>
    <col min="9" max="9" width="14.42578125" bestFit="1" customWidth="1"/>
    <col min="10" max="10" width="11.5703125" bestFit="1" customWidth="1"/>
    <col min="11" max="11" width="15.5703125" bestFit="1" customWidth="1"/>
    <col min="12" max="12" width="18.140625" bestFit="1" customWidth="1"/>
    <col min="13" max="13" width="12" customWidth="1"/>
    <col min="14" max="14" width="11.42578125" customWidth="1"/>
    <col min="15" max="15" width="9.28515625" customWidth="1"/>
    <col min="16" max="16" width="27.85546875" bestFit="1" customWidth="1"/>
    <col min="17" max="17" width="20" bestFit="1" customWidth="1"/>
    <col min="18" max="20" width="2" bestFit="1" customWidth="1"/>
  </cols>
  <sheetData>
    <row r="1" spans="1:20" x14ac:dyDescent="0.25">
      <c r="D1" s="2" t="str">
        <f ca="1">INDIRECT("Creditors!"&amp;ADDRESS(ROW(),COLUMN()-3))</f>
        <v>CreditorName</v>
      </c>
      <c r="E1" s="2" t="str">
        <f t="shared" ref="E1:N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 t="str">
        <f t="shared" ca="1" si="0"/>
        <v>ProRataInstallment</v>
      </c>
      <c r="O1" s="2"/>
      <c r="P1" s="2"/>
      <c r="Q1" s="2"/>
      <c r="R1" s="2"/>
      <c r="S1" s="2"/>
      <c r="T1" s="2"/>
    </row>
    <row r="2" spans="1:20" x14ac:dyDescent="0.25">
      <c r="D2" t="str">
        <f ca="1">INDIRECT("Creditors!"&amp;ADDRESS(_xlfn.SHEET()-2,COLUMN()-3))</f>
        <v>CreditCard</v>
      </c>
      <c r="E2" t="str">
        <f t="shared" ref="E2:N2" ca="1" si="1">INDIRECT("Creditors!"&amp;ADDRESS(_xlfn.SHEET()-2,COLUMN()-3))</f>
        <v>CO</v>
      </c>
      <c r="F2">
        <f t="shared" ca="1" si="1"/>
        <v>0.15</v>
      </c>
      <c r="G2">
        <f t="shared" ca="1" si="1"/>
        <v>1000</v>
      </c>
      <c r="H2">
        <f t="shared" ca="1" si="1"/>
        <v>1800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0.14285714285714285</v>
      </c>
      <c r="N2">
        <f t="shared" ca="1" si="1"/>
        <v>714.28571428571422</v>
      </c>
    </row>
    <row r="3" spans="1:20" x14ac:dyDescent="0.25">
      <c r="K3" s="7" t="s">
        <v>42</v>
      </c>
      <c r="M3" s="7" t="s">
        <v>43</v>
      </c>
      <c r="P3" s="8" t="s">
        <v>44</v>
      </c>
    </row>
    <row r="4" spans="1:20" s="6" customFormat="1" x14ac:dyDescent="0.25">
      <c r="A4" s="6" t="s">
        <v>26</v>
      </c>
      <c r="B4" s="6" t="s">
        <v>29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39</v>
      </c>
      <c r="G4" s="6" t="s">
        <v>31</v>
      </c>
      <c r="H4" s="6" t="s">
        <v>40</v>
      </c>
      <c r="I4" s="6" t="s">
        <v>41</v>
      </c>
      <c r="K4" s="6" t="str">
        <f>'Amortisation-Summary'!R3</f>
        <v>DistributableToCreditors</v>
      </c>
      <c r="M4" s="6" t="str">
        <f>'Amortisation-Summary'!S3</f>
        <v>UnallocatedAmount</v>
      </c>
      <c r="P4" s="6" t="s">
        <v>33</v>
      </c>
    </row>
    <row r="5" spans="1:20" x14ac:dyDescent="0.25">
      <c r="A5">
        <v>1</v>
      </c>
      <c r="C5">
        <f ca="1">ROUND(M2*K5,2)</f>
        <v>654.14</v>
      </c>
      <c r="F5">
        <f ca="1">SUM(C5:E5)</f>
        <v>654.14</v>
      </c>
      <c r="G5" s="3">
        <v>0</v>
      </c>
      <c r="H5">
        <f ca="1">H2</f>
        <v>1800</v>
      </c>
      <c r="I5">
        <f ca="1">H5+G5-C5</f>
        <v>1145.8600000000001</v>
      </c>
      <c r="K5">
        <f ca="1">INDIRECT(K$3&amp;ROW()-'Amortisation-Summary'!D$1)</f>
        <v>4579</v>
      </c>
    </row>
    <row r="6" spans="1:20" x14ac:dyDescent="0.25">
      <c r="A6">
        <f>A5+1</f>
        <v>2</v>
      </c>
      <c r="C6">
        <f ca="1">C5</f>
        <v>654.14</v>
      </c>
      <c r="F6">
        <f ca="1">SUM(C6:E6)</f>
        <v>654.14</v>
      </c>
      <c r="G6">
        <f ca="1">ROUND(I5*F$2/12,2)</f>
        <v>14.32</v>
      </c>
      <c r="H6">
        <f ca="1">I5</f>
        <v>1145.8600000000001</v>
      </c>
      <c r="I6">
        <f t="shared" ref="I6:I69" ca="1" si="2">H6+G6-C6</f>
        <v>506.04000000000008</v>
      </c>
      <c r="K6">
        <f ca="1">INDIRECT(K$3&amp;ROW()-'Amortisation-Summary'!D$1)</f>
        <v>4579</v>
      </c>
    </row>
    <row r="7" spans="1:20" x14ac:dyDescent="0.25">
      <c r="A7">
        <f>A6+1</f>
        <v>3</v>
      </c>
      <c r="C7">
        <f ca="1">I6+G7</f>
        <v>512.37000000000012</v>
      </c>
      <c r="F7">
        <f ca="1">SUM(C7:E7)</f>
        <v>512.37000000000012</v>
      </c>
      <c r="G7">
        <f t="shared" ref="G7:G70" ca="1" si="3">ROUND(I6*F$2/12,2)</f>
        <v>6.33</v>
      </c>
      <c r="H7">
        <f ca="1">I6</f>
        <v>506.04000000000008</v>
      </c>
      <c r="I7">
        <f t="shared" ca="1" si="2"/>
        <v>0</v>
      </c>
      <c r="K7">
        <f ca="1">INDIRECT(K$3&amp;ROW()-'Amortisation-Summary'!D$1)</f>
        <v>4579</v>
      </c>
    </row>
    <row r="8" spans="1:20" x14ac:dyDescent="0.25">
      <c r="A8">
        <f t="shared" ref="A8:A71" si="4">A7+1</f>
        <v>4</v>
      </c>
      <c r="F8">
        <f t="shared" ref="F8:F71" si="5">SUM(C8:E8)</f>
        <v>0</v>
      </c>
      <c r="G8">
        <f t="shared" ca="1" si="3"/>
        <v>0</v>
      </c>
      <c r="H8">
        <f t="shared" ref="H8:H71" ca="1" si="6">I7</f>
        <v>0</v>
      </c>
      <c r="I8">
        <f t="shared" ca="1" si="2"/>
        <v>0</v>
      </c>
      <c r="K8">
        <f ca="1">INDIRECT(K$3&amp;ROW()-'Amortisation-Summary'!D$1)</f>
        <v>4579</v>
      </c>
    </row>
    <row r="9" spans="1:20" x14ac:dyDescent="0.25">
      <c r="A9">
        <f t="shared" si="4"/>
        <v>5</v>
      </c>
      <c r="F9">
        <f t="shared" si="5"/>
        <v>0</v>
      </c>
      <c r="G9">
        <f t="shared" ca="1" si="3"/>
        <v>0</v>
      </c>
      <c r="H9">
        <f t="shared" ca="1" si="6"/>
        <v>0</v>
      </c>
      <c r="I9">
        <f t="shared" ca="1" si="2"/>
        <v>0</v>
      </c>
      <c r="K9">
        <f ca="1">INDIRECT(K$3&amp;ROW()-'Amortisation-Summary'!D$1)</f>
        <v>4579</v>
      </c>
    </row>
    <row r="10" spans="1:20" x14ac:dyDescent="0.25">
      <c r="A10">
        <f t="shared" si="4"/>
        <v>6</v>
      </c>
      <c r="F10">
        <f t="shared" si="5"/>
        <v>0</v>
      </c>
      <c r="G10">
        <f t="shared" ca="1" si="3"/>
        <v>0</v>
      </c>
      <c r="H10">
        <f t="shared" ca="1" si="6"/>
        <v>0</v>
      </c>
      <c r="I10">
        <f t="shared" ca="1" si="2"/>
        <v>0</v>
      </c>
      <c r="K10">
        <f ca="1">INDIRECT(K$3&amp;ROW()-'Amortisation-Summary'!D$1)</f>
        <v>4579</v>
      </c>
    </row>
    <row r="11" spans="1:20" x14ac:dyDescent="0.25">
      <c r="A11">
        <f t="shared" si="4"/>
        <v>7</v>
      </c>
      <c r="F11">
        <f t="shared" si="5"/>
        <v>0</v>
      </c>
      <c r="G11">
        <f t="shared" ca="1" si="3"/>
        <v>0</v>
      </c>
      <c r="H11">
        <f t="shared" ca="1" si="6"/>
        <v>0</v>
      </c>
      <c r="I11">
        <f t="shared" ca="1" si="2"/>
        <v>0</v>
      </c>
      <c r="K11">
        <f ca="1">INDIRECT(K$3&amp;ROW()-'Amortisation-Summary'!D$1)</f>
        <v>4579</v>
      </c>
    </row>
    <row r="12" spans="1:20" x14ac:dyDescent="0.25">
      <c r="A12">
        <f t="shared" si="4"/>
        <v>8</v>
      </c>
      <c r="F12">
        <f t="shared" si="5"/>
        <v>0</v>
      </c>
      <c r="G12">
        <f t="shared" ca="1" si="3"/>
        <v>0</v>
      </c>
      <c r="H12">
        <f t="shared" ca="1" si="6"/>
        <v>0</v>
      </c>
      <c r="I12">
        <f t="shared" ca="1" si="2"/>
        <v>0</v>
      </c>
      <c r="K12">
        <f ca="1">INDIRECT(K$3&amp;ROW()-'Amortisation-Summary'!D$1)</f>
        <v>4579</v>
      </c>
    </row>
    <row r="13" spans="1:20" x14ac:dyDescent="0.25">
      <c r="A13">
        <f t="shared" si="4"/>
        <v>9</v>
      </c>
      <c r="F13">
        <f t="shared" si="5"/>
        <v>0</v>
      </c>
      <c r="G13">
        <f t="shared" ca="1" si="3"/>
        <v>0</v>
      </c>
      <c r="H13">
        <f t="shared" ca="1" si="6"/>
        <v>0</v>
      </c>
      <c r="I13">
        <f t="shared" ca="1" si="2"/>
        <v>0</v>
      </c>
      <c r="K13">
        <f ca="1">INDIRECT(K$3&amp;ROW()-'Amortisation-Summary'!D$1)</f>
        <v>4579</v>
      </c>
    </row>
    <row r="14" spans="1:20" x14ac:dyDescent="0.25">
      <c r="A14">
        <f t="shared" si="4"/>
        <v>10</v>
      </c>
      <c r="F14">
        <f t="shared" si="5"/>
        <v>0</v>
      </c>
      <c r="G14">
        <f t="shared" ca="1" si="3"/>
        <v>0</v>
      </c>
      <c r="H14">
        <f t="shared" ca="1" si="6"/>
        <v>0</v>
      </c>
      <c r="I14">
        <f t="shared" ca="1" si="2"/>
        <v>0</v>
      </c>
      <c r="K14">
        <f ca="1">INDIRECT(K$3&amp;ROW()-'Amortisation-Summary'!D$1)</f>
        <v>4579</v>
      </c>
    </row>
    <row r="15" spans="1:20" x14ac:dyDescent="0.25">
      <c r="A15">
        <f t="shared" si="4"/>
        <v>11</v>
      </c>
      <c r="F15">
        <f t="shared" si="5"/>
        <v>0</v>
      </c>
      <c r="G15">
        <f t="shared" ca="1" si="3"/>
        <v>0</v>
      </c>
      <c r="H15">
        <f t="shared" ca="1" si="6"/>
        <v>0</v>
      </c>
      <c r="I15">
        <f t="shared" ca="1" si="2"/>
        <v>0</v>
      </c>
      <c r="K15">
        <f ca="1">INDIRECT(K$3&amp;ROW()-'Amortisation-Summary'!D$1)</f>
        <v>4579</v>
      </c>
    </row>
    <row r="16" spans="1:20" x14ac:dyDescent="0.25">
      <c r="A16">
        <f t="shared" si="4"/>
        <v>12</v>
      </c>
      <c r="F16">
        <f t="shared" si="5"/>
        <v>0</v>
      </c>
      <c r="G16">
        <f t="shared" ca="1" si="3"/>
        <v>0</v>
      </c>
      <c r="H16">
        <f t="shared" ca="1" si="6"/>
        <v>0</v>
      </c>
      <c r="I16">
        <f t="shared" ca="1" si="2"/>
        <v>0</v>
      </c>
      <c r="K16">
        <f ca="1">INDIRECT(K$3&amp;ROW()-'Amortisation-Summary'!D$1)</f>
        <v>4579</v>
      </c>
    </row>
    <row r="17" spans="1:11" x14ac:dyDescent="0.25">
      <c r="A17">
        <f t="shared" si="4"/>
        <v>13</v>
      </c>
      <c r="F17">
        <f t="shared" si="5"/>
        <v>0</v>
      </c>
      <c r="G17">
        <f t="shared" ca="1" si="3"/>
        <v>0</v>
      </c>
      <c r="H17">
        <f t="shared" ca="1" si="6"/>
        <v>0</v>
      </c>
      <c r="I17">
        <f t="shared" ca="1" si="2"/>
        <v>0</v>
      </c>
      <c r="K17">
        <f ca="1">INDIRECT(K$3&amp;ROW()-'Amortisation-Summary'!D$1)</f>
        <v>4579</v>
      </c>
    </row>
    <row r="18" spans="1:11" x14ac:dyDescent="0.25">
      <c r="A18">
        <f t="shared" si="4"/>
        <v>14</v>
      </c>
      <c r="F18">
        <f t="shared" si="5"/>
        <v>0</v>
      </c>
      <c r="G18">
        <f t="shared" ca="1" si="3"/>
        <v>0</v>
      </c>
      <c r="H18">
        <f t="shared" ca="1" si="6"/>
        <v>0</v>
      </c>
      <c r="I18">
        <f t="shared" ca="1" si="2"/>
        <v>0</v>
      </c>
      <c r="K18">
        <f ca="1">INDIRECT(K$3&amp;ROW()-'Amortisation-Summary'!D$1)</f>
        <v>4579</v>
      </c>
    </row>
    <row r="19" spans="1:11" x14ac:dyDescent="0.25">
      <c r="A19">
        <f t="shared" si="4"/>
        <v>15</v>
      </c>
      <c r="F19">
        <f t="shared" si="5"/>
        <v>0</v>
      </c>
      <c r="G19">
        <f t="shared" ca="1" si="3"/>
        <v>0</v>
      </c>
      <c r="H19">
        <f t="shared" ca="1" si="6"/>
        <v>0</v>
      </c>
      <c r="I19">
        <f t="shared" ca="1" si="2"/>
        <v>0</v>
      </c>
      <c r="K19">
        <f ca="1">INDIRECT(K$3&amp;ROW()-'Amortisation-Summary'!D$1)</f>
        <v>4579</v>
      </c>
    </row>
    <row r="20" spans="1:11" x14ac:dyDescent="0.25">
      <c r="A20">
        <f t="shared" si="4"/>
        <v>16</v>
      </c>
      <c r="F20">
        <f t="shared" si="5"/>
        <v>0</v>
      </c>
      <c r="G20">
        <f t="shared" ca="1" si="3"/>
        <v>0</v>
      </c>
      <c r="H20">
        <f t="shared" ca="1" si="6"/>
        <v>0</v>
      </c>
      <c r="I20">
        <f t="shared" ca="1" si="2"/>
        <v>0</v>
      </c>
      <c r="K20">
        <f ca="1">INDIRECT(K$3&amp;ROW()-'Amortisation-Summary'!D$1)</f>
        <v>4579</v>
      </c>
    </row>
    <row r="21" spans="1:11" x14ac:dyDescent="0.25">
      <c r="A21">
        <f t="shared" si="4"/>
        <v>17</v>
      </c>
      <c r="F21">
        <f t="shared" si="5"/>
        <v>0</v>
      </c>
      <c r="G21">
        <f t="shared" ca="1" si="3"/>
        <v>0</v>
      </c>
      <c r="H21">
        <f t="shared" ca="1" si="6"/>
        <v>0</v>
      </c>
      <c r="I21">
        <f t="shared" ca="1" si="2"/>
        <v>0</v>
      </c>
      <c r="K21">
        <f ca="1">INDIRECT(K$3&amp;ROW()-'Amortisation-Summary'!D$1)</f>
        <v>4579</v>
      </c>
    </row>
    <row r="22" spans="1:11" x14ac:dyDescent="0.25">
      <c r="A22">
        <f t="shared" si="4"/>
        <v>18</v>
      </c>
      <c r="F22">
        <f t="shared" si="5"/>
        <v>0</v>
      </c>
      <c r="G22">
        <f t="shared" ca="1" si="3"/>
        <v>0</v>
      </c>
      <c r="H22">
        <f t="shared" ca="1" si="6"/>
        <v>0</v>
      </c>
      <c r="I22">
        <f t="shared" ca="1" si="2"/>
        <v>0</v>
      </c>
      <c r="K22">
        <f ca="1">INDIRECT(K$3&amp;ROW()-'Amortisation-Summary'!D$1)</f>
        <v>4579</v>
      </c>
    </row>
    <row r="23" spans="1:11" x14ac:dyDescent="0.25">
      <c r="A23">
        <f t="shared" si="4"/>
        <v>19</v>
      </c>
      <c r="F23">
        <f t="shared" si="5"/>
        <v>0</v>
      </c>
      <c r="G23">
        <f t="shared" ca="1" si="3"/>
        <v>0</v>
      </c>
      <c r="H23">
        <f t="shared" ca="1" si="6"/>
        <v>0</v>
      </c>
      <c r="I23">
        <f t="shared" ca="1" si="2"/>
        <v>0</v>
      </c>
      <c r="K23">
        <f ca="1">INDIRECT(K$3&amp;ROW()-'Amortisation-Summary'!D$1)</f>
        <v>4579</v>
      </c>
    </row>
    <row r="24" spans="1:11" x14ac:dyDescent="0.25">
      <c r="A24">
        <f t="shared" si="4"/>
        <v>20</v>
      </c>
      <c r="F24">
        <f t="shared" si="5"/>
        <v>0</v>
      </c>
      <c r="G24">
        <f t="shared" ca="1" si="3"/>
        <v>0</v>
      </c>
      <c r="H24">
        <f t="shared" ca="1" si="6"/>
        <v>0</v>
      </c>
      <c r="I24">
        <f t="shared" ca="1" si="2"/>
        <v>0</v>
      </c>
      <c r="K24">
        <f ca="1">INDIRECT(K$3&amp;ROW()-'Amortisation-Summary'!D$1)</f>
        <v>4579</v>
      </c>
    </row>
    <row r="25" spans="1:11" x14ac:dyDescent="0.25">
      <c r="A25">
        <f t="shared" si="4"/>
        <v>21</v>
      </c>
      <c r="F25">
        <f t="shared" si="5"/>
        <v>0</v>
      </c>
      <c r="G25">
        <f t="shared" ca="1" si="3"/>
        <v>0</v>
      </c>
      <c r="H25">
        <f t="shared" ca="1" si="6"/>
        <v>0</v>
      </c>
      <c r="I25">
        <f t="shared" ca="1" si="2"/>
        <v>0</v>
      </c>
      <c r="K25">
        <f ca="1">INDIRECT(K$3&amp;ROW()-'Amortisation-Summary'!D$1)</f>
        <v>4579</v>
      </c>
    </row>
    <row r="26" spans="1:11" x14ac:dyDescent="0.25">
      <c r="A26">
        <f t="shared" si="4"/>
        <v>22</v>
      </c>
      <c r="F26">
        <f t="shared" si="5"/>
        <v>0</v>
      </c>
      <c r="G26">
        <f t="shared" ca="1" si="3"/>
        <v>0</v>
      </c>
      <c r="H26">
        <f t="shared" ca="1" si="6"/>
        <v>0</v>
      </c>
      <c r="I26">
        <f t="shared" ca="1" si="2"/>
        <v>0</v>
      </c>
      <c r="K26">
        <f ca="1">INDIRECT(K$3&amp;ROW()-'Amortisation-Summary'!D$1)</f>
        <v>4579</v>
      </c>
    </row>
    <row r="27" spans="1:11" x14ac:dyDescent="0.25">
      <c r="A27">
        <f t="shared" si="4"/>
        <v>23</v>
      </c>
      <c r="F27">
        <f t="shared" si="5"/>
        <v>0</v>
      </c>
      <c r="G27">
        <f t="shared" ca="1" si="3"/>
        <v>0</v>
      </c>
      <c r="H27">
        <f t="shared" ca="1" si="6"/>
        <v>0</v>
      </c>
      <c r="I27">
        <f t="shared" ca="1" si="2"/>
        <v>0</v>
      </c>
      <c r="K27">
        <f ca="1">INDIRECT(K$3&amp;ROW()-'Amortisation-Summary'!D$1)</f>
        <v>4579</v>
      </c>
    </row>
    <row r="28" spans="1:11" x14ac:dyDescent="0.25">
      <c r="A28">
        <f t="shared" si="4"/>
        <v>24</v>
      </c>
      <c r="F28">
        <f t="shared" si="5"/>
        <v>0</v>
      </c>
      <c r="G28">
        <f t="shared" ca="1" si="3"/>
        <v>0</v>
      </c>
      <c r="H28">
        <f t="shared" ca="1" si="6"/>
        <v>0</v>
      </c>
      <c r="I28">
        <f t="shared" ca="1" si="2"/>
        <v>0</v>
      </c>
      <c r="K28">
        <f ca="1">INDIRECT(K$3&amp;ROW()-'Amortisation-Summary'!D$1)</f>
        <v>4579</v>
      </c>
    </row>
    <row r="29" spans="1:11" s="6" customFormat="1" x14ac:dyDescent="0.25">
      <c r="A29" s="6">
        <f t="shared" si="4"/>
        <v>25</v>
      </c>
      <c r="F29" s="6">
        <f t="shared" si="5"/>
        <v>0</v>
      </c>
      <c r="G29" s="6">
        <f t="shared" ca="1" si="3"/>
        <v>0</v>
      </c>
      <c r="H29" s="6">
        <f t="shared" ca="1" si="6"/>
        <v>0</v>
      </c>
      <c r="I29" s="6">
        <f t="shared" ca="1" si="2"/>
        <v>0</v>
      </c>
      <c r="K29" s="6">
        <f ca="1">INDIRECT(K$3&amp;ROW()-'Amortisation-Summary'!D$1)</f>
        <v>4679</v>
      </c>
    </row>
    <row r="30" spans="1:11" x14ac:dyDescent="0.25">
      <c r="A30">
        <f t="shared" si="4"/>
        <v>26</v>
      </c>
      <c r="F30">
        <f t="shared" si="5"/>
        <v>0</v>
      </c>
      <c r="G30">
        <f t="shared" ca="1" si="3"/>
        <v>0</v>
      </c>
      <c r="H30">
        <f t="shared" ca="1" si="6"/>
        <v>0</v>
      </c>
      <c r="I30">
        <f t="shared" ca="1" si="2"/>
        <v>0</v>
      </c>
      <c r="K30">
        <f ca="1">INDIRECT(K$3&amp;ROW()-'Amortisation-Summary'!D$1)</f>
        <v>4679</v>
      </c>
    </row>
    <row r="31" spans="1:11" x14ac:dyDescent="0.25">
      <c r="A31">
        <f t="shared" si="4"/>
        <v>27</v>
      </c>
      <c r="F31">
        <f t="shared" si="5"/>
        <v>0</v>
      </c>
      <c r="G31">
        <f t="shared" ca="1" si="3"/>
        <v>0</v>
      </c>
      <c r="H31">
        <f t="shared" ca="1" si="6"/>
        <v>0</v>
      </c>
      <c r="I31">
        <f t="shared" ca="1" si="2"/>
        <v>0</v>
      </c>
      <c r="K31">
        <f ca="1">INDIRECT(K$3&amp;ROW()-'Amortisation-Summary'!D$1)</f>
        <v>4679</v>
      </c>
    </row>
    <row r="32" spans="1:11" x14ac:dyDescent="0.25">
      <c r="A32">
        <f t="shared" si="4"/>
        <v>28</v>
      </c>
      <c r="F32">
        <f t="shared" si="5"/>
        <v>0</v>
      </c>
      <c r="G32">
        <f t="shared" ca="1" si="3"/>
        <v>0</v>
      </c>
      <c r="H32">
        <f t="shared" ca="1" si="6"/>
        <v>0</v>
      </c>
      <c r="I32">
        <f t="shared" ca="1" si="2"/>
        <v>0</v>
      </c>
      <c r="K32">
        <f ca="1">INDIRECT(K$3&amp;ROW()-'Amortisation-Summary'!D$1)</f>
        <v>4679</v>
      </c>
    </row>
    <row r="33" spans="1:11" x14ac:dyDescent="0.25">
      <c r="A33">
        <f t="shared" si="4"/>
        <v>29</v>
      </c>
      <c r="F33">
        <f t="shared" si="5"/>
        <v>0</v>
      </c>
      <c r="G33">
        <f t="shared" ca="1" si="3"/>
        <v>0</v>
      </c>
      <c r="H33">
        <f t="shared" ca="1" si="6"/>
        <v>0</v>
      </c>
      <c r="I33">
        <f t="shared" ca="1" si="2"/>
        <v>0</v>
      </c>
      <c r="K33">
        <f ca="1">INDIRECT(K$3&amp;ROW()-'Amortisation-Summary'!D$1)</f>
        <v>4679</v>
      </c>
    </row>
    <row r="34" spans="1:11" x14ac:dyDescent="0.25">
      <c r="A34">
        <f t="shared" si="4"/>
        <v>30</v>
      </c>
      <c r="F34">
        <f t="shared" si="5"/>
        <v>0</v>
      </c>
      <c r="G34">
        <f t="shared" ca="1" si="3"/>
        <v>0</v>
      </c>
      <c r="H34">
        <f t="shared" ca="1" si="6"/>
        <v>0</v>
      </c>
      <c r="I34">
        <f t="shared" ca="1" si="2"/>
        <v>0</v>
      </c>
      <c r="K34">
        <f ca="1">INDIRECT(K$3&amp;ROW()-'Amortisation-Summary'!D$1)</f>
        <v>4679</v>
      </c>
    </row>
    <row r="35" spans="1:11" x14ac:dyDescent="0.25">
      <c r="A35">
        <f t="shared" si="4"/>
        <v>31</v>
      </c>
      <c r="F35">
        <f t="shared" si="5"/>
        <v>0</v>
      </c>
      <c r="G35">
        <f t="shared" ca="1" si="3"/>
        <v>0</v>
      </c>
      <c r="H35">
        <f t="shared" ca="1" si="6"/>
        <v>0</v>
      </c>
      <c r="I35">
        <f t="shared" ca="1" si="2"/>
        <v>0</v>
      </c>
      <c r="K35">
        <f ca="1">INDIRECT(K$3&amp;ROW()-'Amortisation-Summary'!D$1)</f>
        <v>4679</v>
      </c>
    </row>
    <row r="36" spans="1:11" x14ac:dyDescent="0.25">
      <c r="A36">
        <f t="shared" si="4"/>
        <v>32</v>
      </c>
      <c r="F36">
        <f t="shared" si="5"/>
        <v>0</v>
      </c>
      <c r="G36">
        <f t="shared" ca="1" si="3"/>
        <v>0</v>
      </c>
      <c r="H36">
        <f t="shared" ca="1" si="6"/>
        <v>0</v>
      </c>
      <c r="I36">
        <f t="shared" ca="1" si="2"/>
        <v>0</v>
      </c>
      <c r="K36">
        <f ca="1">INDIRECT(K$3&amp;ROW()-'Amortisation-Summary'!D$1)</f>
        <v>4679</v>
      </c>
    </row>
    <row r="37" spans="1:11" x14ac:dyDescent="0.25">
      <c r="A37">
        <f t="shared" si="4"/>
        <v>33</v>
      </c>
      <c r="F37">
        <f t="shared" si="5"/>
        <v>0</v>
      </c>
      <c r="G37">
        <f t="shared" ca="1" si="3"/>
        <v>0</v>
      </c>
      <c r="H37">
        <f t="shared" ca="1" si="6"/>
        <v>0</v>
      </c>
      <c r="I37">
        <f t="shared" ca="1" si="2"/>
        <v>0</v>
      </c>
      <c r="K37">
        <f ca="1">INDIRECT(K$3&amp;ROW()-'Amortisation-Summary'!D$1)</f>
        <v>4679</v>
      </c>
    </row>
    <row r="38" spans="1:11" x14ac:dyDescent="0.25">
      <c r="A38">
        <f t="shared" si="4"/>
        <v>34</v>
      </c>
      <c r="F38">
        <f t="shared" si="5"/>
        <v>0</v>
      </c>
      <c r="G38">
        <f t="shared" ca="1" si="3"/>
        <v>0</v>
      </c>
      <c r="H38">
        <f t="shared" ca="1" si="6"/>
        <v>0</v>
      </c>
      <c r="I38">
        <f t="shared" ca="1" si="2"/>
        <v>0</v>
      </c>
      <c r="K38">
        <f ca="1">INDIRECT(K$3&amp;ROW()-'Amortisation-Summary'!D$1)</f>
        <v>4679</v>
      </c>
    </row>
    <row r="39" spans="1:11" x14ac:dyDescent="0.25">
      <c r="A39">
        <f t="shared" si="4"/>
        <v>35</v>
      </c>
      <c r="F39">
        <f t="shared" si="5"/>
        <v>0</v>
      </c>
      <c r="G39">
        <f t="shared" ca="1" si="3"/>
        <v>0</v>
      </c>
      <c r="H39">
        <f t="shared" ca="1" si="6"/>
        <v>0</v>
      </c>
      <c r="I39">
        <f t="shared" ca="1" si="2"/>
        <v>0</v>
      </c>
      <c r="K39">
        <f ca="1">INDIRECT(K$3&amp;ROW()-'Amortisation-Summary'!D$1)</f>
        <v>4679</v>
      </c>
    </row>
    <row r="40" spans="1:11" x14ac:dyDescent="0.25">
      <c r="A40">
        <f t="shared" si="4"/>
        <v>36</v>
      </c>
      <c r="F40">
        <f t="shared" si="5"/>
        <v>0</v>
      </c>
      <c r="G40">
        <f t="shared" ca="1" si="3"/>
        <v>0</v>
      </c>
      <c r="H40">
        <f t="shared" ca="1" si="6"/>
        <v>0</v>
      </c>
      <c r="I40">
        <f t="shared" ca="1" si="2"/>
        <v>0</v>
      </c>
      <c r="K40">
        <f ca="1">INDIRECT(K$3&amp;ROW()-'Amortisation-Summary'!D$1)</f>
        <v>4679</v>
      </c>
    </row>
    <row r="41" spans="1:11" x14ac:dyDescent="0.25">
      <c r="A41">
        <f t="shared" si="4"/>
        <v>37</v>
      </c>
      <c r="F41">
        <f t="shared" si="5"/>
        <v>0</v>
      </c>
      <c r="G41">
        <f t="shared" ca="1" si="3"/>
        <v>0</v>
      </c>
      <c r="H41">
        <f t="shared" ca="1" si="6"/>
        <v>0</v>
      </c>
      <c r="I41">
        <f t="shared" ca="1" si="2"/>
        <v>0</v>
      </c>
      <c r="K41">
        <f ca="1">INDIRECT(K$3&amp;ROW()-'Amortisation-Summary'!D$1)</f>
        <v>4679</v>
      </c>
    </row>
    <row r="42" spans="1:11" x14ac:dyDescent="0.25">
      <c r="A42">
        <f t="shared" si="4"/>
        <v>38</v>
      </c>
      <c r="F42">
        <f t="shared" si="5"/>
        <v>0</v>
      </c>
      <c r="G42">
        <f t="shared" ca="1" si="3"/>
        <v>0</v>
      </c>
      <c r="H42">
        <f t="shared" ca="1" si="6"/>
        <v>0</v>
      </c>
      <c r="I42">
        <f t="shared" ca="1" si="2"/>
        <v>0</v>
      </c>
      <c r="K42">
        <f ca="1">INDIRECT(K$3&amp;ROW()-'Amortisation-Summary'!D$1)</f>
        <v>4679</v>
      </c>
    </row>
    <row r="43" spans="1:11" x14ac:dyDescent="0.25">
      <c r="A43">
        <f t="shared" si="4"/>
        <v>39</v>
      </c>
      <c r="F43">
        <f t="shared" si="5"/>
        <v>0</v>
      </c>
      <c r="G43">
        <f t="shared" ca="1" si="3"/>
        <v>0</v>
      </c>
      <c r="H43">
        <f t="shared" ca="1" si="6"/>
        <v>0</v>
      </c>
      <c r="I43">
        <f t="shared" ca="1" si="2"/>
        <v>0</v>
      </c>
      <c r="K43">
        <f ca="1">INDIRECT(K$3&amp;ROW()-'Amortisation-Summary'!D$1)</f>
        <v>4679</v>
      </c>
    </row>
    <row r="44" spans="1:11" x14ac:dyDescent="0.25">
      <c r="A44">
        <f t="shared" si="4"/>
        <v>40</v>
      </c>
      <c r="F44">
        <f t="shared" si="5"/>
        <v>0</v>
      </c>
      <c r="G44">
        <f t="shared" ca="1" si="3"/>
        <v>0</v>
      </c>
      <c r="H44">
        <f t="shared" ca="1" si="6"/>
        <v>0</v>
      </c>
      <c r="I44">
        <f t="shared" ca="1" si="2"/>
        <v>0</v>
      </c>
      <c r="K44">
        <f ca="1">INDIRECT(K$3&amp;ROW()-'Amortisation-Summary'!D$1)</f>
        <v>4679</v>
      </c>
    </row>
    <row r="45" spans="1:11" x14ac:dyDescent="0.25">
      <c r="A45">
        <f t="shared" si="4"/>
        <v>41</v>
      </c>
      <c r="F45">
        <f t="shared" si="5"/>
        <v>0</v>
      </c>
      <c r="G45">
        <f t="shared" ca="1" si="3"/>
        <v>0</v>
      </c>
      <c r="H45">
        <f t="shared" ca="1" si="6"/>
        <v>0</v>
      </c>
      <c r="I45">
        <f t="shared" ca="1" si="2"/>
        <v>0</v>
      </c>
      <c r="K45">
        <f ca="1">INDIRECT(K$3&amp;ROW()-'Amortisation-Summary'!D$1)</f>
        <v>4679</v>
      </c>
    </row>
    <row r="46" spans="1:11" x14ac:dyDescent="0.25">
      <c r="A46">
        <f t="shared" si="4"/>
        <v>42</v>
      </c>
      <c r="F46">
        <f t="shared" si="5"/>
        <v>0</v>
      </c>
      <c r="G46">
        <f t="shared" ca="1" si="3"/>
        <v>0</v>
      </c>
      <c r="H46">
        <f t="shared" ca="1" si="6"/>
        <v>0</v>
      </c>
      <c r="I46">
        <f t="shared" ca="1" si="2"/>
        <v>0</v>
      </c>
      <c r="K46">
        <f ca="1">INDIRECT(K$3&amp;ROW()-'Amortisation-Summary'!D$1)</f>
        <v>4679</v>
      </c>
    </row>
    <row r="47" spans="1:11" x14ac:dyDescent="0.25">
      <c r="A47">
        <f t="shared" si="4"/>
        <v>43</v>
      </c>
      <c r="F47">
        <f t="shared" si="5"/>
        <v>0</v>
      </c>
      <c r="G47">
        <f t="shared" ca="1" si="3"/>
        <v>0</v>
      </c>
      <c r="H47">
        <f t="shared" ca="1" si="6"/>
        <v>0</v>
      </c>
      <c r="I47">
        <f t="shared" ca="1" si="2"/>
        <v>0</v>
      </c>
      <c r="K47">
        <f ca="1">INDIRECT(K$3&amp;ROW()-'Amortisation-Summary'!D$1)</f>
        <v>4679</v>
      </c>
    </row>
    <row r="48" spans="1:11" x14ac:dyDescent="0.25">
      <c r="A48">
        <f t="shared" si="4"/>
        <v>44</v>
      </c>
      <c r="F48">
        <f t="shared" si="5"/>
        <v>0</v>
      </c>
      <c r="G48">
        <f t="shared" ca="1" si="3"/>
        <v>0</v>
      </c>
      <c r="H48">
        <f t="shared" ca="1" si="6"/>
        <v>0</v>
      </c>
      <c r="I48">
        <f t="shared" ca="1" si="2"/>
        <v>0</v>
      </c>
      <c r="K48">
        <f ca="1">INDIRECT(K$3&amp;ROW()-'Amortisation-Summary'!D$1)</f>
        <v>4679</v>
      </c>
    </row>
    <row r="49" spans="1:11" x14ac:dyDescent="0.25">
      <c r="A49">
        <f t="shared" si="4"/>
        <v>45</v>
      </c>
      <c r="F49">
        <f t="shared" si="5"/>
        <v>0</v>
      </c>
      <c r="G49">
        <f t="shared" ca="1" si="3"/>
        <v>0</v>
      </c>
      <c r="H49">
        <f t="shared" ca="1" si="6"/>
        <v>0</v>
      </c>
      <c r="I49">
        <f t="shared" ca="1" si="2"/>
        <v>0</v>
      </c>
      <c r="K49">
        <f ca="1">INDIRECT(K$3&amp;ROW()-'Amortisation-Summary'!D$1)</f>
        <v>4679</v>
      </c>
    </row>
    <row r="50" spans="1:11" x14ac:dyDescent="0.25">
      <c r="A50">
        <f t="shared" si="4"/>
        <v>46</v>
      </c>
      <c r="F50">
        <f t="shared" si="5"/>
        <v>0</v>
      </c>
      <c r="G50">
        <f t="shared" ca="1" si="3"/>
        <v>0</v>
      </c>
      <c r="H50">
        <f t="shared" ca="1" si="6"/>
        <v>0</v>
      </c>
      <c r="I50">
        <f t="shared" ca="1" si="2"/>
        <v>0</v>
      </c>
      <c r="K50">
        <f ca="1">INDIRECT(K$3&amp;ROW()-'Amortisation-Summary'!D$1)</f>
        <v>4679</v>
      </c>
    </row>
    <row r="51" spans="1:11" x14ac:dyDescent="0.25">
      <c r="A51">
        <f t="shared" si="4"/>
        <v>47</v>
      </c>
      <c r="F51">
        <f t="shared" si="5"/>
        <v>0</v>
      </c>
      <c r="G51">
        <f t="shared" ca="1" si="3"/>
        <v>0</v>
      </c>
      <c r="H51">
        <f t="shared" ca="1" si="6"/>
        <v>0</v>
      </c>
      <c r="I51">
        <f t="shared" ca="1" si="2"/>
        <v>0</v>
      </c>
      <c r="K51">
        <f ca="1">INDIRECT(K$3&amp;ROW()-'Amortisation-Summary'!D$1)</f>
        <v>4679</v>
      </c>
    </row>
    <row r="52" spans="1:11" x14ac:dyDescent="0.25">
      <c r="A52">
        <f t="shared" si="4"/>
        <v>48</v>
      </c>
      <c r="F52">
        <f t="shared" si="5"/>
        <v>0</v>
      </c>
      <c r="G52">
        <f t="shared" ca="1" si="3"/>
        <v>0</v>
      </c>
      <c r="H52">
        <f t="shared" ca="1" si="6"/>
        <v>0</v>
      </c>
      <c r="I52">
        <f t="shared" ca="1" si="2"/>
        <v>0</v>
      </c>
      <c r="K52">
        <f ca="1">INDIRECT(K$3&amp;ROW()-'Amortisation-Summary'!D$1)</f>
        <v>4679</v>
      </c>
    </row>
    <row r="53" spans="1:11" x14ac:dyDescent="0.25">
      <c r="A53">
        <f t="shared" si="4"/>
        <v>49</v>
      </c>
      <c r="F53">
        <f t="shared" si="5"/>
        <v>0</v>
      </c>
      <c r="G53">
        <f t="shared" ca="1" si="3"/>
        <v>0</v>
      </c>
      <c r="H53">
        <f t="shared" ca="1" si="6"/>
        <v>0</v>
      </c>
      <c r="I53">
        <f t="shared" ca="1" si="2"/>
        <v>0</v>
      </c>
      <c r="K53">
        <f ca="1">INDIRECT(K$3&amp;ROW()-'Amortisation-Summary'!D$1)</f>
        <v>4679</v>
      </c>
    </row>
    <row r="54" spans="1:11" x14ac:dyDescent="0.25">
      <c r="A54">
        <f t="shared" si="4"/>
        <v>50</v>
      </c>
      <c r="F54">
        <f t="shared" si="5"/>
        <v>0</v>
      </c>
      <c r="G54">
        <f t="shared" ca="1" si="3"/>
        <v>0</v>
      </c>
      <c r="H54">
        <f t="shared" ca="1" si="6"/>
        <v>0</v>
      </c>
      <c r="I54">
        <f t="shared" ca="1" si="2"/>
        <v>0</v>
      </c>
      <c r="K54">
        <f ca="1">INDIRECT(K$3&amp;ROW()-'Amortisation-Summary'!D$1)</f>
        <v>4679</v>
      </c>
    </row>
    <row r="55" spans="1:11" x14ac:dyDescent="0.25">
      <c r="A55">
        <f t="shared" si="4"/>
        <v>51</v>
      </c>
      <c r="F55">
        <f t="shared" si="5"/>
        <v>0</v>
      </c>
      <c r="G55">
        <f t="shared" ca="1" si="3"/>
        <v>0</v>
      </c>
      <c r="H55">
        <f t="shared" ca="1" si="6"/>
        <v>0</v>
      </c>
      <c r="I55">
        <f t="shared" ca="1" si="2"/>
        <v>0</v>
      </c>
      <c r="K55">
        <f ca="1">INDIRECT(K$3&amp;ROW()-'Amortisation-Summary'!D$1)</f>
        <v>4679</v>
      </c>
    </row>
    <row r="56" spans="1:11" x14ac:dyDescent="0.25">
      <c r="A56">
        <f t="shared" si="4"/>
        <v>52</v>
      </c>
      <c r="F56">
        <f t="shared" si="5"/>
        <v>0</v>
      </c>
      <c r="G56">
        <f t="shared" ca="1" si="3"/>
        <v>0</v>
      </c>
      <c r="H56">
        <f t="shared" ca="1" si="6"/>
        <v>0</v>
      </c>
      <c r="I56">
        <f t="shared" ca="1" si="2"/>
        <v>0</v>
      </c>
      <c r="K56">
        <f ca="1">INDIRECT(K$3&amp;ROW()-'Amortisation-Summary'!D$1)</f>
        <v>4679</v>
      </c>
    </row>
    <row r="57" spans="1:11" x14ac:dyDescent="0.25">
      <c r="A57">
        <f t="shared" si="4"/>
        <v>53</v>
      </c>
      <c r="F57">
        <f t="shared" si="5"/>
        <v>0</v>
      </c>
      <c r="G57">
        <f t="shared" ca="1" si="3"/>
        <v>0</v>
      </c>
      <c r="H57">
        <f t="shared" ca="1" si="6"/>
        <v>0</v>
      </c>
      <c r="I57">
        <f t="shared" ca="1" si="2"/>
        <v>0</v>
      </c>
      <c r="K57">
        <f ca="1">INDIRECT(K$3&amp;ROW()-'Amortisation-Summary'!D$1)</f>
        <v>4679</v>
      </c>
    </row>
    <row r="58" spans="1:11" x14ac:dyDescent="0.25">
      <c r="A58">
        <f t="shared" si="4"/>
        <v>54</v>
      </c>
      <c r="F58">
        <f t="shared" si="5"/>
        <v>0</v>
      </c>
      <c r="G58">
        <f t="shared" ca="1" si="3"/>
        <v>0</v>
      </c>
      <c r="H58">
        <f t="shared" ca="1" si="6"/>
        <v>0</v>
      </c>
      <c r="I58">
        <f t="shared" ca="1" si="2"/>
        <v>0</v>
      </c>
      <c r="K58">
        <f ca="1">INDIRECT(K$3&amp;ROW()-'Amortisation-Summary'!D$1)</f>
        <v>4679</v>
      </c>
    </row>
    <row r="59" spans="1:11" x14ac:dyDescent="0.25">
      <c r="A59">
        <f t="shared" si="4"/>
        <v>55</v>
      </c>
      <c r="F59">
        <f t="shared" si="5"/>
        <v>0</v>
      </c>
      <c r="G59">
        <f t="shared" ca="1" si="3"/>
        <v>0</v>
      </c>
      <c r="H59">
        <f t="shared" ca="1" si="6"/>
        <v>0</v>
      </c>
      <c r="I59">
        <f t="shared" ca="1" si="2"/>
        <v>0</v>
      </c>
      <c r="K59">
        <f ca="1">INDIRECT(K$3&amp;ROW()-'Amortisation-Summary'!D$1)</f>
        <v>4679</v>
      </c>
    </row>
    <row r="60" spans="1:11" x14ac:dyDescent="0.25">
      <c r="A60">
        <f t="shared" si="4"/>
        <v>56</v>
      </c>
      <c r="F60">
        <f t="shared" si="5"/>
        <v>0</v>
      </c>
      <c r="G60">
        <f t="shared" ca="1" si="3"/>
        <v>0</v>
      </c>
      <c r="H60">
        <f t="shared" ca="1" si="6"/>
        <v>0</v>
      </c>
      <c r="I60">
        <f t="shared" ca="1" si="2"/>
        <v>0</v>
      </c>
      <c r="K60">
        <f ca="1">INDIRECT(K$3&amp;ROW()-'Amortisation-Summary'!D$1)</f>
        <v>4679</v>
      </c>
    </row>
    <row r="61" spans="1:11" x14ac:dyDescent="0.25">
      <c r="A61">
        <f t="shared" si="4"/>
        <v>57</v>
      </c>
      <c r="F61">
        <f t="shared" si="5"/>
        <v>0</v>
      </c>
      <c r="G61">
        <f t="shared" ca="1" si="3"/>
        <v>0</v>
      </c>
      <c r="H61">
        <f t="shared" ca="1" si="6"/>
        <v>0</v>
      </c>
      <c r="I61">
        <f t="shared" ca="1" si="2"/>
        <v>0</v>
      </c>
      <c r="K61">
        <f ca="1">INDIRECT(K$3&amp;ROW()-'Amortisation-Summary'!D$1)</f>
        <v>4679</v>
      </c>
    </row>
    <row r="62" spans="1:11" x14ac:dyDescent="0.25">
      <c r="A62">
        <f t="shared" si="4"/>
        <v>58</v>
      </c>
      <c r="F62">
        <f t="shared" si="5"/>
        <v>0</v>
      </c>
      <c r="G62">
        <f t="shared" ca="1" si="3"/>
        <v>0</v>
      </c>
      <c r="H62">
        <f t="shared" ca="1" si="6"/>
        <v>0</v>
      </c>
      <c r="I62">
        <f t="shared" ca="1" si="2"/>
        <v>0</v>
      </c>
      <c r="K62">
        <f ca="1">INDIRECT(K$3&amp;ROW()-'Amortisation-Summary'!D$1)</f>
        <v>4679</v>
      </c>
    </row>
    <row r="63" spans="1:11" x14ac:dyDescent="0.25">
      <c r="A63">
        <f t="shared" si="4"/>
        <v>59</v>
      </c>
      <c r="F63">
        <f t="shared" si="5"/>
        <v>0</v>
      </c>
      <c r="G63">
        <f t="shared" ca="1" si="3"/>
        <v>0</v>
      </c>
      <c r="H63">
        <f t="shared" ca="1" si="6"/>
        <v>0</v>
      </c>
      <c r="I63">
        <f t="shared" ca="1" si="2"/>
        <v>0</v>
      </c>
      <c r="K63">
        <f ca="1">INDIRECT(K$3&amp;ROW()-'Amortisation-Summary'!D$1)</f>
        <v>4679</v>
      </c>
    </row>
    <row r="64" spans="1:11" x14ac:dyDescent="0.25">
      <c r="A64">
        <f t="shared" si="4"/>
        <v>60</v>
      </c>
      <c r="F64">
        <f t="shared" si="5"/>
        <v>0</v>
      </c>
      <c r="G64">
        <f t="shared" ca="1" si="3"/>
        <v>0</v>
      </c>
      <c r="H64">
        <f t="shared" ca="1" si="6"/>
        <v>0</v>
      </c>
      <c r="I64">
        <f t="shared" ca="1" si="2"/>
        <v>0</v>
      </c>
      <c r="K64">
        <f ca="1">INDIRECT(K$3&amp;ROW()-'Amortisation-Summary'!D$1)</f>
        <v>4679</v>
      </c>
    </row>
    <row r="65" spans="1:11" x14ac:dyDescent="0.25">
      <c r="A65">
        <f t="shared" si="4"/>
        <v>61</v>
      </c>
      <c r="F65">
        <f t="shared" si="5"/>
        <v>0</v>
      </c>
      <c r="G65">
        <f t="shared" ca="1" si="3"/>
        <v>0</v>
      </c>
      <c r="H65">
        <f t="shared" ca="1" si="6"/>
        <v>0</v>
      </c>
      <c r="I65">
        <f t="shared" ca="1" si="2"/>
        <v>0</v>
      </c>
      <c r="K65">
        <f ca="1">INDIRECT(K$3&amp;ROW()-'Amortisation-Summary'!D$1)</f>
        <v>4679</v>
      </c>
    </row>
    <row r="66" spans="1:11" x14ac:dyDescent="0.25">
      <c r="A66">
        <f t="shared" si="4"/>
        <v>62</v>
      </c>
      <c r="F66">
        <f t="shared" si="5"/>
        <v>0</v>
      </c>
      <c r="G66">
        <f t="shared" ca="1" si="3"/>
        <v>0</v>
      </c>
      <c r="H66">
        <f t="shared" ca="1" si="6"/>
        <v>0</v>
      </c>
      <c r="I66">
        <f t="shared" ca="1" si="2"/>
        <v>0</v>
      </c>
      <c r="K66">
        <f ca="1">INDIRECT(K$3&amp;ROW()-'Amortisation-Summary'!D$1)</f>
        <v>4679</v>
      </c>
    </row>
    <row r="67" spans="1:11" x14ac:dyDescent="0.25">
      <c r="A67">
        <f t="shared" si="4"/>
        <v>63</v>
      </c>
      <c r="F67">
        <f t="shared" si="5"/>
        <v>0</v>
      </c>
      <c r="G67">
        <f t="shared" ca="1" si="3"/>
        <v>0</v>
      </c>
      <c r="H67">
        <f t="shared" ca="1" si="6"/>
        <v>0</v>
      </c>
      <c r="I67">
        <f t="shared" ca="1" si="2"/>
        <v>0</v>
      </c>
      <c r="K67">
        <f ca="1">INDIRECT(K$3&amp;ROW()-'Amortisation-Summary'!D$1)</f>
        <v>4679</v>
      </c>
    </row>
    <row r="68" spans="1:11" x14ac:dyDescent="0.25">
      <c r="A68">
        <f t="shared" si="4"/>
        <v>64</v>
      </c>
      <c r="F68">
        <f t="shared" si="5"/>
        <v>0</v>
      </c>
      <c r="G68">
        <f t="shared" ca="1" si="3"/>
        <v>0</v>
      </c>
      <c r="H68">
        <f t="shared" ca="1" si="6"/>
        <v>0</v>
      </c>
      <c r="I68">
        <f t="shared" ca="1" si="2"/>
        <v>0</v>
      </c>
      <c r="K68">
        <f ca="1">INDIRECT(K$3&amp;ROW()-'Amortisation-Summary'!D$1)</f>
        <v>4679</v>
      </c>
    </row>
    <row r="69" spans="1:11" x14ac:dyDescent="0.25">
      <c r="A69">
        <f t="shared" si="4"/>
        <v>65</v>
      </c>
      <c r="F69">
        <f t="shared" si="5"/>
        <v>0</v>
      </c>
      <c r="G69">
        <f t="shared" ca="1" si="3"/>
        <v>0</v>
      </c>
      <c r="H69">
        <f t="shared" ca="1" si="6"/>
        <v>0</v>
      </c>
      <c r="I69">
        <f t="shared" ca="1" si="2"/>
        <v>0</v>
      </c>
      <c r="K69">
        <f ca="1">INDIRECT(K$3&amp;ROW()-'Amortisation-Summary'!D$1)</f>
        <v>4679</v>
      </c>
    </row>
    <row r="70" spans="1:11" x14ac:dyDescent="0.25">
      <c r="A70">
        <f t="shared" si="4"/>
        <v>66</v>
      </c>
      <c r="F70">
        <f t="shared" si="5"/>
        <v>0</v>
      </c>
      <c r="G70">
        <f t="shared" ca="1" si="3"/>
        <v>0</v>
      </c>
      <c r="H70">
        <f t="shared" ca="1" si="6"/>
        <v>0</v>
      </c>
      <c r="I70">
        <f t="shared" ref="I70:I133" ca="1" si="7">H70+G70-C70</f>
        <v>0</v>
      </c>
      <c r="K70">
        <f ca="1">INDIRECT(K$3&amp;ROW()-'Amortisation-Summary'!D$1)</f>
        <v>4679</v>
      </c>
    </row>
    <row r="71" spans="1:11" x14ac:dyDescent="0.25">
      <c r="A71">
        <f t="shared" si="4"/>
        <v>67</v>
      </c>
      <c r="F71">
        <f t="shared" si="5"/>
        <v>0</v>
      </c>
      <c r="G71">
        <f t="shared" ref="G71:G134" ca="1" si="8">ROUND(I70*F$2/12,2)</f>
        <v>0</v>
      </c>
      <c r="H71">
        <f t="shared" ca="1" si="6"/>
        <v>0</v>
      </c>
      <c r="I71">
        <f t="shared" ca="1" si="7"/>
        <v>0</v>
      </c>
      <c r="K71">
        <f ca="1">INDIRECT(K$3&amp;ROW()-'Amortisation-Summary'!D$1)</f>
        <v>4679</v>
      </c>
    </row>
    <row r="72" spans="1:11" x14ac:dyDescent="0.25">
      <c r="A72">
        <f t="shared" ref="A72:A135" si="9">A71+1</f>
        <v>68</v>
      </c>
      <c r="F72">
        <f t="shared" ref="F72:F135" si="10">SUM(C72:E72)</f>
        <v>0</v>
      </c>
      <c r="G72">
        <f t="shared" ca="1" si="8"/>
        <v>0</v>
      </c>
      <c r="H72">
        <f t="shared" ref="H72:H135" ca="1" si="11">I71</f>
        <v>0</v>
      </c>
      <c r="I72">
        <f t="shared" ca="1" si="7"/>
        <v>0</v>
      </c>
      <c r="K72">
        <f ca="1">INDIRECT(K$3&amp;ROW()-'Amortisation-Summary'!D$1)</f>
        <v>4679</v>
      </c>
    </row>
    <row r="73" spans="1:11" x14ac:dyDescent="0.25">
      <c r="A73">
        <f t="shared" si="9"/>
        <v>69</v>
      </c>
      <c r="F73">
        <f t="shared" si="10"/>
        <v>0</v>
      </c>
      <c r="G73">
        <f t="shared" ca="1" si="8"/>
        <v>0</v>
      </c>
      <c r="H73">
        <f t="shared" ca="1" si="11"/>
        <v>0</v>
      </c>
      <c r="I73">
        <f t="shared" ca="1" si="7"/>
        <v>0</v>
      </c>
      <c r="K73">
        <f ca="1">INDIRECT(K$3&amp;ROW()-'Amortisation-Summary'!D$1)</f>
        <v>4679</v>
      </c>
    </row>
    <row r="74" spans="1:11" x14ac:dyDescent="0.25">
      <c r="A74">
        <f t="shared" si="9"/>
        <v>70</v>
      </c>
      <c r="F74">
        <f t="shared" si="10"/>
        <v>0</v>
      </c>
      <c r="G74">
        <f t="shared" ca="1" si="8"/>
        <v>0</v>
      </c>
      <c r="H74">
        <f t="shared" ca="1" si="11"/>
        <v>0</v>
      </c>
      <c r="I74">
        <f t="shared" ca="1" si="7"/>
        <v>0</v>
      </c>
      <c r="K74">
        <f ca="1">INDIRECT(K$3&amp;ROW()-'Amortisation-Summary'!D$1)</f>
        <v>4679</v>
      </c>
    </row>
    <row r="75" spans="1:11" x14ac:dyDescent="0.25">
      <c r="A75">
        <f t="shared" si="9"/>
        <v>71</v>
      </c>
      <c r="F75">
        <f t="shared" si="10"/>
        <v>0</v>
      </c>
      <c r="G75">
        <f t="shared" ca="1" si="8"/>
        <v>0</v>
      </c>
      <c r="H75">
        <f t="shared" ca="1" si="11"/>
        <v>0</v>
      </c>
      <c r="I75">
        <f t="shared" ca="1" si="7"/>
        <v>0</v>
      </c>
      <c r="K75">
        <f ca="1">INDIRECT(K$3&amp;ROW()-'Amortisation-Summary'!D$1)</f>
        <v>4679</v>
      </c>
    </row>
    <row r="76" spans="1:11" x14ac:dyDescent="0.25">
      <c r="A76">
        <f t="shared" si="9"/>
        <v>72</v>
      </c>
      <c r="F76">
        <f t="shared" si="10"/>
        <v>0</v>
      </c>
      <c r="G76">
        <f t="shared" ca="1" si="8"/>
        <v>0</v>
      </c>
      <c r="H76">
        <f t="shared" ca="1" si="11"/>
        <v>0</v>
      </c>
      <c r="I76">
        <f t="shared" ca="1" si="7"/>
        <v>0</v>
      </c>
      <c r="K76">
        <f ca="1">INDIRECT(K$3&amp;ROW()-'Amortisation-Summary'!D$1)</f>
        <v>4679</v>
      </c>
    </row>
    <row r="77" spans="1:11" x14ac:dyDescent="0.25">
      <c r="A77">
        <f t="shared" si="9"/>
        <v>73</v>
      </c>
      <c r="F77">
        <f t="shared" si="10"/>
        <v>0</v>
      </c>
      <c r="G77">
        <f t="shared" ca="1" si="8"/>
        <v>0</v>
      </c>
      <c r="H77">
        <f t="shared" ca="1" si="11"/>
        <v>0</v>
      </c>
      <c r="I77">
        <f t="shared" ca="1" si="7"/>
        <v>0</v>
      </c>
      <c r="K77">
        <f ca="1">INDIRECT(K$3&amp;ROW()-'Amortisation-Summary'!D$1)</f>
        <v>4679</v>
      </c>
    </row>
    <row r="78" spans="1:11" x14ac:dyDescent="0.25">
      <c r="A78">
        <f t="shared" si="9"/>
        <v>74</v>
      </c>
      <c r="F78">
        <f t="shared" si="10"/>
        <v>0</v>
      </c>
      <c r="G78">
        <f t="shared" ca="1" si="8"/>
        <v>0</v>
      </c>
      <c r="H78">
        <f t="shared" ca="1" si="11"/>
        <v>0</v>
      </c>
      <c r="I78">
        <f t="shared" ca="1" si="7"/>
        <v>0</v>
      </c>
      <c r="K78">
        <f ca="1">INDIRECT(K$3&amp;ROW()-'Amortisation-Summary'!D$1)</f>
        <v>4679</v>
      </c>
    </row>
    <row r="79" spans="1:11" x14ac:dyDescent="0.25">
      <c r="A79">
        <f t="shared" si="9"/>
        <v>75</v>
      </c>
      <c r="F79">
        <f t="shared" si="10"/>
        <v>0</v>
      </c>
      <c r="G79">
        <f t="shared" ca="1" si="8"/>
        <v>0</v>
      </c>
      <c r="H79">
        <f t="shared" ca="1" si="11"/>
        <v>0</v>
      </c>
      <c r="I79">
        <f t="shared" ca="1" si="7"/>
        <v>0</v>
      </c>
      <c r="K79">
        <f ca="1">INDIRECT(K$3&amp;ROW()-'Amortisation-Summary'!D$1)</f>
        <v>4679</v>
      </c>
    </row>
    <row r="80" spans="1:11" x14ac:dyDescent="0.25">
      <c r="A80">
        <f t="shared" si="9"/>
        <v>76</v>
      </c>
      <c r="F80">
        <f t="shared" si="10"/>
        <v>0</v>
      </c>
      <c r="G80">
        <f t="shared" ca="1" si="8"/>
        <v>0</v>
      </c>
      <c r="H80">
        <f t="shared" ca="1" si="11"/>
        <v>0</v>
      </c>
      <c r="I80">
        <f t="shared" ca="1" si="7"/>
        <v>0</v>
      </c>
      <c r="K80">
        <f ca="1">INDIRECT(K$3&amp;ROW()-'Amortisation-Summary'!D$1)</f>
        <v>4679</v>
      </c>
    </row>
    <row r="81" spans="1:11" x14ac:dyDescent="0.25">
      <c r="A81">
        <f t="shared" si="9"/>
        <v>77</v>
      </c>
      <c r="F81">
        <f t="shared" si="10"/>
        <v>0</v>
      </c>
      <c r="G81">
        <f t="shared" ca="1" si="8"/>
        <v>0</v>
      </c>
      <c r="H81">
        <f t="shared" ca="1" si="11"/>
        <v>0</v>
      </c>
      <c r="I81">
        <f t="shared" ca="1" si="7"/>
        <v>0</v>
      </c>
      <c r="K81">
        <f ca="1">INDIRECT(K$3&amp;ROW()-'Amortisation-Summary'!D$1)</f>
        <v>4679</v>
      </c>
    </row>
    <row r="82" spans="1:11" x14ac:dyDescent="0.25">
      <c r="A82">
        <f t="shared" si="9"/>
        <v>78</v>
      </c>
      <c r="F82">
        <f t="shared" si="10"/>
        <v>0</v>
      </c>
      <c r="G82">
        <f t="shared" ca="1" si="8"/>
        <v>0</v>
      </c>
      <c r="H82">
        <f t="shared" ca="1" si="11"/>
        <v>0</v>
      </c>
      <c r="I82">
        <f t="shared" ca="1" si="7"/>
        <v>0</v>
      </c>
      <c r="K82">
        <f ca="1">INDIRECT(K$3&amp;ROW()-'Amortisation-Summary'!D$1)</f>
        <v>4679</v>
      </c>
    </row>
    <row r="83" spans="1:11" x14ac:dyDescent="0.25">
      <c r="A83">
        <f t="shared" si="9"/>
        <v>79</v>
      </c>
      <c r="F83">
        <f t="shared" si="10"/>
        <v>0</v>
      </c>
      <c r="G83">
        <f t="shared" ca="1" si="8"/>
        <v>0</v>
      </c>
      <c r="H83">
        <f t="shared" ca="1" si="11"/>
        <v>0</v>
      </c>
      <c r="I83">
        <f t="shared" ca="1" si="7"/>
        <v>0</v>
      </c>
      <c r="K83">
        <f ca="1">INDIRECT(K$3&amp;ROW()-'Amortisation-Summary'!D$1)</f>
        <v>4679</v>
      </c>
    </row>
    <row r="84" spans="1:11" x14ac:dyDescent="0.25">
      <c r="A84">
        <f t="shared" si="9"/>
        <v>80</v>
      </c>
      <c r="F84">
        <f t="shared" si="10"/>
        <v>0</v>
      </c>
      <c r="G84">
        <f t="shared" ca="1" si="8"/>
        <v>0</v>
      </c>
      <c r="H84">
        <f t="shared" ca="1" si="11"/>
        <v>0</v>
      </c>
      <c r="I84">
        <f t="shared" ca="1" si="7"/>
        <v>0</v>
      </c>
      <c r="K84">
        <f ca="1">INDIRECT(K$3&amp;ROW()-'Amortisation-Summary'!D$1)</f>
        <v>4679</v>
      </c>
    </row>
    <row r="85" spans="1:11" x14ac:dyDescent="0.25">
      <c r="A85">
        <f t="shared" si="9"/>
        <v>81</v>
      </c>
      <c r="F85">
        <f t="shared" si="10"/>
        <v>0</v>
      </c>
      <c r="G85">
        <f t="shared" ca="1" si="8"/>
        <v>0</v>
      </c>
      <c r="H85">
        <f t="shared" ca="1" si="11"/>
        <v>0</v>
      </c>
      <c r="I85">
        <f t="shared" ca="1" si="7"/>
        <v>0</v>
      </c>
      <c r="K85">
        <f ca="1">INDIRECT(K$3&amp;ROW()-'Amortisation-Summary'!D$1)</f>
        <v>4679</v>
      </c>
    </row>
    <row r="86" spans="1:11" x14ac:dyDescent="0.25">
      <c r="A86">
        <f t="shared" si="9"/>
        <v>82</v>
      </c>
      <c r="F86">
        <f t="shared" si="10"/>
        <v>0</v>
      </c>
      <c r="G86">
        <f t="shared" ca="1" si="8"/>
        <v>0</v>
      </c>
      <c r="H86">
        <f t="shared" ca="1" si="11"/>
        <v>0</v>
      </c>
      <c r="I86">
        <f t="shared" ca="1" si="7"/>
        <v>0</v>
      </c>
      <c r="K86">
        <f ca="1">INDIRECT(K$3&amp;ROW()-'Amortisation-Summary'!D$1)</f>
        <v>4679</v>
      </c>
    </row>
    <row r="87" spans="1:11" x14ac:dyDescent="0.25">
      <c r="A87">
        <f t="shared" si="9"/>
        <v>83</v>
      </c>
      <c r="F87">
        <f t="shared" si="10"/>
        <v>0</v>
      </c>
      <c r="G87">
        <f t="shared" ca="1" si="8"/>
        <v>0</v>
      </c>
      <c r="H87">
        <f t="shared" ca="1" si="11"/>
        <v>0</v>
      </c>
      <c r="I87">
        <f t="shared" ca="1" si="7"/>
        <v>0</v>
      </c>
      <c r="K87">
        <f ca="1">INDIRECT(K$3&amp;ROW()-'Amortisation-Summary'!D$1)</f>
        <v>4679</v>
      </c>
    </row>
    <row r="88" spans="1:11" x14ac:dyDescent="0.25">
      <c r="A88">
        <f t="shared" si="9"/>
        <v>84</v>
      </c>
      <c r="F88">
        <f t="shared" si="10"/>
        <v>0</v>
      </c>
      <c r="G88">
        <f t="shared" ca="1" si="8"/>
        <v>0</v>
      </c>
      <c r="H88">
        <f t="shared" ca="1" si="11"/>
        <v>0</v>
      </c>
      <c r="I88">
        <f t="shared" ca="1" si="7"/>
        <v>0</v>
      </c>
      <c r="K88">
        <f ca="1">INDIRECT(K$3&amp;ROW()-'Amortisation-Summary'!D$1)</f>
        <v>4679</v>
      </c>
    </row>
    <row r="89" spans="1:11" x14ac:dyDescent="0.25">
      <c r="A89">
        <f t="shared" si="9"/>
        <v>85</v>
      </c>
      <c r="F89">
        <f t="shared" si="10"/>
        <v>0</v>
      </c>
      <c r="G89">
        <f t="shared" ca="1" si="8"/>
        <v>0</v>
      </c>
      <c r="H89">
        <f t="shared" ca="1" si="11"/>
        <v>0</v>
      </c>
      <c r="I89">
        <f t="shared" ca="1" si="7"/>
        <v>0</v>
      </c>
      <c r="K89">
        <f ca="1">INDIRECT(K$3&amp;ROW()-'Amortisation-Summary'!D$1)</f>
        <v>4679</v>
      </c>
    </row>
    <row r="90" spans="1:11" x14ac:dyDescent="0.25">
      <c r="A90">
        <f t="shared" si="9"/>
        <v>86</v>
      </c>
      <c r="F90">
        <f t="shared" si="10"/>
        <v>0</v>
      </c>
      <c r="G90">
        <f t="shared" ca="1" si="8"/>
        <v>0</v>
      </c>
      <c r="H90">
        <f t="shared" ca="1" si="11"/>
        <v>0</v>
      </c>
      <c r="I90">
        <f t="shared" ca="1" si="7"/>
        <v>0</v>
      </c>
      <c r="K90">
        <f ca="1">INDIRECT(K$3&amp;ROW()-'Amortisation-Summary'!D$1)</f>
        <v>4679</v>
      </c>
    </row>
    <row r="91" spans="1:11" x14ac:dyDescent="0.25">
      <c r="A91">
        <f t="shared" si="9"/>
        <v>87</v>
      </c>
      <c r="F91">
        <f t="shared" si="10"/>
        <v>0</v>
      </c>
      <c r="G91">
        <f t="shared" ca="1" si="8"/>
        <v>0</v>
      </c>
      <c r="H91">
        <f t="shared" ca="1" si="11"/>
        <v>0</v>
      </c>
      <c r="I91">
        <f t="shared" ca="1" si="7"/>
        <v>0</v>
      </c>
      <c r="K91">
        <f ca="1">INDIRECT(K$3&amp;ROW()-'Amortisation-Summary'!D$1)</f>
        <v>4679</v>
      </c>
    </row>
    <row r="92" spans="1:11" x14ac:dyDescent="0.25">
      <c r="A92">
        <f t="shared" si="9"/>
        <v>88</v>
      </c>
      <c r="F92">
        <f t="shared" si="10"/>
        <v>0</v>
      </c>
      <c r="G92">
        <f t="shared" ca="1" si="8"/>
        <v>0</v>
      </c>
      <c r="H92">
        <f t="shared" ca="1" si="11"/>
        <v>0</v>
      </c>
      <c r="I92">
        <f t="shared" ca="1" si="7"/>
        <v>0</v>
      </c>
      <c r="K92">
        <f ca="1">INDIRECT(K$3&amp;ROW()-'Amortisation-Summary'!D$1)</f>
        <v>4679</v>
      </c>
    </row>
    <row r="93" spans="1:11" x14ac:dyDescent="0.25">
      <c r="A93">
        <f t="shared" si="9"/>
        <v>89</v>
      </c>
      <c r="F93">
        <f t="shared" si="10"/>
        <v>0</v>
      </c>
      <c r="G93">
        <f t="shared" ca="1" si="8"/>
        <v>0</v>
      </c>
      <c r="H93">
        <f t="shared" ca="1" si="11"/>
        <v>0</v>
      </c>
      <c r="I93">
        <f t="shared" ca="1" si="7"/>
        <v>0</v>
      </c>
      <c r="K93">
        <f ca="1">INDIRECT(K$3&amp;ROW()-'Amortisation-Summary'!D$1)</f>
        <v>4679</v>
      </c>
    </row>
    <row r="94" spans="1:11" x14ac:dyDescent="0.25">
      <c r="A94">
        <f t="shared" si="9"/>
        <v>90</v>
      </c>
      <c r="F94">
        <f t="shared" si="10"/>
        <v>0</v>
      </c>
      <c r="G94">
        <f t="shared" ca="1" si="8"/>
        <v>0</v>
      </c>
      <c r="H94">
        <f t="shared" ca="1" si="11"/>
        <v>0</v>
      </c>
      <c r="I94">
        <f t="shared" ca="1" si="7"/>
        <v>0</v>
      </c>
      <c r="K94">
        <f ca="1">INDIRECT(K$3&amp;ROW()-'Amortisation-Summary'!D$1)</f>
        <v>4679</v>
      </c>
    </row>
    <row r="95" spans="1:11" x14ac:dyDescent="0.25">
      <c r="A95">
        <f t="shared" si="9"/>
        <v>91</v>
      </c>
      <c r="F95">
        <f t="shared" si="10"/>
        <v>0</v>
      </c>
      <c r="G95">
        <f t="shared" ca="1" si="8"/>
        <v>0</v>
      </c>
      <c r="H95">
        <f t="shared" ca="1" si="11"/>
        <v>0</v>
      </c>
      <c r="I95">
        <f t="shared" ca="1" si="7"/>
        <v>0</v>
      </c>
      <c r="K95">
        <f ca="1">INDIRECT(K$3&amp;ROW()-'Amortisation-Summary'!D$1)</f>
        <v>4679</v>
      </c>
    </row>
    <row r="96" spans="1:11" x14ac:dyDescent="0.25">
      <c r="A96">
        <f t="shared" si="9"/>
        <v>92</v>
      </c>
      <c r="F96">
        <f t="shared" si="10"/>
        <v>0</v>
      </c>
      <c r="G96">
        <f t="shared" ca="1" si="8"/>
        <v>0</v>
      </c>
      <c r="H96">
        <f t="shared" ca="1" si="11"/>
        <v>0</v>
      </c>
      <c r="I96">
        <f t="shared" ca="1" si="7"/>
        <v>0</v>
      </c>
      <c r="K96">
        <f ca="1">INDIRECT(K$3&amp;ROW()-'Amortisation-Summary'!D$1)</f>
        <v>4679</v>
      </c>
    </row>
    <row r="97" spans="1:11" x14ac:dyDescent="0.25">
      <c r="A97">
        <f t="shared" si="9"/>
        <v>93</v>
      </c>
      <c r="F97">
        <f t="shared" si="10"/>
        <v>0</v>
      </c>
      <c r="G97">
        <f t="shared" ca="1" si="8"/>
        <v>0</v>
      </c>
      <c r="H97">
        <f t="shared" ca="1" si="11"/>
        <v>0</v>
      </c>
      <c r="I97">
        <f t="shared" ca="1" si="7"/>
        <v>0</v>
      </c>
      <c r="K97">
        <f ca="1">INDIRECT(K$3&amp;ROW()-'Amortisation-Summary'!D$1)</f>
        <v>4679</v>
      </c>
    </row>
    <row r="98" spans="1:11" x14ac:dyDescent="0.25">
      <c r="A98">
        <f t="shared" si="9"/>
        <v>94</v>
      </c>
      <c r="F98">
        <f t="shared" si="10"/>
        <v>0</v>
      </c>
      <c r="G98">
        <f t="shared" ca="1" si="8"/>
        <v>0</v>
      </c>
      <c r="H98">
        <f t="shared" ca="1" si="11"/>
        <v>0</v>
      </c>
      <c r="I98">
        <f t="shared" ca="1" si="7"/>
        <v>0</v>
      </c>
      <c r="K98">
        <f ca="1">INDIRECT(K$3&amp;ROW()-'Amortisation-Summary'!D$1)</f>
        <v>4679</v>
      </c>
    </row>
    <row r="99" spans="1:11" x14ac:dyDescent="0.25">
      <c r="A99">
        <f t="shared" si="9"/>
        <v>95</v>
      </c>
      <c r="F99">
        <f t="shared" si="10"/>
        <v>0</v>
      </c>
      <c r="G99">
        <f t="shared" ca="1" si="8"/>
        <v>0</v>
      </c>
      <c r="H99">
        <f t="shared" ca="1" si="11"/>
        <v>0</v>
      </c>
      <c r="I99">
        <f t="shared" ca="1" si="7"/>
        <v>0</v>
      </c>
      <c r="K99">
        <f ca="1">INDIRECT(K$3&amp;ROW()-'Amortisation-Summary'!D$1)</f>
        <v>4679</v>
      </c>
    </row>
    <row r="100" spans="1:11" x14ac:dyDescent="0.25">
      <c r="A100">
        <f t="shared" si="9"/>
        <v>96</v>
      </c>
      <c r="F100">
        <f t="shared" si="10"/>
        <v>0</v>
      </c>
      <c r="G100">
        <f t="shared" ca="1" si="8"/>
        <v>0</v>
      </c>
      <c r="H100">
        <f t="shared" ca="1" si="11"/>
        <v>0</v>
      </c>
      <c r="I100">
        <f t="shared" ca="1" si="7"/>
        <v>0</v>
      </c>
      <c r="K100">
        <f ca="1">INDIRECT(K$3&amp;ROW()-'Amortisation-Summary'!D$1)</f>
        <v>4679</v>
      </c>
    </row>
    <row r="101" spans="1:11" x14ac:dyDescent="0.25">
      <c r="A101">
        <f t="shared" si="9"/>
        <v>97</v>
      </c>
      <c r="F101">
        <f t="shared" si="10"/>
        <v>0</v>
      </c>
      <c r="G101">
        <f t="shared" ca="1" si="8"/>
        <v>0</v>
      </c>
      <c r="H101">
        <f t="shared" ca="1" si="11"/>
        <v>0</v>
      </c>
      <c r="I101">
        <f t="shared" ca="1" si="7"/>
        <v>0</v>
      </c>
      <c r="K101">
        <f ca="1">INDIRECT(K$3&amp;ROW()-'Amortisation-Summary'!D$1)</f>
        <v>4679</v>
      </c>
    </row>
    <row r="102" spans="1:11" x14ac:dyDescent="0.25">
      <c r="A102">
        <f t="shared" si="9"/>
        <v>98</v>
      </c>
      <c r="F102">
        <f t="shared" si="10"/>
        <v>0</v>
      </c>
      <c r="G102">
        <f t="shared" ca="1" si="8"/>
        <v>0</v>
      </c>
      <c r="H102">
        <f t="shared" ca="1" si="11"/>
        <v>0</v>
      </c>
      <c r="I102">
        <f t="shared" ca="1" si="7"/>
        <v>0</v>
      </c>
      <c r="K102">
        <f ca="1">INDIRECT(K$3&amp;ROW()-'Amortisation-Summary'!D$1)</f>
        <v>4679</v>
      </c>
    </row>
    <row r="103" spans="1:11" x14ac:dyDescent="0.25">
      <c r="A103">
        <f t="shared" si="9"/>
        <v>99</v>
      </c>
      <c r="F103">
        <f t="shared" si="10"/>
        <v>0</v>
      </c>
      <c r="G103">
        <f t="shared" ca="1" si="8"/>
        <v>0</v>
      </c>
      <c r="H103">
        <f t="shared" ca="1" si="11"/>
        <v>0</v>
      </c>
      <c r="I103">
        <f t="shared" ca="1" si="7"/>
        <v>0</v>
      </c>
      <c r="K103">
        <f ca="1">INDIRECT(K$3&amp;ROW()-'Amortisation-Summary'!D$1)</f>
        <v>4679</v>
      </c>
    </row>
    <row r="104" spans="1:11" x14ac:dyDescent="0.25">
      <c r="A104">
        <f t="shared" si="9"/>
        <v>100</v>
      </c>
      <c r="F104">
        <f t="shared" si="10"/>
        <v>0</v>
      </c>
      <c r="G104">
        <f t="shared" ca="1" si="8"/>
        <v>0</v>
      </c>
      <c r="H104">
        <f t="shared" ca="1" si="11"/>
        <v>0</v>
      </c>
      <c r="I104">
        <f t="shared" ca="1" si="7"/>
        <v>0</v>
      </c>
      <c r="K104">
        <f ca="1">INDIRECT(K$3&amp;ROW()-'Amortisation-Summary'!D$1)</f>
        <v>4679</v>
      </c>
    </row>
    <row r="105" spans="1:11" x14ac:dyDescent="0.25">
      <c r="A105">
        <f t="shared" si="9"/>
        <v>101</v>
      </c>
      <c r="F105">
        <f t="shared" si="10"/>
        <v>0</v>
      </c>
      <c r="G105">
        <f t="shared" ca="1" si="8"/>
        <v>0</v>
      </c>
      <c r="H105">
        <f t="shared" ca="1" si="11"/>
        <v>0</v>
      </c>
      <c r="I105">
        <f t="shared" ca="1" si="7"/>
        <v>0</v>
      </c>
      <c r="K105">
        <f ca="1">INDIRECT(K$3&amp;ROW()-'Amortisation-Summary'!D$1)</f>
        <v>4679</v>
      </c>
    </row>
    <row r="106" spans="1:11" x14ac:dyDescent="0.25">
      <c r="A106">
        <f t="shared" si="9"/>
        <v>102</v>
      </c>
      <c r="F106">
        <f t="shared" si="10"/>
        <v>0</v>
      </c>
      <c r="G106">
        <f t="shared" ca="1" si="8"/>
        <v>0</v>
      </c>
      <c r="H106">
        <f t="shared" ca="1" si="11"/>
        <v>0</v>
      </c>
      <c r="I106">
        <f t="shared" ca="1" si="7"/>
        <v>0</v>
      </c>
      <c r="K106">
        <f ca="1">INDIRECT(K$3&amp;ROW()-'Amortisation-Summary'!D$1)</f>
        <v>4679</v>
      </c>
    </row>
    <row r="107" spans="1:11" x14ac:dyDescent="0.25">
      <c r="A107">
        <f t="shared" si="9"/>
        <v>103</v>
      </c>
      <c r="F107">
        <f t="shared" si="10"/>
        <v>0</v>
      </c>
      <c r="G107">
        <f t="shared" ca="1" si="8"/>
        <v>0</v>
      </c>
      <c r="H107">
        <f t="shared" ca="1" si="11"/>
        <v>0</v>
      </c>
      <c r="I107">
        <f t="shared" ca="1" si="7"/>
        <v>0</v>
      </c>
      <c r="K107">
        <f ca="1">INDIRECT(K$3&amp;ROW()-'Amortisation-Summary'!D$1)</f>
        <v>4679</v>
      </c>
    </row>
    <row r="108" spans="1:11" x14ac:dyDescent="0.25">
      <c r="A108">
        <f t="shared" si="9"/>
        <v>104</v>
      </c>
      <c r="F108">
        <f t="shared" si="10"/>
        <v>0</v>
      </c>
      <c r="G108">
        <f t="shared" ca="1" si="8"/>
        <v>0</v>
      </c>
      <c r="H108">
        <f t="shared" ca="1" si="11"/>
        <v>0</v>
      </c>
      <c r="I108">
        <f t="shared" ca="1" si="7"/>
        <v>0</v>
      </c>
      <c r="K108">
        <f ca="1">INDIRECT(K$3&amp;ROW()-'Amortisation-Summary'!D$1)</f>
        <v>4679</v>
      </c>
    </row>
    <row r="109" spans="1:11" x14ac:dyDescent="0.25">
      <c r="A109">
        <f t="shared" si="9"/>
        <v>105</v>
      </c>
      <c r="F109">
        <f t="shared" si="10"/>
        <v>0</v>
      </c>
      <c r="G109">
        <f t="shared" ca="1" si="8"/>
        <v>0</v>
      </c>
      <c r="H109">
        <f t="shared" ca="1" si="11"/>
        <v>0</v>
      </c>
      <c r="I109">
        <f t="shared" ca="1" si="7"/>
        <v>0</v>
      </c>
      <c r="K109">
        <f ca="1">INDIRECT(K$3&amp;ROW()-'Amortisation-Summary'!D$1)</f>
        <v>4679</v>
      </c>
    </row>
    <row r="110" spans="1:11" x14ac:dyDescent="0.25">
      <c r="A110">
        <f t="shared" si="9"/>
        <v>106</v>
      </c>
      <c r="F110">
        <f t="shared" si="10"/>
        <v>0</v>
      </c>
      <c r="G110">
        <f t="shared" ca="1" si="8"/>
        <v>0</v>
      </c>
      <c r="H110">
        <f t="shared" ca="1" si="11"/>
        <v>0</v>
      </c>
      <c r="I110">
        <f t="shared" ca="1" si="7"/>
        <v>0</v>
      </c>
      <c r="K110">
        <f ca="1">INDIRECT(K$3&amp;ROW()-'Amortisation-Summary'!D$1)</f>
        <v>4679</v>
      </c>
    </row>
    <row r="111" spans="1:11" x14ac:dyDescent="0.25">
      <c r="A111">
        <f t="shared" si="9"/>
        <v>107</v>
      </c>
      <c r="F111">
        <f t="shared" si="10"/>
        <v>0</v>
      </c>
      <c r="G111">
        <f t="shared" ca="1" si="8"/>
        <v>0</v>
      </c>
      <c r="H111">
        <f t="shared" ca="1" si="11"/>
        <v>0</v>
      </c>
      <c r="I111">
        <f t="shared" ca="1" si="7"/>
        <v>0</v>
      </c>
      <c r="K111">
        <f ca="1">INDIRECT(K$3&amp;ROW()-'Amortisation-Summary'!D$1)</f>
        <v>4679</v>
      </c>
    </row>
    <row r="112" spans="1:11" x14ac:dyDescent="0.25">
      <c r="A112">
        <f t="shared" si="9"/>
        <v>108</v>
      </c>
      <c r="F112">
        <f t="shared" si="10"/>
        <v>0</v>
      </c>
      <c r="G112">
        <f t="shared" ca="1" si="8"/>
        <v>0</v>
      </c>
      <c r="H112">
        <f t="shared" ca="1" si="11"/>
        <v>0</v>
      </c>
      <c r="I112">
        <f t="shared" ca="1" si="7"/>
        <v>0</v>
      </c>
      <c r="K112">
        <f ca="1">INDIRECT(K$3&amp;ROW()-'Amortisation-Summary'!D$1)</f>
        <v>4679</v>
      </c>
    </row>
    <row r="113" spans="1:11" x14ac:dyDescent="0.25">
      <c r="A113">
        <f t="shared" si="9"/>
        <v>109</v>
      </c>
      <c r="F113">
        <f t="shared" si="10"/>
        <v>0</v>
      </c>
      <c r="G113">
        <f t="shared" ca="1" si="8"/>
        <v>0</v>
      </c>
      <c r="H113">
        <f t="shared" ca="1" si="11"/>
        <v>0</v>
      </c>
      <c r="I113">
        <f t="shared" ca="1" si="7"/>
        <v>0</v>
      </c>
      <c r="K113">
        <f ca="1">INDIRECT(K$3&amp;ROW()-'Amortisation-Summary'!D$1)</f>
        <v>4679</v>
      </c>
    </row>
    <row r="114" spans="1:11" x14ac:dyDescent="0.25">
      <c r="A114">
        <f t="shared" si="9"/>
        <v>110</v>
      </c>
      <c r="F114">
        <f t="shared" si="10"/>
        <v>0</v>
      </c>
      <c r="G114">
        <f t="shared" ca="1" si="8"/>
        <v>0</v>
      </c>
      <c r="H114">
        <f t="shared" ca="1" si="11"/>
        <v>0</v>
      </c>
      <c r="I114">
        <f t="shared" ca="1" si="7"/>
        <v>0</v>
      </c>
      <c r="K114">
        <f ca="1">INDIRECT(K$3&amp;ROW()-'Amortisation-Summary'!D$1)</f>
        <v>4679</v>
      </c>
    </row>
    <row r="115" spans="1:11" x14ac:dyDescent="0.25">
      <c r="A115">
        <f t="shared" si="9"/>
        <v>111</v>
      </c>
      <c r="F115">
        <f t="shared" si="10"/>
        <v>0</v>
      </c>
      <c r="G115">
        <f t="shared" ca="1" si="8"/>
        <v>0</v>
      </c>
      <c r="H115">
        <f t="shared" ca="1" si="11"/>
        <v>0</v>
      </c>
      <c r="I115">
        <f t="shared" ca="1" si="7"/>
        <v>0</v>
      </c>
      <c r="K115">
        <f ca="1">INDIRECT(K$3&amp;ROW()-'Amortisation-Summary'!D$1)</f>
        <v>4679</v>
      </c>
    </row>
    <row r="116" spans="1:11" x14ac:dyDescent="0.25">
      <c r="A116">
        <f t="shared" si="9"/>
        <v>112</v>
      </c>
      <c r="F116">
        <f t="shared" si="10"/>
        <v>0</v>
      </c>
      <c r="G116">
        <f t="shared" ca="1" si="8"/>
        <v>0</v>
      </c>
      <c r="H116">
        <f t="shared" ca="1" si="11"/>
        <v>0</v>
      </c>
      <c r="I116">
        <f t="shared" ca="1" si="7"/>
        <v>0</v>
      </c>
      <c r="K116">
        <f ca="1">INDIRECT(K$3&amp;ROW()-'Amortisation-Summary'!D$1)</f>
        <v>4679</v>
      </c>
    </row>
    <row r="117" spans="1:11" x14ac:dyDescent="0.25">
      <c r="A117">
        <f t="shared" si="9"/>
        <v>113</v>
      </c>
      <c r="F117">
        <f t="shared" si="10"/>
        <v>0</v>
      </c>
      <c r="G117">
        <f t="shared" ca="1" si="8"/>
        <v>0</v>
      </c>
      <c r="H117">
        <f t="shared" ca="1" si="11"/>
        <v>0</v>
      </c>
      <c r="I117">
        <f t="shared" ca="1" si="7"/>
        <v>0</v>
      </c>
      <c r="K117">
        <f ca="1">INDIRECT(K$3&amp;ROW()-'Amortisation-Summary'!D$1)</f>
        <v>4679</v>
      </c>
    </row>
    <row r="118" spans="1:11" x14ac:dyDescent="0.25">
      <c r="A118">
        <f t="shared" si="9"/>
        <v>114</v>
      </c>
      <c r="F118">
        <f t="shared" si="10"/>
        <v>0</v>
      </c>
      <c r="G118">
        <f t="shared" ca="1" si="8"/>
        <v>0</v>
      </c>
      <c r="H118">
        <f t="shared" ca="1" si="11"/>
        <v>0</v>
      </c>
      <c r="I118">
        <f t="shared" ca="1" si="7"/>
        <v>0</v>
      </c>
      <c r="K118">
        <f ca="1">INDIRECT(K$3&amp;ROW()-'Amortisation-Summary'!D$1)</f>
        <v>4679</v>
      </c>
    </row>
    <row r="119" spans="1:11" x14ac:dyDescent="0.25">
      <c r="A119">
        <f t="shared" si="9"/>
        <v>115</v>
      </c>
      <c r="F119">
        <f t="shared" si="10"/>
        <v>0</v>
      </c>
      <c r="G119">
        <f t="shared" ca="1" si="8"/>
        <v>0</v>
      </c>
      <c r="H119">
        <f t="shared" ca="1" si="11"/>
        <v>0</v>
      </c>
      <c r="I119">
        <f t="shared" ca="1" si="7"/>
        <v>0</v>
      </c>
      <c r="K119">
        <f ca="1">INDIRECT(K$3&amp;ROW()-'Amortisation-Summary'!D$1)</f>
        <v>4679</v>
      </c>
    </row>
    <row r="120" spans="1:11" x14ac:dyDescent="0.25">
      <c r="A120">
        <f t="shared" si="9"/>
        <v>116</v>
      </c>
      <c r="F120">
        <f t="shared" si="10"/>
        <v>0</v>
      </c>
      <c r="G120">
        <f t="shared" ca="1" si="8"/>
        <v>0</v>
      </c>
      <c r="H120">
        <f t="shared" ca="1" si="11"/>
        <v>0</v>
      </c>
      <c r="I120">
        <f t="shared" ca="1" si="7"/>
        <v>0</v>
      </c>
      <c r="K120">
        <f ca="1">INDIRECT(K$3&amp;ROW()-'Amortisation-Summary'!D$1)</f>
        <v>4679</v>
      </c>
    </row>
    <row r="121" spans="1:11" x14ac:dyDescent="0.25">
      <c r="A121">
        <f t="shared" si="9"/>
        <v>117</v>
      </c>
      <c r="F121">
        <f t="shared" si="10"/>
        <v>0</v>
      </c>
      <c r="G121">
        <f t="shared" ca="1" si="8"/>
        <v>0</v>
      </c>
      <c r="H121">
        <f t="shared" ca="1" si="11"/>
        <v>0</v>
      </c>
      <c r="I121">
        <f t="shared" ca="1" si="7"/>
        <v>0</v>
      </c>
      <c r="K121">
        <f ca="1">INDIRECT(K$3&amp;ROW()-'Amortisation-Summary'!D$1)</f>
        <v>4679</v>
      </c>
    </row>
    <row r="122" spans="1:11" x14ac:dyDescent="0.25">
      <c r="A122">
        <f t="shared" si="9"/>
        <v>118</v>
      </c>
      <c r="F122">
        <f t="shared" si="10"/>
        <v>0</v>
      </c>
      <c r="G122">
        <f t="shared" ca="1" si="8"/>
        <v>0</v>
      </c>
      <c r="H122">
        <f t="shared" ca="1" si="11"/>
        <v>0</v>
      </c>
      <c r="I122">
        <f t="shared" ca="1" si="7"/>
        <v>0</v>
      </c>
      <c r="K122">
        <f ca="1">INDIRECT(K$3&amp;ROW()-'Amortisation-Summary'!D$1)</f>
        <v>4679</v>
      </c>
    </row>
    <row r="123" spans="1:11" x14ac:dyDescent="0.25">
      <c r="A123">
        <f t="shared" si="9"/>
        <v>119</v>
      </c>
      <c r="F123">
        <f t="shared" si="10"/>
        <v>0</v>
      </c>
      <c r="G123">
        <f t="shared" ca="1" si="8"/>
        <v>0</v>
      </c>
      <c r="H123">
        <f t="shared" ca="1" si="11"/>
        <v>0</v>
      </c>
      <c r="I123">
        <f t="shared" ca="1" si="7"/>
        <v>0</v>
      </c>
      <c r="K123">
        <f ca="1">INDIRECT(K$3&amp;ROW()-'Amortisation-Summary'!D$1)</f>
        <v>4679</v>
      </c>
    </row>
    <row r="124" spans="1:11" x14ac:dyDescent="0.25">
      <c r="A124">
        <f t="shared" si="9"/>
        <v>120</v>
      </c>
      <c r="F124">
        <f t="shared" si="10"/>
        <v>0</v>
      </c>
      <c r="G124">
        <f t="shared" ca="1" si="8"/>
        <v>0</v>
      </c>
      <c r="H124">
        <f t="shared" ca="1" si="11"/>
        <v>0</v>
      </c>
      <c r="I124">
        <f t="shared" ca="1" si="7"/>
        <v>0</v>
      </c>
      <c r="K124">
        <f ca="1">INDIRECT(K$3&amp;ROW()-'Amortisation-Summary'!D$1)</f>
        <v>4679</v>
      </c>
    </row>
    <row r="125" spans="1:11" x14ac:dyDescent="0.25">
      <c r="A125">
        <f t="shared" si="9"/>
        <v>121</v>
      </c>
      <c r="F125">
        <f t="shared" si="10"/>
        <v>0</v>
      </c>
      <c r="G125">
        <f t="shared" ca="1" si="8"/>
        <v>0</v>
      </c>
      <c r="H125">
        <f t="shared" ca="1" si="11"/>
        <v>0</v>
      </c>
      <c r="I125">
        <f t="shared" ca="1" si="7"/>
        <v>0</v>
      </c>
      <c r="K125">
        <f ca="1">INDIRECT(K$3&amp;ROW()-'Amortisation-Summary'!D$1)</f>
        <v>4679</v>
      </c>
    </row>
    <row r="126" spans="1:11" x14ac:dyDescent="0.25">
      <c r="A126">
        <f t="shared" si="9"/>
        <v>122</v>
      </c>
      <c r="F126">
        <f t="shared" si="10"/>
        <v>0</v>
      </c>
      <c r="G126">
        <f t="shared" ca="1" si="8"/>
        <v>0</v>
      </c>
      <c r="H126">
        <f t="shared" ca="1" si="11"/>
        <v>0</v>
      </c>
      <c r="I126">
        <f t="shared" ca="1" si="7"/>
        <v>0</v>
      </c>
      <c r="K126">
        <f ca="1">INDIRECT(K$3&amp;ROW()-'Amortisation-Summary'!D$1)</f>
        <v>4679</v>
      </c>
    </row>
    <row r="127" spans="1:11" x14ac:dyDescent="0.25">
      <c r="A127">
        <f t="shared" si="9"/>
        <v>123</v>
      </c>
      <c r="F127">
        <f t="shared" si="10"/>
        <v>0</v>
      </c>
      <c r="G127">
        <f t="shared" ca="1" si="8"/>
        <v>0</v>
      </c>
      <c r="H127">
        <f t="shared" ca="1" si="11"/>
        <v>0</v>
      </c>
      <c r="I127">
        <f t="shared" ca="1" si="7"/>
        <v>0</v>
      </c>
      <c r="K127">
        <f ca="1">INDIRECT(K$3&amp;ROW()-'Amortisation-Summary'!D$1)</f>
        <v>4679</v>
      </c>
    </row>
    <row r="128" spans="1:11" x14ac:dyDescent="0.25">
      <c r="A128">
        <f t="shared" si="9"/>
        <v>124</v>
      </c>
      <c r="F128">
        <f t="shared" si="10"/>
        <v>0</v>
      </c>
      <c r="G128">
        <f t="shared" ca="1" si="8"/>
        <v>0</v>
      </c>
      <c r="H128">
        <f t="shared" ca="1" si="11"/>
        <v>0</v>
      </c>
      <c r="I128">
        <f t="shared" ca="1" si="7"/>
        <v>0</v>
      </c>
      <c r="K128">
        <f ca="1">INDIRECT(K$3&amp;ROW()-'Amortisation-Summary'!D$1)</f>
        <v>4679</v>
      </c>
    </row>
    <row r="129" spans="1:11" x14ac:dyDescent="0.25">
      <c r="A129">
        <f t="shared" si="9"/>
        <v>125</v>
      </c>
      <c r="F129">
        <f t="shared" si="10"/>
        <v>0</v>
      </c>
      <c r="G129">
        <f t="shared" ca="1" si="8"/>
        <v>0</v>
      </c>
      <c r="H129">
        <f t="shared" ca="1" si="11"/>
        <v>0</v>
      </c>
      <c r="I129">
        <f t="shared" ca="1" si="7"/>
        <v>0</v>
      </c>
      <c r="K129">
        <f ca="1">INDIRECT(K$3&amp;ROW()-'Amortisation-Summary'!D$1)</f>
        <v>4679</v>
      </c>
    </row>
    <row r="130" spans="1:11" x14ac:dyDescent="0.25">
      <c r="A130">
        <f t="shared" si="9"/>
        <v>126</v>
      </c>
      <c r="F130">
        <f t="shared" si="10"/>
        <v>0</v>
      </c>
      <c r="G130">
        <f t="shared" ca="1" si="8"/>
        <v>0</v>
      </c>
      <c r="H130">
        <f t="shared" ca="1" si="11"/>
        <v>0</v>
      </c>
      <c r="I130">
        <f t="shared" ca="1" si="7"/>
        <v>0</v>
      </c>
      <c r="K130">
        <f ca="1">INDIRECT(K$3&amp;ROW()-'Amortisation-Summary'!D$1)</f>
        <v>4679</v>
      </c>
    </row>
    <row r="131" spans="1:11" x14ac:dyDescent="0.25">
      <c r="A131">
        <f t="shared" si="9"/>
        <v>127</v>
      </c>
      <c r="F131">
        <f t="shared" si="10"/>
        <v>0</v>
      </c>
      <c r="G131">
        <f t="shared" ca="1" si="8"/>
        <v>0</v>
      </c>
      <c r="H131">
        <f t="shared" ca="1" si="11"/>
        <v>0</v>
      </c>
      <c r="I131">
        <f t="shared" ca="1" si="7"/>
        <v>0</v>
      </c>
      <c r="K131">
        <f ca="1">INDIRECT(K$3&amp;ROW()-'Amortisation-Summary'!D$1)</f>
        <v>4679</v>
      </c>
    </row>
    <row r="132" spans="1:11" x14ac:dyDescent="0.25">
      <c r="A132">
        <f t="shared" si="9"/>
        <v>128</v>
      </c>
      <c r="F132">
        <f t="shared" si="10"/>
        <v>0</v>
      </c>
      <c r="G132">
        <f t="shared" ca="1" si="8"/>
        <v>0</v>
      </c>
      <c r="H132">
        <f t="shared" ca="1" si="11"/>
        <v>0</v>
      </c>
      <c r="I132">
        <f t="shared" ca="1" si="7"/>
        <v>0</v>
      </c>
      <c r="K132">
        <f ca="1">INDIRECT(K$3&amp;ROW()-'Amortisation-Summary'!D$1)</f>
        <v>4679</v>
      </c>
    </row>
    <row r="133" spans="1:11" x14ac:dyDescent="0.25">
      <c r="A133">
        <f t="shared" si="9"/>
        <v>129</v>
      </c>
      <c r="F133">
        <f t="shared" si="10"/>
        <v>0</v>
      </c>
      <c r="G133">
        <f t="shared" ca="1" si="8"/>
        <v>0</v>
      </c>
      <c r="H133">
        <f t="shared" ca="1" si="11"/>
        <v>0</v>
      </c>
      <c r="I133">
        <f t="shared" ca="1" si="7"/>
        <v>0</v>
      </c>
      <c r="K133">
        <f ca="1">INDIRECT(K$3&amp;ROW()-'Amortisation-Summary'!D$1)</f>
        <v>4679</v>
      </c>
    </row>
    <row r="134" spans="1:11" x14ac:dyDescent="0.25">
      <c r="A134">
        <f t="shared" si="9"/>
        <v>130</v>
      </c>
      <c r="F134">
        <f t="shared" si="10"/>
        <v>0</v>
      </c>
      <c r="G134">
        <f t="shared" ca="1" si="8"/>
        <v>0</v>
      </c>
      <c r="H134">
        <f t="shared" ca="1" si="11"/>
        <v>0</v>
      </c>
      <c r="I134">
        <f t="shared" ref="I134:I197" ca="1" si="12">H134+G134-C134</f>
        <v>0</v>
      </c>
      <c r="K134">
        <f ca="1">INDIRECT(K$3&amp;ROW()-'Amortisation-Summary'!D$1)</f>
        <v>4679</v>
      </c>
    </row>
    <row r="135" spans="1:11" x14ac:dyDescent="0.25">
      <c r="A135">
        <f t="shared" si="9"/>
        <v>131</v>
      </c>
      <c r="F135">
        <f t="shared" si="10"/>
        <v>0</v>
      </c>
      <c r="G135">
        <f t="shared" ref="G135:G198" ca="1" si="13">ROUND(I134*F$2/12,2)</f>
        <v>0</v>
      </c>
      <c r="H135">
        <f t="shared" ca="1" si="11"/>
        <v>0</v>
      </c>
      <c r="I135">
        <f t="shared" ca="1" si="12"/>
        <v>0</v>
      </c>
      <c r="K135">
        <f ca="1">INDIRECT(K$3&amp;ROW()-'Amortisation-Summary'!D$1)</f>
        <v>4679</v>
      </c>
    </row>
    <row r="136" spans="1:11" x14ac:dyDescent="0.25">
      <c r="A136">
        <f t="shared" ref="A136:A199" si="14">A135+1</f>
        <v>132</v>
      </c>
      <c r="F136">
        <f t="shared" ref="F136:F199" si="15">SUM(C136:E136)</f>
        <v>0</v>
      </c>
      <c r="G136">
        <f t="shared" ca="1" si="13"/>
        <v>0</v>
      </c>
      <c r="H136">
        <f t="shared" ref="H136:H199" ca="1" si="16">I135</f>
        <v>0</v>
      </c>
      <c r="I136">
        <f t="shared" ca="1" si="12"/>
        <v>0</v>
      </c>
      <c r="K136">
        <f ca="1">INDIRECT(K$3&amp;ROW()-'Amortisation-Summary'!D$1)</f>
        <v>4679</v>
      </c>
    </row>
    <row r="137" spans="1:11" x14ac:dyDescent="0.25">
      <c r="A137">
        <f t="shared" si="14"/>
        <v>133</v>
      </c>
      <c r="F137">
        <f t="shared" si="15"/>
        <v>0</v>
      </c>
      <c r="G137">
        <f t="shared" ca="1" si="13"/>
        <v>0</v>
      </c>
      <c r="H137">
        <f t="shared" ca="1" si="16"/>
        <v>0</v>
      </c>
      <c r="I137">
        <f t="shared" ca="1" si="12"/>
        <v>0</v>
      </c>
      <c r="K137">
        <f ca="1">INDIRECT(K$3&amp;ROW()-'Amortisation-Summary'!D$1)</f>
        <v>4679</v>
      </c>
    </row>
    <row r="138" spans="1:11" x14ac:dyDescent="0.25">
      <c r="A138">
        <f t="shared" si="14"/>
        <v>134</v>
      </c>
      <c r="F138">
        <f t="shared" si="15"/>
        <v>0</v>
      </c>
      <c r="G138">
        <f t="shared" ca="1" si="13"/>
        <v>0</v>
      </c>
      <c r="H138">
        <f t="shared" ca="1" si="16"/>
        <v>0</v>
      </c>
      <c r="I138">
        <f t="shared" ca="1" si="12"/>
        <v>0</v>
      </c>
      <c r="K138">
        <f ca="1">INDIRECT(K$3&amp;ROW()-'Amortisation-Summary'!D$1)</f>
        <v>4679</v>
      </c>
    </row>
    <row r="139" spans="1:11" x14ac:dyDescent="0.25">
      <c r="A139">
        <f t="shared" si="14"/>
        <v>135</v>
      </c>
      <c r="F139">
        <f t="shared" si="15"/>
        <v>0</v>
      </c>
      <c r="G139">
        <f t="shared" ca="1" si="13"/>
        <v>0</v>
      </c>
      <c r="H139">
        <f t="shared" ca="1" si="16"/>
        <v>0</v>
      </c>
      <c r="I139">
        <f t="shared" ca="1" si="12"/>
        <v>0</v>
      </c>
      <c r="K139">
        <f ca="1">INDIRECT(K$3&amp;ROW()-'Amortisation-Summary'!D$1)</f>
        <v>4679</v>
      </c>
    </row>
    <row r="140" spans="1:11" x14ac:dyDescent="0.25">
      <c r="A140">
        <f t="shared" si="14"/>
        <v>136</v>
      </c>
      <c r="F140">
        <f t="shared" si="15"/>
        <v>0</v>
      </c>
      <c r="G140">
        <f t="shared" ca="1" si="13"/>
        <v>0</v>
      </c>
      <c r="H140">
        <f t="shared" ca="1" si="16"/>
        <v>0</v>
      </c>
      <c r="I140">
        <f t="shared" ca="1" si="12"/>
        <v>0</v>
      </c>
      <c r="K140">
        <f ca="1">INDIRECT(K$3&amp;ROW()-'Amortisation-Summary'!D$1)</f>
        <v>4679</v>
      </c>
    </row>
    <row r="141" spans="1:11" x14ac:dyDescent="0.25">
      <c r="A141">
        <f t="shared" si="14"/>
        <v>137</v>
      </c>
      <c r="F141">
        <f t="shared" si="15"/>
        <v>0</v>
      </c>
      <c r="G141">
        <f t="shared" ca="1" si="13"/>
        <v>0</v>
      </c>
      <c r="H141">
        <f t="shared" ca="1" si="16"/>
        <v>0</v>
      </c>
      <c r="I141">
        <f t="shared" ca="1" si="12"/>
        <v>0</v>
      </c>
      <c r="K141">
        <f ca="1">INDIRECT(K$3&amp;ROW()-'Amortisation-Summary'!D$1)</f>
        <v>4679</v>
      </c>
    </row>
    <row r="142" spans="1:11" x14ac:dyDescent="0.25">
      <c r="A142">
        <f t="shared" si="14"/>
        <v>138</v>
      </c>
      <c r="F142">
        <f t="shared" si="15"/>
        <v>0</v>
      </c>
      <c r="G142">
        <f t="shared" ca="1" si="13"/>
        <v>0</v>
      </c>
      <c r="H142">
        <f t="shared" ca="1" si="16"/>
        <v>0</v>
      </c>
      <c r="I142">
        <f t="shared" ca="1" si="12"/>
        <v>0</v>
      </c>
      <c r="K142">
        <f ca="1">INDIRECT(K$3&amp;ROW()-'Amortisation-Summary'!D$1)</f>
        <v>4679</v>
      </c>
    </row>
    <row r="143" spans="1:11" x14ac:dyDescent="0.25">
      <c r="A143">
        <f t="shared" si="14"/>
        <v>139</v>
      </c>
      <c r="F143">
        <f t="shared" si="15"/>
        <v>0</v>
      </c>
      <c r="G143">
        <f t="shared" ca="1" si="13"/>
        <v>0</v>
      </c>
      <c r="H143">
        <f t="shared" ca="1" si="16"/>
        <v>0</v>
      </c>
      <c r="I143">
        <f t="shared" ca="1" si="12"/>
        <v>0</v>
      </c>
      <c r="K143">
        <f ca="1">INDIRECT(K$3&amp;ROW()-'Amortisation-Summary'!D$1)</f>
        <v>4679</v>
      </c>
    </row>
    <row r="144" spans="1:11" x14ac:dyDescent="0.25">
      <c r="A144">
        <f t="shared" si="14"/>
        <v>140</v>
      </c>
      <c r="F144">
        <f t="shared" si="15"/>
        <v>0</v>
      </c>
      <c r="G144">
        <f t="shared" ca="1" si="13"/>
        <v>0</v>
      </c>
      <c r="H144">
        <f t="shared" ca="1" si="16"/>
        <v>0</v>
      </c>
      <c r="I144">
        <f t="shared" ca="1" si="12"/>
        <v>0</v>
      </c>
      <c r="K144">
        <f ca="1">INDIRECT(K$3&amp;ROW()-'Amortisation-Summary'!D$1)</f>
        <v>4679</v>
      </c>
    </row>
    <row r="145" spans="1:11" x14ac:dyDescent="0.25">
      <c r="A145">
        <f t="shared" si="14"/>
        <v>141</v>
      </c>
      <c r="F145">
        <f t="shared" si="15"/>
        <v>0</v>
      </c>
      <c r="G145">
        <f t="shared" ca="1" si="13"/>
        <v>0</v>
      </c>
      <c r="H145">
        <f t="shared" ca="1" si="16"/>
        <v>0</v>
      </c>
      <c r="I145">
        <f t="shared" ca="1" si="12"/>
        <v>0</v>
      </c>
      <c r="K145">
        <f ca="1">INDIRECT(K$3&amp;ROW()-'Amortisation-Summary'!D$1)</f>
        <v>4679</v>
      </c>
    </row>
    <row r="146" spans="1:11" x14ac:dyDescent="0.25">
      <c r="A146">
        <f t="shared" si="14"/>
        <v>142</v>
      </c>
      <c r="F146">
        <f t="shared" si="15"/>
        <v>0</v>
      </c>
      <c r="G146">
        <f t="shared" ca="1" si="13"/>
        <v>0</v>
      </c>
      <c r="H146">
        <f t="shared" ca="1" si="16"/>
        <v>0</v>
      </c>
      <c r="I146">
        <f t="shared" ca="1" si="12"/>
        <v>0</v>
      </c>
      <c r="K146">
        <f ca="1">INDIRECT(K$3&amp;ROW()-'Amortisation-Summary'!D$1)</f>
        <v>4679</v>
      </c>
    </row>
    <row r="147" spans="1:11" x14ac:dyDescent="0.25">
      <c r="A147">
        <f t="shared" si="14"/>
        <v>143</v>
      </c>
      <c r="F147">
        <f t="shared" si="15"/>
        <v>0</v>
      </c>
      <c r="G147">
        <f t="shared" ca="1" si="13"/>
        <v>0</v>
      </c>
      <c r="H147">
        <f t="shared" ca="1" si="16"/>
        <v>0</v>
      </c>
      <c r="I147">
        <f t="shared" ca="1" si="12"/>
        <v>0</v>
      </c>
      <c r="K147">
        <f ca="1">INDIRECT(K$3&amp;ROW()-'Amortisation-Summary'!D$1)</f>
        <v>4679</v>
      </c>
    </row>
    <row r="148" spans="1:11" x14ac:dyDescent="0.25">
      <c r="A148">
        <f t="shared" si="14"/>
        <v>144</v>
      </c>
      <c r="F148">
        <f t="shared" si="15"/>
        <v>0</v>
      </c>
      <c r="G148">
        <f t="shared" ca="1" si="13"/>
        <v>0</v>
      </c>
      <c r="H148">
        <f t="shared" ca="1" si="16"/>
        <v>0</v>
      </c>
      <c r="I148">
        <f t="shared" ca="1" si="12"/>
        <v>0</v>
      </c>
      <c r="K148">
        <f ca="1">INDIRECT(K$3&amp;ROW()-'Amortisation-Summary'!D$1)</f>
        <v>4679</v>
      </c>
    </row>
    <row r="149" spans="1:11" x14ac:dyDescent="0.25">
      <c r="A149">
        <f t="shared" si="14"/>
        <v>145</v>
      </c>
      <c r="F149">
        <f t="shared" si="15"/>
        <v>0</v>
      </c>
      <c r="G149">
        <f t="shared" ca="1" si="13"/>
        <v>0</v>
      </c>
      <c r="H149">
        <f t="shared" ca="1" si="16"/>
        <v>0</v>
      </c>
      <c r="I149">
        <f t="shared" ca="1" si="12"/>
        <v>0</v>
      </c>
      <c r="K149">
        <f ca="1">INDIRECT(K$3&amp;ROW()-'Amortisation-Summary'!D$1)</f>
        <v>4679</v>
      </c>
    </row>
    <row r="150" spans="1:11" x14ac:dyDescent="0.25">
      <c r="A150">
        <f t="shared" si="14"/>
        <v>146</v>
      </c>
      <c r="F150">
        <f t="shared" si="15"/>
        <v>0</v>
      </c>
      <c r="G150">
        <f t="shared" ca="1" si="13"/>
        <v>0</v>
      </c>
      <c r="H150">
        <f t="shared" ca="1" si="16"/>
        <v>0</v>
      </c>
      <c r="I150">
        <f t="shared" ca="1" si="12"/>
        <v>0</v>
      </c>
      <c r="K150">
        <f ca="1">INDIRECT(K$3&amp;ROW()-'Amortisation-Summary'!D$1)</f>
        <v>4679</v>
      </c>
    </row>
    <row r="151" spans="1:11" x14ac:dyDescent="0.25">
      <c r="A151">
        <f t="shared" si="14"/>
        <v>147</v>
      </c>
      <c r="F151">
        <f t="shared" si="15"/>
        <v>0</v>
      </c>
      <c r="G151">
        <f t="shared" ca="1" si="13"/>
        <v>0</v>
      </c>
      <c r="H151">
        <f t="shared" ca="1" si="16"/>
        <v>0</v>
      </c>
      <c r="I151">
        <f t="shared" ca="1" si="12"/>
        <v>0</v>
      </c>
      <c r="K151">
        <f ca="1">INDIRECT(K$3&amp;ROW()-'Amortisation-Summary'!D$1)</f>
        <v>4679</v>
      </c>
    </row>
    <row r="152" spans="1:11" x14ac:dyDescent="0.25">
      <c r="A152">
        <f t="shared" si="14"/>
        <v>148</v>
      </c>
      <c r="F152">
        <f t="shared" si="15"/>
        <v>0</v>
      </c>
      <c r="G152">
        <f t="shared" ca="1" si="13"/>
        <v>0</v>
      </c>
      <c r="H152">
        <f t="shared" ca="1" si="16"/>
        <v>0</v>
      </c>
      <c r="I152">
        <f t="shared" ca="1" si="12"/>
        <v>0</v>
      </c>
      <c r="K152">
        <f ca="1">INDIRECT(K$3&amp;ROW()-'Amortisation-Summary'!D$1)</f>
        <v>4679</v>
      </c>
    </row>
    <row r="153" spans="1:11" x14ac:dyDescent="0.25">
      <c r="A153">
        <f t="shared" si="14"/>
        <v>149</v>
      </c>
      <c r="F153">
        <f t="shared" si="15"/>
        <v>0</v>
      </c>
      <c r="G153">
        <f t="shared" ca="1" si="13"/>
        <v>0</v>
      </c>
      <c r="H153">
        <f t="shared" ca="1" si="16"/>
        <v>0</v>
      </c>
      <c r="I153">
        <f t="shared" ca="1" si="12"/>
        <v>0</v>
      </c>
      <c r="K153">
        <f ca="1">INDIRECT(K$3&amp;ROW()-'Amortisation-Summary'!D$1)</f>
        <v>4679</v>
      </c>
    </row>
    <row r="154" spans="1:11" x14ac:dyDescent="0.25">
      <c r="A154">
        <f t="shared" si="14"/>
        <v>150</v>
      </c>
      <c r="F154">
        <f t="shared" si="15"/>
        <v>0</v>
      </c>
      <c r="G154">
        <f t="shared" ca="1" si="13"/>
        <v>0</v>
      </c>
      <c r="H154">
        <f t="shared" ca="1" si="16"/>
        <v>0</v>
      </c>
      <c r="I154">
        <f t="shared" ca="1" si="12"/>
        <v>0</v>
      </c>
      <c r="K154">
        <f ca="1">INDIRECT(K$3&amp;ROW()-'Amortisation-Summary'!D$1)</f>
        <v>4679</v>
      </c>
    </row>
    <row r="155" spans="1:11" x14ac:dyDescent="0.25">
      <c r="A155">
        <f t="shared" si="14"/>
        <v>151</v>
      </c>
      <c r="F155">
        <f t="shared" si="15"/>
        <v>0</v>
      </c>
      <c r="G155">
        <f t="shared" ca="1" si="13"/>
        <v>0</v>
      </c>
      <c r="H155">
        <f t="shared" ca="1" si="16"/>
        <v>0</v>
      </c>
      <c r="I155">
        <f t="shared" ca="1" si="12"/>
        <v>0</v>
      </c>
      <c r="K155">
        <f ca="1">INDIRECT(K$3&amp;ROW()-'Amortisation-Summary'!D$1)</f>
        <v>4679</v>
      </c>
    </row>
    <row r="156" spans="1:11" x14ac:dyDescent="0.25">
      <c r="A156">
        <f t="shared" si="14"/>
        <v>152</v>
      </c>
      <c r="F156">
        <f t="shared" si="15"/>
        <v>0</v>
      </c>
      <c r="G156">
        <f t="shared" ca="1" si="13"/>
        <v>0</v>
      </c>
      <c r="H156">
        <f t="shared" ca="1" si="16"/>
        <v>0</v>
      </c>
      <c r="I156">
        <f t="shared" ca="1" si="12"/>
        <v>0</v>
      </c>
      <c r="K156">
        <f ca="1">INDIRECT(K$3&amp;ROW()-'Amortisation-Summary'!D$1)</f>
        <v>4679</v>
      </c>
    </row>
    <row r="157" spans="1:11" x14ac:dyDescent="0.25">
      <c r="A157">
        <f t="shared" si="14"/>
        <v>153</v>
      </c>
      <c r="F157">
        <f t="shared" si="15"/>
        <v>0</v>
      </c>
      <c r="G157">
        <f t="shared" ca="1" si="13"/>
        <v>0</v>
      </c>
      <c r="H157">
        <f t="shared" ca="1" si="16"/>
        <v>0</v>
      </c>
      <c r="I157">
        <f t="shared" ca="1" si="12"/>
        <v>0</v>
      </c>
      <c r="K157">
        <f ca="1">INDIRECT(K$3&amp;ROW()-'Amortisation-Summary'!D$1)</f>
        <v>4679</v>
      </c>
    </row>
    <row r="158" spans="1:11" x14ac:dyDescent="0.25">
      <c r="A158">
        <f t="shared" si="14"/>
        <v>154</v>
      </c>
      <c r="F158">
        <f t="shared" si="15"/>
        <v>0</v>
      </c>
      <c r="G158">
        <f t="shared" ca="1" si="13"/>
        <v>0</v>
      </c>
      <c r="H158">
        <f t="shared" ca="1" si="16"/>
        <v>0</v>
      </c>
      <c r="I158">
        <f t="shared" ca="1" si="12"/>
        <v>0</v>
      </c>
      <c r="K158">
        <f ca="1">INDIRECT(K$3&amp;ROW()-'Amortisation-Summary'!D$1)</f>
        <v>4679</v>
      </c>
    </row>
    <row r="159" spans="1:11" x14ac:dyDescent="0.25">
      <c r="A159">
        <f t="shared" si="14"/>
        <v>155</v>
      </c>
      <c r="F159">
        <f t="shared" si="15"/>
        <v>0</v>
      </c>
      <c r="G159">
        <f t="shared" ca="1" si="13"/>
        <v>0</v>
      </c>
      <c r="H159">
        <f t="shared" ca="1" si="16"/>
        <v>0</v>
      </c>
      <c r="I159">
        <f t="shared" ca="1" si="12"/>
        <v>0</v>
      </c>
      <c r="K159">
        <f ca="1">INDIRECT(K$3&amp;ROW()-'Amortisation-Summary'!D$1)</f>
        <v>4679</v>
      </c>
    </row>
    <row r="160" spans="1:11" x14ac:dyDescent="0.25">
      <c r="A160">
        <f t="shared" si="14"/>
        <v>156</v>
      </c>
      <c r="F160">
        <f t="shared" si="15"/>
        <v>0</v>
      </c>
      <c r="G160">
        <f t="shared" ca="1" si="13"/>
        <v>0</v>
      </c>
      <c r="H160">
        <f t="shared" ca="1" si="16"/>
        <v>0</v>
      </c>
      <c r="I160">
        <f t="shared" ca="1" si="12"/>
        <v>0</v>
      </c>
      <c r="K160">
        <f ca="1">INDIRECT(K$3&amp;ROW()-'Amortisation-Summary'!D$1)</f>
        <v>4679</v>
      </c>
    </row>
    <row r="161" spans="1:11" x14ac:dyDescent="0.25">
      <c r="A161">
        <f t="shared" si="14"/>
        <v>157</v>
      </c>
      <c r="F161">
        <f t="shared" si="15"/>
        <v>0</v>
      </c>
      <c r="G161">
        <f t="shared" ca="1" si="13"/>
        <v>0</v>
      </c>
      <c r="H161">
        <f t="shared" ca="1" si="16"/>
        <v>0</v>
      </c>
      <c r="I161">
        <f t="shared" ca="1" si="12"/>
        <v>0</v>
      </c>
      <c r="K161">
        <f ca="1">INDIRECT(K$3&amp;ROW()-'Amortisation-Summary'!D$1)</f>
        <v>4679</v>
      </c>
    </row>
    <row r="162" spans="1:11" x14ac:dyDescent="0.25">
      <c r="A162">
        <f t="shared" si="14"/>
        <v>158</v>
      </c>
      <c r="F162">
        <f t="shared" si="15"/>
        <v>0</v>
      </c>
      <c r="G162">
        <f t="shared" ca="1" si="13"/>
        <v>0</v>
      </c>
      <c r="H162">
        <f t="shared" ca="1" si="16"/>
        <v>0</v>
      </c>
      <c r="I162">
        <f t="shared" ca="1" si="12"/>
        <v>0</v>
      </c>
      <c r="K162">
        <f ca="1">INDIRECT(K$3&amp;ROW()-'Amortisation-Summary'!D$1)</f>
        <v>4679</v>
      </c>
    </row>
    <row r="163" spans="1:11" x14ac:dyDescent="0.25">
      <c r="A163">
        <f t="shared" si="14"/>
        <v>159</v>
      </c>
      <c r="F163">
        <f t="shared" si="15"/>
        <v>0</v>
      </c>
      <c r="G163">
        <f t="shared" ca="1" si="13"/>
        <v>0</v>
      </c>
      <c r="H163">
        <f t="shared" ca="1" si="16"/>
        <v>0</v>
      </c>
      <c r="I163">
        <f t="shared" ca="1" si="12"/>
        <v>0</v>
      </c>
      <c r="K163">
        <f ca="1">INDIRECT(K$3&amp;ROW()-'Amortisation-Summary'!D$1)</f>
        <v>4679</v>
      </c>
    </row>
    <row r="164" spans="1:11" x14ac:dyDescent="0.25">
      <c r="A164">
        <f t="shared" si="14"/>
        <v>160</v>
      </c>
      <c r="F164">
        <f t="shared" si="15"/>
        <v>0</v>
      </c>
      <c r="G164">
        <f t="shared" ca="1" si="13"/>
        <v>0</v>
      </c>
      <c r="H164">
        <f t="shared" ca="1" si="16"/>
        <v>0</v>
      </c>
      <c r="I164">
        <f t="shared" ca="1" si="12"/>
        <v>0</v>
      </c>
      <c r="K164">
        <f ca="1">INDIRECT(K$3&amp;ROW()-'Amortisation-Summary'!D$1)</f>
        <v>4679</v>
      </c>
    </row>
    <row r="165" spans="1:11" x14ac:dyDescent="0.25">
      <c r="A165">
        <f t="shared" si="14"/>
        <v>161</v>
      </c>
      <c r="F165">
        <f t="shared" si="15"/>
        <v>0</v>
      </c>
      <c r="G165">
        <f t="shared" ca="1" si="13"/>
        <v>0</v>
      </c>
      <c r="H165">
        <f t="shared" ca="1" si="16"/>
        <v>0</v>
      </c>
      <c r="I165">
        <f t="shared" ca="1" si="12"/>
        <v>0</v>
      </c>
      <c r="K165">
        <f ca="1">INDIRECT(K$3&amp;ROW()-'Amortisation-Summary'!D$1)</f>
        <v>4679</v>
      </c>
    </row>
    <row r="166" spans="1:11" x14ac:dyDescent="0.25">
      <c r="A166">
        <f t="shared" si="14"/>
        <v>162</v>
      </c>
      <c r="F166">
        <f t="shared" si="15"/>
        <v>0</v>
      </c>
      <c r="G166">
        <f t="shared" ca="1" si="13"/>
        <v>0</v>
      </c>
      <c r="H166">
        <f t="shared" ca="1" si="16"/>
        <v>0</v>
      </c>
      <c r="I166">
        <f t="shared" ca="1" si="12"/>
        <v>0</v>
      </c>
      <c r="K166">
        <f ca="1">INDIRECT(K$3&amp;ROW()-'Amortisation-Summary'!D$1)</f>
        <v>4679</v>
      </c>
    </row>
    <row r="167" spans="1:11" x14ac:dyDescent="0.25">
      <c r="A167">
        <f t="shared" si="14"/>
        <v>163</v>
      </c>
      <c r="F167">
        <f t="shared" si="15"/>
        <v>0</v>
      </c>
      <c r="G167">
        <f t="shared" ca="1" si="13"/>
        <v>0</v>
      </c>
      <c r="H167">
        <f t="shared" ca="1" si="16"/>
        <v>0</v>
      </c>
      <c r="I167">
        <f t="shared" ca="1" si="12"/>
        <v>0</v>
      </c>
      <c r="K167">
        <f ca="1">INDIRECT(K$3&amp;ROW()-'Amortisation-Summary'!D$1)</f>
        <v>4679</v>
      </c>
    </row>
    <row r="168" spans="1:11" x14ac:dyDescent="0.25">
      <c r="A168">
        <f t="shared" si="14"/>
        <v>164</v>
      </c>
      <c r="F168">
        <f t="shared" si="15"/>
        <v>0</v>
      </c>
      <c r="G168">
        <f t="shared" ca="1" si="13"/>
        <v>0</v>
      </c>
      <c r="H168">
        <f t="shared" ca="1" si="16"/>
        <v>0</v>
      </c>
      <c r="I168">
        <f t="shared" ca="1" si="12"/>
        <v>0</v>
      </c>
      <c r="K168">
        <f ca="1">INDIRECT(K$3&amp;ROW()-'Amortisation-Summary'!D$1)</f>
        <v>4679</v>
      </c>
    </row>
    <row r="169" spans="1:11" x14ac:dyDescent="0.25">
      <c r="A169">
        <f t="shared" si="14"/>
        <v>165</v>
      </c>
      <c r="F169">
        <f t="shared" si="15"/>
        <v>0</v>
      </c>
      <c r="G169">
        <f t="shared" ca="1" si="13"/>
        <v>0</v>
      </c>
      <c r="H169">
        <f t="shared" ca="1" si="16"/>
        <v>0</v>
      </c>
      <c r="I169">
        <f t="shared" ca="1" si="12"/>
        <v>0</v>
      </c>
      <c r="K169">
        <f ca="1">INDIRECT(K$3&amp;ROW()-'Amortisation-Summary'!D$1)</f>
        <v>4679</v>
      </c>
    </row>
    <row r="170" spans="1:11" x14ac:dyDescent="0.25">
      <c r="A170">
        <f t="shared" si="14"/>
        <v>166</v>
      </c>
      <c r="F170">
        <f t="shared" si="15"/>
        <v>0</v>
      </c>
      <c r="G170">
        <f t="shared" ca="1" si="13"/>
        <v>0</v>
      </c>
      <c r="H170">
        <f t="shared" ca="1" si="16"/>
        <v>0</v>
      </c>
      <c r="I170">
        <f t="shared" ca="1" si="12"/>
        <v>0</v>
      </c>
      <c r="K170">
        <f ca="1">INDIRECT(K$3&amp;ROW()-'Amortisation-Summary'!D$1)</f>
        <v>4679</v>
      </c>
    </row>
    <row r="171" spans="1:11" x14ac:dyDescent="0.25">
      <c r="A171">
        <f t="shared" si="14"/>
        <v>167</v>
      </c>
      <c r="F171">
        <f t="shared" si="15"/>
        <v>0</v>
      </c>
      <c r="G171">
        <f t="shared" ca="1" si="13"/>
        <v>0</v>
      </c>
      <c r="H171">
        <f t="shared" ca="1" si="16"/>
        <v>0</v>
      </c>
      <c r="I171">
        <f t="shared" ca="1" si="12"/>
        <v>0</v>
      </c>
      <c r="K171">
        <f ca="1">INDIRECT(K$3&amp;ROW()-'Amortisation-Summary'!D$1)</f>
        <v>4679</v>
      </c>
    </row>
    <row r="172" spans="1:11" x14ac:dyDescent="0.25">
      <c r="A172">
        <f t="shared" si="14"/>
        <v>168</v>
      </c>
      <c r="F172">
        <f t="shared" si="15"/>
        <v>0</v>
      </c>
      <c r="G172">
        <f t="shared" ca="1" si="13"/>
        <v>0</v>
      </c>
      <c r="H172">
        <f t="shared" ca="1" si="16"/>
        <v>0</v>
      </c>
      <c r="I172">
        <f t="shared" ca="1" si="12"/>
        <v>0</v>
      </c>
      <c r="K172">
        <f ca="1">INDIRECT(K$3&amp;ROW()-'Amortisation-Summary'!D$1)</f>
        <v>4679</v>
      </c>
    </row>
    <row r="173" spans="1:11" x14ac:dyDescent="0.25">
      <c r="A173">
        <f t="shared" si="14"/>
        <v>169</v>
      </c>
      <c r="F173">
        <f t="shared" si="15"/>
        <v>0</v>
      </c>
      <c r="G173">
        <f t="shared" ca="1" si="13"/>
        <v>0</v>
      </c>
      <c r="H173">
        <f t="shared" ca="1" si="16"/>
        <v>0</v>
      </c>
      <c r="I173">
        <f t="shared" ca="1" si="12"/>
        <v>0</v>
      </c>
      <c r="K173">
        <f ca="1">INDIRECT(K$3&amp;ROW()-'Amortisation-Summary'!D$1)</f>
        <v>4679</v>
      </c>
    </row>
    <row r="174" spans="1:11" x14ac:dyDescent="0.25">
      <c r="A174">
        <f t="shared" si="14"/>
        <v>170</v>
      </c>
      <c r="F174">
        <f t="shared" si="15"/>
        <v>0</v>
      </c>
      <c r="G174">
        <f t="shared" ca="1" si="13"/>
        <v>0</v>
      </c>
      <c r="H174">
        <f t="shared" ca="1" si="16"/>
        <v>0</v>
      </c>
      <c r="I174">
        <f t="shared" ca="1" si="12"/>
        <v>0</v>
      </c>
      <c r="K174">
        <f ca="1">INDIRECT(K$3&amp;ROW()-'Amortisation-Summary'!D$1)</f>
        <v>4679</v>
      </c>
    </row>
    <row r="175" spans="1:11" x14ac:dyDescent="0.25">
      <c r="A175">
        <f t="shared" si="14"/>
        <v>171</v>
      </c>
      <c r="F175">
        <f t="shared" si="15"/>
        <v>0</v>
      </c>
      <c r="G175">
        <f t="shared" ca="1" si="13"/>
        <v>0</v>
      </c>
      <c r="H175">
        <f t="shared" ca="1" si="16"/>
        <v>0</v>
      </c>
      <c r="I175">
        <f t="shared" ca="1" si="12"/>
        <v>0</v>
      </c>
      <c r="K175">
        <f ca="1">INDIRECT(K$3&amp;ROW()-'Amortisation-Summary'!D$1)</f>
        <v>4679</v>
      </c>
    </row>
    <row r="176" spans="1:11" x14ac:dyDescent="0.25">
      <c r="A176">
        <f t="shared" si="14"/>
        <v>172</v>
      </c>
      <c r="F176">
        <f t="shared" si="15"/>
        <v>0</v>
      </c>
      <c r="G176">
        <f t="shared" ca="1" si="13"/>
        <v>0</v>
      </c>
      <c r="H176">
        <f t="shared" ca="1" si="16"/>
        <v>0</v>
      </c>
      <c r="I176">
        <f t="shared" ca="1" si="12"/>
        <v>0</v>
      </c>
      <c r="K176">
        <f ca="1">INDIRECT(K$3&amp;ROW()-'Amortisation-Summary'!D$1)</f>
        <v>4679</v>
      </c>
    </row>
    <row r="177" spans="1:11" x14ac:dyDescent="0.25">
      <c r="A177">
        <f t="shared" si="14"/>
        <v>173</v>
      </c>
      <c r="F177">
        <f t="shared" si="15"/>
        <v>0</v>
      </c>
      <c r="G177">
        <f t="shared" ca="1" si="13"/>
        <v>0</v>
      </c>
      <c r="H177">
        <f t="shared" ca="1" si="16"/>
        <v>0</v>
      </c>
      <c r="I177">
        <f t="shared" ca="1" si="12"/>
        <v>0</v>
      </c>
      <c r="K177">
        <f ca="1">INDIRECT(K$3&amp;ROW()-'Amortisation-Summary'!D$1)</f>
        <v>4679</v>
      </c>
    </row>
    <row r="178" spans="1:11" x14ac:dyDescent="0.25">
      <c r="A178">
        <f t="shared" si="14"/>
        <v>174</v>
      </c>
      <c r="F178">
        <f t="shared" si="15"/>
        <v>0</v>
      </c>
      <c r="G178">
        <f t="shared" ca="1" si="13"/>
        <v>0</v>
      </c>
      <c r="H178">
        <f t="shared" ca="1" si="16"/>
        <v>0</v>
      </c>
      <c r="I178">
        <f t="shared" ca="1" si="12"/>
        <v>0</v>
      </c>
      <c r="K178">
        <f ca="1">INDIRECT(K$3&amp;ROW()-'Amortisation-Summary'!D$1)</f>
        <v>4679</v>
      </c>
    </row>
    <row r="179" spans="1:11" x14ac:dyDescent="0.25">
      <c r="A179">
        <f t="shared" si="14"/>
        <v>175</v>
      </c>
      <c r="F179">
        <f t="shared" si="15"/>
        <v>0</v>
      </c>
      <c r="G179">
        <f t="shared" ca="1" si="13"/>
        <v>0</v>
      </c>
      <c r="H179">
        <f t="shared" ca="1" si="16"/>
        <v>0</v>
      </c>
      <c r="I179">
        <f t="shared" ca="1" si="12"/>
        <v>0</v>
      </c>
      <c r="K179">
        <f ca="1">INDIRECT(K$3&amp;ROW()-'Amortisation-Summary'!D$1)</f>
        <v>4679</v>
      </c>
    </row>
    <row r="180" spans="1:11" x14ac:dyDescent="0.25">
      <c r="A180">
        <f t="shared" si="14"/>
        <v>176</v>
      </c>
      <c r="F180">
        <f t="shared" si="15"/>
        <v>0</v>
      </c>
      <c r="G180">
        <f t="shared" ca="1" si="13"/>
        <v>0</v>
      </c>
      <c r="H180">
        <f t="shared" ca="1" si="16"/>
        <v>0</v>
      </c>
      <c r="I180">
        <f t="shared" ca="1" si="12"/>
        <v>0</v>
      </c>
      <c r="K180">
        <f ca="1">INDIRECT(K$3&amp;ROW()-'Amortisation-Summary'!D$1)</f>
        <v>4679</v>
      </c>
    </row>
    <row r="181" spans="1:11" x14ac:dyDescent="0.25">
      <c r="A181">
        <f t="shared" si="14"/>
        <v>177</v>
      </c>
      <c r="F181">
        <f t="shared" si="15"/>
        <v>0</v>
      </c>
      <c r="G181">
        <f t="shared" ca="1" si="13"/>
        <v>0</v>
      </c>
      <c r="H181">
        <f t="shared" ca="1" si="16"/>
        <v>0</v>
      </c>
      <c r="I181">
        <f t="shared" ca="1" si="12"/>
        <v>0</v>
      </c>
      <c r="K181">
        <f ca="1">INDIRECT(K$3&amp;ROW()-'Amortisation-Summary'!D$1)</f>
        <v>4679</v>
      </c>
    </row>
    <row r="182" spans="1:11" x14ac:dyDescent="0.25">
      <c r="A182">
        <f t="shared" si="14"/>
        <v>178</v>
      </c>
      <c r="F182">
        <f t="shared" si="15"/>
        <v>0</v>
      </c>
      <c r="G182">
        <f t="shared" ca="1" si="13"/>
        <v>0</v>
      </c>
      <c r="H182">
        <f t="shared" ca="1" si="16"/>
        <v>0</v>
      </c>
      <c r="I182">
        <f t="shared" ca="1" si="12"/>
        <v>0</v>
      </c>
      <c r="K182">
        <f ca="1">INDIRECT(K$3&amp;ROW()-'Amortisation-Summary'!D$1)</f>
        <v>4679</v>
      </c>
    </row>
    <row r="183" spans="1:11" x14ac:dyDescent="0.25">
      <c r="A183">
        <f t="shared" si="14"/>
        <v>179</v>
      </c>
      <c r="F183">
        <f t="shared" si="15"/>
        <v>0</v>
      </c>
      <c r="G183">
        <f t="shared" ca="1" si="13"/>
        <v>0</v>
      </c>
      <c r="H183">
        <f t="shared" ca="1" si="16"/>
        <v>0</v>
      </c>
      <c r="I183">
        <f t="shared" ca="1" si="12"/>
        <v>0</v>
      </c>
      <c r="K183">
        <f ca="1">INDIRECT(K$3&amp;ROW()-'Amortisation-Summary'!D$1)</f>
        <v>4679</v>
      </c>
    </row>
    <row r="184" spans="1:11" x14ac:dyDescent="0.25">
      <c r="A184">
        <f t="shared" si="14"/>
        <v>180</v>
      </c>
      <c r="F184">
        <f t="shared" si="15"/>
        <v>0</v>
      </c>
      <c r="G184">
        <f t="shared" ca="1" si="13"/>
        <v>0</v>
      </c>
      <c r="H184">
        <f t="shared" ca="1" si="16"/>
        <v>0</v>
      </c>
      <c r="I184">
        <f t="shared" ca="1" si="12"/>
        <v>0</v>
      </c>
      <c r="K184">
        <f ca="1">INDIRECT(K$3&amp;ROW()-'Amortisation-Summary'!D$1)</f>
        <v>4679</v>
      </c>
    </row>
    <row r="185" spans="1:11" x14ac:dyDescent="0.25">
      <c r="A185">
        <f t="shared" si="14"/>
        <v>181</v>
      </c>
      <c r="F185">
        <f t="shared" si="15"/>
        <v>0</v>
      </c>
      <c r="G185">
        <f t="shared" ca="1" si="13"/>
        <v>0</v>
      </c>
      <c r="H185">
        <f t="shared" ca="1" si="16"/>
        <v>0</v>
      </c>
      <c r="I185">
        <f t="shared" ca="1" si="12"/>
        <v>0</v>
      </c>
      <c r="K185">
        <f ca="1">INDIRECT(K$3&amp;ROW()-'Amortisation-Summary'!D$1)</f>
        <v>4679</v>
      </c>
    </row>
    <row r="186" spans="1:11" x14ac:dyDescent="0.25">
      <c r="A186">
        <f t="shared" si="14"/>
        <v>182</v>
      </c>
      <c r="F186">
        <f t="shared" si="15"/>
        <v>0</v>
      </c>
      <c r="G186">
        <f t="shared" ca="1" si="13"/>
        <v>0</v>
      </c>
      <c r="H186">
        <f t="shared" ca="1" si="16"/>
        <v>0</v>
      </c>
      <c r="I186">
        <f t="shared" ca="1" si="12"/>
        <v>0</v>
      </c>
      <c r="K186">
        <f ca="1">INDIRECT(K$3&amp;ROW()-'Amortisation-Summary'!D$1)</f>
        <v>4679</v>
      </c>
    </row>
    <row r="187" spans="1:11" x14ac:dyDescent="0.25">
      <c r="A187">
        <f t="shared" si="14"/>
        <v>183</v>
      </c>
      <c r="F187">
        <f t="shared" si="15"/>
        <v>0</v>
      </c>
      <c r="G187">
        <f t="shared" ca="1" si="13"/>
        <v>0</v>
      </c>
      <c r="H187">
        <f t="shared" ca="1" si="16"/>
        <v>0</v>
      </c>
      <c r="I187">
        <f t="shared" ca="1" si="12"/>
        <v>0</v>
      </c>
      <c r="K187">
        <f ca="1">INDIRECT(K$3&amp;ROW()-'Amortisation-Summary'!D$1)</f>
        <v>4679</v>
      </c>
    </row>
    <row r="188" spans="1:11" x14ac:dyDescent="0.25">
      <c r="A188">
        <f t="shared" si="14"/>
        <v>184</v>
      </c>
      <c r="F188">
        <f t="shared" si="15"/>
        <v>0</v>
      </c>
      <c r="G188">
        <f t="shared" ca="1" si="13"/>
        <v>0</v>
      </c>
      <c r="H188">
        <f t="shared" ca="1" si="16"/>
        <v>0</v>
      </c>
      <c r="I188">
        <f t="shared" ca="1" si="12"/>
        <v>0</v>
      </c>
      <c r="K188">
        <f ca="1">INDIRECT(K$3&amp;ROW()-'Amortisation-Summary'!D$1)</f>
        <v>4679</v>
      </c>
    </row>
    <row r="189" spans="1:11" x14ac:dyDescent="0.25">
      <c r="A189">
        <f t="shared" si="14"/>
        <v>185</v>
      </c>
      <c r="F189">
        <f t="shared" si="15"/>
        <v>0</v>
      </c>
      <c r="G189">
        <f t="shared" ca="1" si="13"/>
        <v>0</v>
      </c>
      <c r="H189">
        <f t="shared" ca="1" si="16"/>
        <v>0</v>
      </c>
      <c r="I189">
        <f t="shared" ca="1" si="12"/>
        <v>0</v>
      </c>
      <c r="K189">
        <f ca="1">INDIRECT(K$3&amp;ROW()-'Amortisation-Summary'!D$1)</f>
        <v>4679</v>
      </c>
    </row>
    <row r="190" spans="1:11" x14ac:dyDescent="0.25">
      <c r="A190">
        <f t="shared" si="14"/>
        <v>186</v>
      </c>
      <c r="F190">
        <f t="shared" si="15"/>
        <v>0</v>
      </c>
      <c r="G190">
        <f t="shared" ca="1" si="13"/>
        <v>0</v>
      </c>
      <c r="H190">
        <f t="shared" ca="1" si="16"/>
        <v>0</v>
      </c>
      <c r="I190">
        <f t="shared" ca="1" si="12"/>
        <v>0</v>
      </c>
      <c r="K190">
        <f ca="1">INDIRECT(K$3&amp;ROW()-'Amortisation-Summary'!D$1)</f>
        <v>4679</v>
      </c>
    </row>
    <row r="191" spans="1:11" x14ac:dyDescent="0.25">
      <c r="A191">
        <f t="shared" si="14"/>
        <v>187</v>
      </c>
      <c r="F191">
        <f t="shared" si="15"/>
        <v>0</v>
      </c>
      <c r="G191">
        <f t="shared" ca="1" si="13"/>
        <v>0</v>
      </c>
      <c r="H191">
        <f t="shared" ca="1" si="16"/>
        <v>0</v>
      </c>
      <c r="I191">
        <f t="shared" ca="1" si="12"/>
        <v>0</v>
      </c>
      <c r="K191">
        <f ca="1">INDIRECT(K$3&amp;ROW()-'Amortisation-Summary'!D$1)</f>
        <v>4679</v>
      </c>
    </row>
    <row r="192" spans="1:11" x14ac:dyDescent="0.25">
      <c r="A192">
        <f t="shared" si="14"/>
        <v>188</v>
      </c>
      <c r="F192">
        <f t="shared" si="15"/>
        <v>0</v>
      </c>
      <c r="G192">
        <f t="shared" ca="1" si="13"/>
        <v>0</v>
      </c>
      <c r="H192">
        <f t="shared" ca="1" si="16"/>
        <v>0</v>
      </c>
      <c r="I192">
        <f t="shared" ca="1" si="12"/>
        <v>0</v>
      </c>
      <c r="K192">
        <f ca="1">INDIRECT(K$3&amp;ROW()-'Amortisation-Summary'!D$1)</f>
        <v>4679</v>
      </c>
    </row>
    <row r="193" spans="1:11" x14ac:dyDescent="0.25">
      <c r="A193">
        <f t="shared" si="14"/>
        <v>189</v>
      </c>
      <c r="F193">
        <f t="shared" si="15"/>
        <v>0</v>
      </c>
      <c r="G193">
        <f t="shared" ca="1" si="13"/>
        <v>0</v>
      </c>
      <c r="H193">
        <f t="shared" ca="1" si="16"/>
        <v>0</v>
      </c>
      <c r="I193">
        <f t="shared" ca="1" si="12"/>
        <v>0</v>
      </c>
      <c r="K193">
        <f ca="1">INDIRECT(K$3&amp;ROW()-'Amortisation-Summary'!D$1)</f>
        <v>4679</v>
      </c>
    </row>
    <row r="194" spans="1:11" x14ac:dyDescent="0.25">
      <c r="A194">
        <f t="shared" si="14"/>
        <v>190</v>
      </c>
      <c r="F194">
        <f t="shared" si="15"/>
        <v>0</v>
      </c>
      <c r="G194">
        <f t="shared" ca="1" si="13"/>
        <v>0</v>
      </c>
      <c r="H194">
        <f t="shared" ca="1" si="16"/>
        <v>0</v>
      </c>
      <c r="I194">
        <f t="shared" ca="1" si="12"/>
        <v>0</v>
      </c>
      <c r="K194">
        <f ca="1">INDIRECT(K$3&amp;ROW()-'Amortisation-Summary'!D$1)</f>
        <v>4679</v>
      </c>
    </row>
    <row r="195" spans="1:11" x14ac:dyDescent="0.25">
      <c r="A195">
        <f t="shared" si="14"/>
        <v>191</v>
      </c>
      <c r="F195">
        <f t="shared" si="15"/>
        <v>0</v>
      </c>
      <c r="G195">
        <f t="shared" ca="1" si="13"/>
        <v>0</v>
      </c>
      <c r="H195">
        <f t="shared" ca="1" si="16"/>
        <v>0</v>
      </c>
      <c r="I195">
        <f t="shared" ca="1" si="12"/>
        <v>0</v>
      </c>
      <c r="K195">
        <f ca="1">INDIRECT(K$3&amp;ROW()-'Amortisation-Summary'!D$1)</f>
        <v>4679</v>
      </c>
    </row>
    <row r="196" spans="1:11" x14ac:dyDescent="0.25">
      <c r="A196">
        <f t="shared" si="14"/>
        <v>192</v>
      </c>
      <c r="F196">
        <f t="shared" si="15"/>
        <v>0</v>
      </c>
      <c r="G196">
        <f t="shared" ca="1" si="13"/>
        <v>0</v>
      </c>
      <c r="H196">
        <f t="shared" ca="1" si="16"/>
        <v>0</v>
      </c>
      <c r="I196">
        <f t="shared" ca="1" si="12"/>
        <v>0</v>
      </c>
      <c r="K196">
        <f ca="1">INDIRECT(K$3&amp;ROW()-'Amortisation-Summary'!D$1)</f>
        <v>4679</v>
      </c>
    </row>
    <row r="197" spans="1:11" x14ac:dyDescent="0.25">
      <c r="A197">
        <f t="shared" si="14"/>
        <v>193</v>
      </c>
      <c r="F197">
        <f t="shared" si="15"/>
        <v>0</v>
      </c>
      <c r="G197">
        <f t="shared" ca="1" si="13"/>
        <v>0</v>
      </c>
      <c r="H197">
        <f t="shared" ca="1" si="16"/>
        <v>0</v>
      </c>
      <c r="I197">
        <f t="shared" ca="1" si="12"/>
        <v>0</v>
      </c>
      <c r="K197">
        <f ca="1">INDIRECT(K$3&amp;ROW()-'Amortisation-Summary'!D$1)</f>
        <v>4679</v>
      </c>
    </row>
    <row r="198" spans="1:11" x14ac:dyDescent="0.25">
      <c r="A198">
        <f t="shared" si="14"/>
        <v>194</v>
      </c>
      <c r="F198">
        <f t="shared" si="15"/>
        <v>0</v>
      </c>
      <c r="G198">
        <f t="shared" ca="1" si="13"/>
        <v>0</v>
      </c>
      <c r="H198">
        <f t="shared" ca="1" si="16"/>
        <v>0</v>
      </c>
      <c r="I198">
        <f t="shared" ref="I198:I261" ca="1" si="17">H198+G198-C198</f>
        <v>0</v>
      </c>
      <c r="K198">
        <f ca="1">INDIRECT(K$3&amp;ROW()-'Amortisation-Summary'!D$1)</f>
        <v>4679</v>
      </c>
    </row>
    <row r="199" spans="1:11" x14ac:dyDescent="0.25">
      <c r="A199">
        <f t="shared" si="14"/>
        <v>195</v>
      </c>
      <c r="F199">
        <f t="shared" si="15"/>
        <v>0</v>
      </c>
      <c r="G199">
        <f t="shared" ref="G199:G262" ca="1" si="18">ROUND(I198*F$2/12,2)</f>
        <v>0</v>
      </c>
      <c r="H199">
        <f t="shared" ca="1" si="16"/>
        <v>0</v>
      </c>
      <c r="I199">
        <f t="shared" ca="1" si="17"/>
        <v>0</v>
      </c>
      <c r="K199">
        <f ca="1">INDIRECT(K$3&amp;ROW()-'Amortisation-Summary'!D$1)</f>
        <v>4679</v>
      </c>
    </row>
    <row r="200" spans="1:11" x14ac:dyDescent="0.25">
      <c r="A200">
        <f t="shared" ref="A200:A263" si="19">A199+1</f>
        <v>196</v>
      </c>
      <c r="F200">
        <f t="shared" ref="F200:F263" si="20">SUM(C200:E200)</f>
        <v>0</v>
      </c>
      <c r="G200">
        <f t="shared" ca="1" si="18"/>
        <v>0</v>
      </c>
      <c r="H200">
        <f t="shared" ref="H200:H263" ca="1" si="21">I199</f>
        <v>0</v>
      </c>
      <c r="I200">
        <f t="shared" ca="1" si="17"/>
        <v>0</v>
      </c>
      <c r="K200">
        <f ca="1">INDIRECT(K$3&amp;ROW()-'Amortisation-Summary'!D$1)</f>
        <v>4679</v>
      </c>
    </row>
    <row r="201" spans="1:11" x14ac:dyDescent="0.25">
      <c r="A201">
        <f t="shared" si="19"/>
        <v>197</v>
      </c>
      <c r="F201">
        <f t="shared" si="20"/>
        <v>0</v>
      </c>
      <c r="G201">
        <f t="shared" ca="1" si="18"/>
        <v>0</v>
      </c>
      <c r="H201">
        <f t="shared" ca="1" si="21"/>
        <v>0</v>
      </c>
      <c r="I201">
        <f t="shared" ca="1" si="17"/>
        <v>0</v>
      </c>
      <c r="K201">
        <f ca="1">INDIRECT(K$3&amp;ROW()-'Amortisation-Summary'!D$1)</f>
        <v>4679</v>
      </c>
    </row>
    <row r="202" spans="1:11" x14ac:dyDescent="0.25">
      <c r="A202">
        <f t="shared" si="19"/>
        <v>198</v>
      </c>
      <c r="F202">
        <f t="shared" si="20"/>
        <v>0</v>
      </c>
      <c r="G202">
        <f t="shared" ca="1" si="18"/>
        <v>0</v>
      </c>
      <c r="H202">
        <f t="shared" ca="1" si="21"/>
        <v>0</v>
      </c>
      <c r="I202">
        <f t="shared" ca="1" si="17"/>
        <v>0</v>
      </c>
      <c r="K202">
        <f ca="1">INDIRECT(K$3&amp;ROW()-'Amortisation-Summary'!D$1)</f>
        <v>4679</v>
      </c>
    </row>
    <row r="203" spans="1:11" x14ac:dyDescent="0.25">
      <c r="A203">
        <f t="shared" si="19"/>
        <v>199</v>
      </c>
      <c r="F203">
        <f t="shared" si="20"/>
        <v>0</v>
      </c>
      <c r="G203">
        <f t="shared" ca="1" si="18"/>
        <v>0</v>
      </c>
      <c r="H203">
        <f t="shared" ca="1" si="21"/>
        <v>0</v>
      </c>
      <c r="I203">
        <f t="shared" ca="1" si="17"/>
        <v>0</v>
      </c>
      <c r="K203">
        <f ca="1">INDIRECT(K$3&amp;ROW()-'Amortisation-Summary'!D$1)</f>
        <v>4679</v>
      </c>
    </row>
    <row r="204" spans="1:11" x14ac:dyDescent="0.25">
      <c r="A204">
        <f t="shared" si="19"/>
        <v>200</v>
      </c>
      <c r="F204">
        <f t="shared" si="20"/>
        <v>0</v>
      </c>
      <c r="G204">
        <f t="shared" ca="1" si="18"/>
        <v>0</v>
      </c>
      <c r="H204">
        <f t="shared" ca="1" si="21"/>
        <v>0</v>
      </c>
      <c r="I204">
        <f t="shared" ca="1" si="17"/>
        <v>0</v>
      </c>
      <c r="K204">
        <f ca="1">INDIRECT(K$3&amp;ROW()-'Amortisation-Summary'!D$1)</f>
        <v>4679</v>
      </c>
    </row>
    <row r="205" spans="1:11" x14ac:dyDescent="0.25">
      <c r="A205">
        <f t="shared" si="19"/>
        <v>201</v>
      </c>
      <c r="F205">
        <f t="shared" si="20"/>
        <v>0</v>
      </c>
      <c r="G205">
        <f t="shared" ca="1" si="18"/>
        <v>0</v>
      </c>
      <c r="H205">
        <f t="shared" ca="1" si="21"/>
        <v>0</v>
      </c>
      <c r="I205">
        <f t="shared" ca="1" si="17"/>
        <v>0</v>
      </c>
      <c r="K205">
        <f ca="1">INDIRECT(K$3&amp;ROW()-'Amortisation-Summary'!D$1)</f>
        <v>4679</v>
      </c>
    </row>
    <row r="206" spans="1:11" x14ac:dyDescent="0.25">
      <c r="A206">
        <f t="shared" si="19"/>
        <v>202</v>
      </c>
      <c r="F206">
        <f t="shared" si="20"/>
        <v>0</v>
      </c>
      <c r="G206">
        <f t="shared" ca="1" si="18"/>
        <v>0</v>
      </c>
      <c r="H206">
        <f t="shared" ca="1" si="21"/>
        <v>0</v>
      </c>
      <c r="I206">
        <f t="shared" ca="1" si="17"/>
        <v>0</v>
      </c>
      <c r="K206">
        <f ca="1">INDIRECT(K$3&amp;ROW()-'Amortisation-Summary'!D$1)</f>
        <v>4679</v>
      </c>
    </row>
    <row r="207" spans="1:11" x14ac:dyDescent="0.25">
      <c r="A207">
        <f t="shared" si="19"/>
        <v>203</v>
      </c>
      <c r="F207">
        <f t="shared" si="20"/>
        <v>0</v>
      </c>
      <c r="G207">
        <f t="shared" ca="1" si="18"/>
        <v>0</v>
      </c>
      <c r="H207">
        <f t="shared" ca="1" si="21"/>
        <v>0</v>
      </c>
      <c r="I207">
        <f t="shared" ca="1" si="17"/>
        <v>0</v>
      </c>
      <c r="K207">
        <f ca="1">INDIRECT(K$3&amp;ROW()-'Amortisation-Summary'!D$1)</f>
        <v>4679</v>
      </c>
    </row>
    <row r="208" spans="1:11" x14ac:dyDescent="0.25">
      <c r="A208">
        <f t="shared" si="19"/>
        <v>204</v>
      </c>
      <c r="F208">
        <f t="shared" si="20"/>
        <v>0</v>
      </c>
      <c r="G208">
        <f t="shared" ca="1" si="18"/>
        <v>0</v>
      </c>
      <c r="H208">
        <f t="shared" ca="1" si="21"/>
        <v>0</v>
      </c>
      <c r="I208">
        <f t="shared" ca="1" si="17"/>
        <v>0</v>
      </c>
      <c r="K208">
        <f ca="1">INDIRECT(K$3&amp;ROW()-'Amortisation-Summary'!D$1)</f>
        <v>4679</v>
      </c>
    </row>
    <row r="209" spans="1:11" x14ac:dyDescent="0.25">
      <c r="A209">
        <f t="shared" si="19"/>
        <v>205</v>
      </c>
      <c r="F209">
        <f t="shared" si="20"/>
        <v>0</v>
      </c>
      <c r="G209">
        <f t="shared" ca="1" si="18"/>
        <v>0</v>
      </c>
      <c r="H209">
        <f t="shared" ca="1" si="21"/>
        <v>0</v>
      </c>
      <c r="I209">
        <f t="shared" ca="1" si="17"/>
        <v>0</v>
      </c>
      <c r="K209">
        <f ca="1">INDIRECT(K$3&amp;ROW()-'Amortisation-Summary'!D$1)</f>
        <v>4679</v>
      </c>
    </row>
    <row r="210" spans="1:11" x14ac:dyDescent="0.25">
      <c r="A210">
        <f t="shared" si="19"/>
        <v>206</v>
      </c>
      <c r="F210">
        <f t="shared" si="20"/>
        <v>0</v>
      </c>
      <c r="G210">
        <f t="shared" ca="1" si="18"/>
        <v>0</v>
      </c>
      <c r="H210">
        <f t="shared" ca="1" si="21"/>
        <v>0</v>
      </c>
      <c r="I210">
        <f t="shared" ca="1" si="17"/>
        <v>0</v>
      </c>
      <c r="K210">
        <f ca="1">INDIRECT(K$3&amp;ROW()-'Amortisation-Summary'!D$1)</f>
        <v>4679</v>
      </c>
    </row>
    <row r="211" spans="1:11" x14ac:dyDescent="0.25">
      <c r="A211">
        <f t="shared" si="19"/>
        <v>207</v>
      </c>
      <c r="F211">
        <f t="shared" si="20"/>
        <v>0</v>
      </c>
      <c r="G211">
        <f t="shared" ca="1" si="18"/>
        <v>0</v>
      </c>
      <c r="H211">
        <f t="shared" ca="1" si="21"/>
        <v>0</v>
      </c>
      <c r="I211">
        <f t="shared" ca="1" si="17"/>
        <v>0</v>
      </c>
      <c r="K211">
        <f ca="1">INDIRECT(K$3&amp;ROW()-'Amortisation-Summary'!D$1)</f>
        <v>4679</v>
      </c>
    </row>
    <row r="212" spans="1:11" x14ac:dyDescent="0.25">
      <c r="A212">
        <f t="shared" si="19"/>
        <v>208</v>
      </c>
      <c r="F212">
        <f t="shared" si="20"/>
        <v>0</v>
      </c>
      <c r="G212">
        <f t="shared" ca="1" si="18"/>
        <v>0</v>
      </c>
      <c r="H212">
        <f t="shared" ca="1" si="21"/>
        <v>0</v>
      </c>
      <c r="I212">
        <f t="shared" ca="1" si="17"/>
        <v>0</v>
      </c>
      <c r="K212">
        <f ca="1">INDIRECT(K$3&amp;ROW()-'Amortisation-Summary'!D$1)</f>
        <v>4679</v>
      </c>
    </row>
    <row r="213" spans="1:11" x14ac:dyDescent="0.25">
      <c r="A213">
        <f t="shared" si="19"/>
        <v>209</v>
      </c>
      <c r="F213">
        <f t="shared" si="20"/>
        <v>0</v>
      </c>
      <c r="G213">
        <f t="shared" ca="1" si="18"/>
        <v>0</v>
      </c>
      <c r="H213">
        <f t="shared" ca="1" si="21"/>
        <v>0</v>
      </c>
      <c r="I213">
        <f t="shared" ca="1" si="17"/>
        <v>0</v>
      </c>
      <c r="K213">
        <f ca="1">INDIRECT(K$3&amp;ROW()-'Amortisation-Summary'!D$1)</f>
        <v>4679</v>
      </c>
    </row>
    <row r="214" spans="1:11" x14ac:dyDescent="0.25">
      <c r="A214">
        <f t="shared" si="19"/>
        <v>210</v>
      </c>
      <c r="F214">
        <f t="shared" si="20"/>
        <v>0</v>
      </c>
      <c r="G214">
        <f t="shared" ca="1" si="18"/>
        <v>0</v>
      </c>
      <c r="H214">
        <f t="shared" ca="1" si="21"/>
        <v>0</v>
      </c>
      <c r="I214">
        <f t="shared" ca="1" si="17"/>
        <v>0</v>
      </c>
      <c r="K214">
        <f ca="1">INDIRECT(K$3&amp;ROW()-'Amortisation-Summary'!D$1)</f>
        <v>4679</v>
      </c>
    </row>
    <row r="215" spans="1:11" x14ac:dyDescent="0.25">
      <c r="A215">
        <f t="shared" si="19"/>
        <v>211</v>
      </c>
      <c r="F215">
        <f t="shared" si="20"/>
        <v>0</v>
      </c>
      <c r="G215">
        <f t="shared" ca="1" si="18"/>
        <v>0</v>
      </c>
      <c r="H215">
        <f t="shared" ca="1" si="21"/>
        <v>0</v>
      </c>
      <c r="I215">
        <f t="shared" ca="1" si="17"/>
        <v>0</v>
      </c>
      <c r="K215">
        <f ca="1">INDIRECT(K$3&amp;ROW()-'Amortisation-Summary'!D$1)</f>
        <v>4679</v>
      </c>
    </row>
    <row r="216" spans="1:11" x14ac:dyDescent="0.25">
      <c r="A216">
        <f t="shared" si="19"/>
        <v>212</v>
      </c>
      <c r="F216">
        <f t="shared" si="20"/>
        <v>0</v>
      </c>
      <c r="G216">
        <f t="shared" ca="1" si="18"/>
        <v>0</v>
      </c>
      <c r="H216">
        <f t="shared" ca="1" si="21"/>
        <v>0</v>
      </c>
      <c r="I216">
        <f t="shared" ca="1" si="17"/>
        <v>0</v>
      </c>
      <c r="K216">
        <f ca="1">INDIRECT(K$3&amp;ROW()-'Amortisation-Summary'!D$1)</f>
        <v>4679</v>
      </c>
    </row>
    <row r="217" spans="1:11" x14ac:dyDescent="0.25">
      <c r="A217">
        <f t="shared" si="19"/>
        <v>213</v>
      </c>
      <c r="F217">
        <f t="shared" si="20"/>
        <v>0</v>
      </c>
      <c r="G217">
        <f t="shared" ca="1" si="18"/>
        <v>0</v>
      </c>
      <c r="H217">
        <f t="shared" ca="1" si="21"/>
        <v>0</v>
      </c>
      <c r="I217">
        <f t="shared" ca="1" si="17"/>
        <v>0</v>
      </c>
      <c r="K217">
        <f ca="1">INDIRECT(K$3&amp;ROW()-'Amortisation-Summary'!D$1)</f>
        <v>4679</v>
      </c>
    </row>
    <row r="218" spans="1:11" x14ac:dyDescent="0.25">
      <c r="A218">
        <f t="shared" si="19"/>
        <v>214</v>
      </c>
      <c r="F218">
        <f t="shared" si="20"/>
        <v>0</v>
      </c>
      <c r="G218">
        <f t="shared" ca="1" si="18"/>
        <v>0</v>
      </c>
      <c r="H218">
        <f t="shared" ca="1" si="21"/>
        <v>0</v>
      </c>
      <c r="I218">
        <f t="shared" ca="1" si="17"/>
        <v>0</v>
      </c>
      <c r="K218">
        <f ca="1">INDIRECT(K$3&amp;ROW()-'Amortisation-Summary'!D$1)</f>
        <v>4679</v>
      </c>
    </row>
    <row r="219" spans="1:11" x14ac:dyDescent="0.25">
      <c r="A219">
        <f t="shared" si="19"/>
        <v>215</v>
      </c>
      <c r="F219">
        <f t="shared" si="20"/>
        <v>0</v>
      </c>
      <c r="G219">
        <f t="shared" ca="1" si="18"/>
        <v>0</v>
      </c>
      <c r="H219">
        <f t="shared" ca="1" si="21"/>
        <v>0</v>
      </c>
      <c r="I219">
        <f t="shared" ca="1" si="17"/>
        <v>0</v>
      </c>
      <c r="K219">
        <f ca="1">INDIRECT(K$3&amp;ROW()-'Amortisation-Summary'!D$1)</f>
        <v>4679</v>
      </c>
    </row>
    <row r="220" spans="1:11" x14ac:dyDescent="0.25">
      <c r="A220">
        <f t="shared" si="19"/>
        <v>216</v>
      </c>
      <c r="F220">
        <f t="shared" si="20"/>
        <v>0</v>
      </c>
      <c r="G220">
        <f t="shared" ca="1" si="18"/>
        <v>0</v>
      </c>
      <c r="H220">
        <f t="shared" ca="1" si="21"/>
        <v>0</v>
      </c>
      <c r="I220">
        <f t="shared" ca="1" si="17"/>
        <v>0</v>
      </c>
      <c r="K220">
        <f ca="1">INDIRECT(K$3&amp;ROW()-'Amortisation-Summary'!D$1)</f>
        <v>4679</v>
      </c>
    </row>
    <row r="221" spans="1:11" x14ac:dyDescent="0.25">
      <c r="A221">
        <f t="shared" si="19"/>
        <v>217</v>
      </c>
      <c r="F221">
        <f t="shared" si="20"/>
        <v>0</v>
      </c>
      <c r="G221">
        <f t="shared" ca="1" si="18"/>
        <v>0</v>
      </c>
      <c r="H221">
        <f t="shared" ca="1" si="21"/>
        <v>0</v>
      </c>
      <c r="I221">
        <f t="shared" ca="1" si="17"/>
        <v>0</v>
      </c>
      <c r="K221">
        <f ca="1">INDIRECT(K$3&amp;ROW()-'Amortisation-Summary'!D$1)</f>
        <v>4679</v>
      </c>
    </row>
    <row r="222" spans="1:11" x14ac:dyDescent="0.25">
      <c r="A222">
        <f t="shared" si="19"/>
        <v>218</v>
      </c>
      <c r="F222">
        <f t="shared" si="20"/>
        <v>0</v>
      </c>
      <c r="G222">
        <f t="shared" ca="1" si="18"/>
        <v>0</v>
      </c>
      <c r="H222">
        <f t="shared" ca="1" si="21"/>
        <v>0</v>
      </c>
      <c r="I222">
        <f t="shared" ca="1" si="17"/>
        <v>0</v>
      </c>
      <c r="K222">
        <f ca="1">INDIRECT(K$3&amp;ROW()-'Amortisation-Summary'!D$1)</f>
        <v>4679</v>
      </c>
    </row>
    <row r="223" spans="1:11" x14ac:dyDescent="0.25">
      <c r="A223">
        <f t="shared" si="19"/>
        <v>219</v>
      </c>
      <c r="F223">
        <f t="shared" si="20"/>
        <v>0</v>
      </c>
      <c r="G223">
        <f t="shared" ca="1" si="18"/>
        <v>0</v>
      </c>
      <c r="H223">
        <f t="shared" ca="1" si="21"/>
        <v>0</v>
      </c>
      <c r="I223">
        <f t="shared" ca="1" si="17"/>
        <v>0</v>
      </c>
      <c r="K223">
        <f ca="1">INDIRECT(K$3&amp;ROW()-'Amortisation-Summary'!D$1)</f>
        <v>4679</v>
      </c>
    </row>
    <row r="224" spans="1:11" x14ac:dyDescent="0.25">
      <c r="A224">
        <f t="shared" si="19"/>
        <v>220</v>
      </c>
      <c r="F224">
        <f t="shared" si="20"/>
        <v>0</v>
      </c>
      <c r="G224">
        <f t="shared" ca="1" si="18"/>
        <v>0</v>
      </c>
      <c r="H224">
        <f t="shared" ca="1" si="21"/>
        <v>0</v>
      </c>
      <c r="I224">
        <f t="shared" ca="1" si="17"/>
        <v>0</v>
      </c>
      <c r="K224">
        <f ca="1">INDIRECT(K$3&amp;ROW()-'Amortisation-Summary'!D$1)</f>
        <v>4679</v>
      </c>
    </row>
    <row r="225" spans="1:11" x14ac:dyDescent="0.25">
      <c r="A225">
        <f t="shared" si="19"/>
        <v>221</v>
      </c>
      <c r="F225">
        <f t="shared" si="20"/>
        <v>0</v>
      </c>
      <c r="G225">
        <f t="shared" ca="1" si="18"/>
        <v>0</v>
      </c>
      <c r="H225">
        <f t="shared" ca="1" si="21"/>
        <v>0</v>
      </c>
      <c r="I225">
        <f t="shared" ca="1" si="17"/>
        <v>0</v>
      </c>
      <c r="K225">
        <f ca="1">INDIRECT(K$3&amp;ROW()-'Amortisation-Summary'!D$1)</f>
        <v>4679</v>
      </c>
    </row>
    <row r="226" spans="1:11" x14ac:dyDescent="0.25">
      <c r="A226">
        <f t="shared" si="19"/>
        <v>222</v>
      </c>
      <c r="F226">
        <f t="shared" si="20"/>
        <v>0</v>
      </c>
      <c r="G226">
        <f t="shared" ca="1" si="18"/>
        <v>0</v>
      </c>
      <c r="H226">
        <f t="shared" ca="1" si="21"/>
        <v>0</v>
      </c>
      <c r="I226">
        <f t="shared" ca="1" si="17"/>
        <v>0</v>
      </c>
      <c r="K226">
        <f ca="1">INDIRECT(K$3&amp;ROW()-'Amortisation-Summary'!D$1)</f>
        <v>4679</v>
      </c>
    </row>
    <row r="227" spans="1:11" x14ac:dyDescent="0.25">
      <c r="A227">
        <f t="shared" si="19"/>
        <v>223</v>
      </c>
      <c r="F227">
        <f t="shared" si="20"/>
        <v>0</v>
      </c>
      <c r="G227">
        <f t="shared" ca="1" si="18"/>
        <v>0</v>
      </c>
      <c r="H227">
        <f t="shared" ca="1" si="21"/>
        <v>0</v>
      </c>
      <c r="I227">
        <f t="shared" ca="1" si="17"/>
        <v>0</v>
      </c>
      <c r="K227">
        <f ca="1">INDIRECT(K$3&amp;ROW()-'Amortisation-Summary'!D$1)</f>
        <v>4679</v>
      </c>
    </row>
    <row r="228" spans="1:11" x14ac:dyDescent="0.25">
      <c r="A228">
        <f t="shared" si="19"/>
        <v>224</v>
      </c>
      <c r="F228">
        <f t="shared" si="20"/>
        <v>0</v>
      </c>
      <c r="G228">
        <f t="shared" ca="1" si="18"/>
        <v>0</v>
      </c>
      <c r="H228">
        <f t="shared" ca="1" si="21"/>
        <v>0</v>
      </c>
      <c r="I228">
        <f t="shared" ca="1" si="17"/>
        <v>0</v>
      </c>
      <c r="K228">
        <f ca="1">INDIRECT(K$3&amp;ROW()-'Amortisation-Summary'!D$1)</f>
        <v>4679</v>
      </c>
    </row>
    <row r="229" spans="1:11" x14ac:dyDescent="0.25">
      <c r="A229">
        <f t="shared" si="19"/>
        <v>225</v>
      </c>
      <c r="F229">
        <f t="shared" si="20"/>
        <v>0</v>
      </c>
      <c r="G229">
        <f t="shared" ca="1" si="18"/>
        <v>0</v>
      </c>
      <c r="H229">
        <f t="shared" ca="1" si="21"/>
        <v>0</v>
      </c>
      <c r="I229">
        <f t="shared" ca="1" si="17"/>
        <v>0</v>
      </c>
      <c r="K229">
        <f ca="1">INDIRECT(K$3&amp;ROW()-'Amortisation-Summary'!D$1)</f>
        <v>4679</v>
      </c>
    </row>
    <row r="230" spans="1:11" x14ac:dyDescent="0.25">
      <c r="A230">
        <f t="shared" si="19"/>
        <v>226</v>
      </c>
      <c r="F230">
        <f t="shared" si="20"/>
        <v>0</v>
      </c>
      <c r="G230">
        <f t="shared" ca="1" si="18"/>
        <v>0</v>
      </c>
      <c r="H230">
        <f t="shared" ca="1" si="21"/>
        <v>0</v>
      </c>
      <c r="I230">
        <f t="shared" ca="1" si="17"/>
        <v>0</v>
      </c>
      <c r="K230">
        <f ca="1">INDIRECT(K$3&amp;ROW()-'Amortisation-Summary'!D$1)</f>
        <v>4679</v>
      </c>
    </row>
    <row r="231" spans="1:11" x14ac:dyDescent="0.25">
      <c r="A231">
        <f t="shared" si="19"/>
        <v>227</v>
      </c>
      <c r="F231">
        <f t="shared" si="20"/>
        <v>0</v>
      </c>
      <c r="G231">
        <f t="shared" ca="1" si="18"/>
        <v>0</v>
      </c>
      <c r="H231">
        <f t="shared" ca="1" si="21"/>
        <v>0</v>
      </c>
      <c r="I231">
        <f t="shared" ca="1" si="17"/>
        <v>0</v>
      </c>
      <c r="K231">
        <f ca="1">INDIRECT(K$3&amp;ROW()-'Amortisation-Summary'!D$1)</f>
        <v>4679</v>
      </c>
    </row>
    <row r="232" spans="1:11" x14ac:dyDescent="0.25">
      <c r="A232">
        <f t="shared" si="19"/>
        <v>228</v>
      </c>
      <c r="F232">
        <f t="shared" si="20"/>
        <v>0</v>
      </c>
      <c r="G232">
        <f t="shared" ca="1" si="18"/>
        <v>0</v>
      </c>
      <c r="H232">
        <f t="shared" ca="1" si="21"/>
        <v>0</v>
      </c>
      <c r="I232">
        <f t="shared" ca="1" si="17"/>
        <v>0</v>
      </c>
      <c r="K232">
        <f ca="1">INDIRECT(K$3&amp;ROW()-'Amortisation-Summary'!D$1)</f>
        <v>4679</v>
      </c>
    </row>
    <row r="233" spans="1:11" x14ac:dyDescent="0.25">
      <c r="A233">
        <f t="shared" si="19"/>
        <v>229</v>
      </c>
      <c r="F233">
        <f t="shared" si="20"/>
        <v>0</v>
      </c>
      <c r="G233">
        <f t="shared" ca="1" si="18"/>
        <v>0</v>
      </c>
      <c r="H233">
        <f t="shared" ca="1" si="21"/>
        <v>0</v>
      </c>
      <c r="I233">
        <f t="shared" ca="1" si="17"/>
        <v>0</v>
      </c>
      <c r="K233">
        <f ca="1">INDIRECT(K$3&amp;ROW()-'Amortisation-Summary'!D$1)</f>
        <v>4679</v>
      </c>
    </row>
    <row r="234" spans="1:11" x14ac:dyDescent="0.25">
      <c r="A234">
        <f t="shared" si="19"/>
        <v>230</v>
      </c>
      <c r="F234">
        <f t="shared" si="20"/>
        <v>0</v>
      </c>
      <c r="G234">
        <f t="shared" ca="1" si="18"/>
        <v>0</v>
      </c>
      <c r="H234">
        <f t="shared" ca="1" si="21"/>
        <v>0</v>
      </c>
      <c r="I234">
        <f t="shared" ca="1" si="17"/>
        <v>0</v>
      </c>
      <c r="K234">
        <f ca="1">INDIRECT(K$3&amp;ROW()-'Amortisation-Summary'!D$1)</f>
        <v>4679</v>
      </c>
    </row>
    <row r="235" spans="1:11" x14ac:dyDescent="0.25">
      <c r="A235">
        <f t="shared" si="19"/>
        <v>231</v>
      </c>
      <c r="F235">
        <f t="shared" si="20"/>
        <v>0</v>
      </c>
      <c r="G235">
        <f t="shared" ca="1" si="18"/>
        <v>0</v>
      </c>
      <c r="H235">
        <f t="shared" ca="1" si="21"/>
        <v>0</v>
      </c>
      <c r="I235">
        <f t="shared" ca="1" si="17"/>
        <v>0</v>
      </c>
      <c r="K235">
        <f ca="1">INDIRECT(K$3&amp;ROW()-'Amortisation-Summary'!D$1)</f>
        <v>4679</v>
      </c>
    </row>
    <row r="236" spans="1:11" x14ac:dyDescent="0.25">
      <c r="A236">
        <f t="shared" si="19"/>
        <v>232</v>
      </c>
      <c r="F236">
        <f t="shared" si="20"/>
        <v>0</v>
      </c>
      <c r="G236">
        <f t="shared" ca="1" si="18"/>
        <v>0</v>
      </c>
      <c r="H236">
        <f t="shared" ca="1" si="21"/>
        <v>0</v>
      </c>
      <c r="I236">
        <f t="shared" ca="1" si="17"/>
        <v>0</v>
      </c>
      <c r="K236">
        <f ca="1">INDIRECT(K$3&amp;ROW()-'Amortisation-Summary'!D$1)</f>
        <v>4679</v>
      </c>
    </row>
    <row r="237" spans="1:11" x14ac:dyDescent="0.25">
      <c r="A237">
        <f t="shared" si="19"/>
        <v>233</v>
      </c>
      <c r="F237">
        <f t="shared" si="20"/>
        <v>0</v>
      </c>
      <c r="G237">
        <f t="shared" ca="1" si="18"/>
        <v>0</v>
      </c>
      <c r="H237">
        <f t="shared" ca="1" si="21"/>
        <v>0</v>
      </c>
      <c r="I237">
        <f t="shared" ca="1" si="17"/>
        <v>0</v>
      </c>
      <c r="K237">
        <f ca="1">INDIRECT(K$3&amp;ROW()-'Amortisation-Summary'!D$1)</f>
        <v>4679</v>
      </c>
    </row>
    <row r="238" spans="1:11" x14ac:dyDescent="0.25">
      <c r="A238">
        <f t="shared" si="19"/>
        <v>234</v>
      </c>
      <c r="F238">
        <f t="shared" si="20"/>
        <v>0</v>
      </c>
      <c r="G238">
        <f t="shared" ca="1" si="18"/>
        <v>0</v>
      </c>
      <c r="H238">
        <f t="shared" ca="1" si="21"/>
        <v>0</v>
      </c>
      <c r="I238">
        <f t="shared" ca="1" si="17"/>
        <v>0</v>
      </c>
      <c r="K238">
        <f ca="1">INDIRECT(K$3&amp;ROW()-'Amortisation-Summary'!D$1)</f>
        <v>4679</v>
      </c>
    </row>
    <row r="239" spans="1:11" x14ac:dyDescent="0.25">
      <c r="A239">
        <f t="shared" si="19"/>
        <v>235</v>
      </c>
      <c r="F239">
        <f t="shared" si="20"/>
        <v>0</v>
      </c>
      <c r="G239">
        <f t="shared" ca="1" si="18"/>
        <v>0</v>
      </c>
      <c r="H239">
        <f t="shared" ca="1" si="21"/>
        <v>0</v>
      </c>
      <c r="I239">
        <f t="shared" ca="1" si="17"/>
        <v>0</v>
      </c>
      <c r="K239">
        <f ca="1">INDIRECT(K$3&amp;ROW()-'Amortisation-Summary'!D$1)</f>
        <v>4679</v>
      </c>
    </row>
    <row r="240" spans="1:11" x14ac:dyDescent="0.25">
      <c r="A240">
        <f t="shared" si="19"/>
        <v>236</v>
      </c>
      <c r="F240">
        <f t="shared" si="20"/>
        <v>0</v>
      </c>
      <c r="G240">
        <f t="shared" ca="1" si="18"/>
        <v>0</v>
      </c>
      <c r="H240">
        <f t="shared" ca="1" si="21"/>
        <v>0</v>
      </c>
      <c r="I240">
        <f t="shared" ca="1" si="17"/>
        <v>0</v>
      </c>
      <c r="K240">
        <f ca="1">INDIRECT(K$3&amp;ROW()-'Amortisation-Summary'!D$1)</f>
        <v>4679</v>
      </c>
    </row>
    <row r="241" spans="1:11" x14ac:dyDescent="0.25">
      <c r="A241">
        <f t="shared" si="19"/>
        <v>237</v>
      </c>
      <c r="F241">
        <f t="shared" si="20"/>
        <v>0</v>
      </c>
      <c r="G241">
        <f t="shared" ca="1" si="18"/>
        <v>0</v>
      </c>
      <c r="H241">
        <f t="shared" ca="1" si="21"/>
        <v>0</v>
      </c>
      <c r="I241">
        <f t="shared" ca="1" si="17"/>
        <v>0</v>
      </c>
      <c r="K241">
        <f ca="1">INDIRECT(K$3&amp;ROW()-'Amortisation-Summary'!D$1)</f>
        <v>4679</v>
      </c>
    </row>
    <row r="242" spans="1:11" x14ac:dyDescent="0.25">
      <c r="A242">
        <f t="shared" si="19"/>
        <v>238</v>
      </c>
      <c r="F242">
        <f t="shared" si="20"/>
        <v>0</v>
      </c>
      <c r="G242">
        <f t="shared" ca="1" si="18"/>
        <v>0</v>
      </c>
      <c r="H242">
        <f t="shared" ca="1" si="21"/>
        <v>0</v>
      </c>
      <c r="I242">
        <f t="shared" ca="1" si="17"/>
        <v>0</v>
      </c>
      <c r="K242">
        <f ca="1">INDIRECT(K$3&amp;ROW()-'Amortisation-Summary'!D$1)</f>
        <v>4679</v>
      </c>
    </row>
    <row r="243" spans="1:11" x14ac:dyDescent="0.25">
      <c r="A243">
        <f t="shared" si="19"/>
        <v>239</v>
      </c>
      <c r="F243">
        <f t="shared" si="20"/>
        <v>0</v>
      </c>
      <c r="G243">
        <f t="shared" ca="1" si="18"/>
        <v>0</v>
      </c>
      <c r="H243">
        <f t="shared" ca="1" si="21"/>
        <v>0</v>
      </c>
      <c r="I243">
        <f t="shared" ca="1" si="17"/>
        <v>0</v>
      </c>
      <c r="K243">
        <f ca="1">INDIRECT(K$3&amp;ROW()-'Amortisation-Summary'!D$1)</f>
        <v>4679</v>
      </c>
    </row>
    <row r="244" spans="1:11" x14ac:dyDescent="0.25">
      <c r="A244">
        <f t="shared" si="19"/>
        <v>240</v>
      </c>
      <c r="F244">
        <f t="shared" si="20"/>
        <v>0</v>
      </c>
      <c r="G244">
        <f t="shared" ca="1" si="18"/>
        <v>0</v>
      </c>
      <c r="H244">
        <f t="shared" ca="1" si="21"/>
        <v>0</v>
      </c>
      <c r="I244">
        <f t="shared" ca="1" si="17"/>
        <v>0</v>
      </c>
      <c r="K244">
        <f ca="1">INDIRECT(K$3&amp;ROW()-'Amortisation-Summary'!D$1)</f>
        <v>4679</v>
      </c>
    </row>
    <row r="245" spans="1:11" x14ac:dyDescent="0.25">
      <c r="A245">
        <f t="shared" si="19"/>
        <v>241</v>
      </c>
      <c r="F245">
        <f t="shared" si="20"/>
        <v>0</v>
      </c>
      <c r="G245">
        <f t="shared" ca="1" si="18"/>
        <v>0</v>
      </c>
      <c r="H245">
        <f t="shared" ca="1" si="21"/>
        <v>0</v>
      </c>
      <c r="I245">
        <f t="shared" ca="1" si="17"/>
        <v>0</v>
      </c>
      <c r="K245">
        <f ca="1">INDIRECT(K$3&amp;ROW()-'Amortisation-Summary'!D$1)</f>
        <v>4679</v>
      </c>
    </row>
    <row r="246" spans="1:11" x14ac:dyDescent="0.25">
      <c r="A246">
        <f t="shared" si="19"/>
        <v>242</v>
      </c>
      <c r="F246">
        <f t="shared" si="20"/>
        <v>0</v>
      </c>
      <c r="G246">
        <f t="shared" ca="1" si="18"/>
        <v>0</v>
      </c>
      <c r="H246">
        <f t="shared" ca="1" si="21"/>
        <v>0</v>
      </c>
      <c r="I246">
        <f t="shared" ca="1" si="17"/>
        <v>0</v>
      </c>
      <c r="K246">
        <f ca="1">INDIRECT(K$3&amp;ROW()-'Amortisation-Summary'!D$1)</f>
        <v>4679</v>
      </c>
    </row>
    <row r="247" spans="1:11" x14ac:dyDescent="0.25">
      <c r="A247">
        <f t="shared" si="19"/>
        <v>243</v>
      </c>
      <c r="F247">
        <f t="shared" si="20"/>
        <v>0</v>
      </c>
      <c r="G247">
        <f t="shared" ca="1" si="18"/>
        <v>0</v>
      </c>
      <c r="H247">
        <f t="shared" ca="1" si="21"/>
        <v>0</v>
      </c>
      <c r="I247">
        <f t="shared" ca="1" si="17"/>
        <v>0</v>
      </c>
      <c r="K247">
        <f ca="1">INDIRECT(K$3&amp;ROW()-'Amortisation-Summary'!D$1)</f>
        <v>4679</v>
      </c>
    </row>
    <row r="248" spans="1:11" x14ac:dyDescent="0.25">
      <c r="A248">
        <f t="shared" si="19"/>
        <v>244</v>
      </c>
      <c r="F248">
        <f t="shared" si="20"/>
        <v>0</v>
      </c>
      <c r="G248">
        <f t="shared" ca="1" si="18"/>
        <v>0</v>
      </c>
      <c r="H248">
        <f t="shared" ca="1" si="21"/>
        <v>0</v>
      </c>
      <c r="I248">
        <f t="shared" ca="1" si="17"/>
        <v>0</v>
      </c>
      <c r="K248">
        <f ca="1">INDIRECT(K$3&amp;ROW()-'Amortisation-Summary'!D$1)</f>
        <v>4679</v>
      </c>
    </row>
    <row r="249" spans="1:11" x14ac:dyDescent="0.25">
      <c r="A249">
        <f t="shared" si="19"/>
        <v>245</v>
      </c>
      <c r="F249">
        <f t="shared" si="20"/>
        <v>0</v>
      </c>
      <c r="G249">
        <f t="shared" ca="1" si="18"/>
        <v>0</v>
      </c>
      <c r="H249">
        <f t="shared" ca="1" si="21"/>
        <v>0</v>
      </c>
      <c r="I249">
        <f t="shared" ca="1" si="17"/>
        <v>0</v>
      </c>
      <c r="K249">
        <f ca="1">INDIRECT(K$3&amp;ROW()-'Amortisation-Summary'!D$1)</f>
        <v>4679</v>
      </c>
    </row>
    <row r="250" spans="1:11" x14ac:dyDescent="0.25">
      <c r="A250">
        <f t="shared" si="19"/>
        <v>246</v>
      </c>
      <c r="F250">
        <f t="shared" si="20"/>
        <v>0</v>
      </c>
      <c r="G250">
        <f t="shared" ca="1" si="18"/>
        <v>0</v>
      </c>
      <c r="H250">
        <f t="shared" ca="1" si="21"/>
        <v>0</v>
      </c>
      <c r="I250">
        <f t="shared" ca="1" si="17"/>
        <v>0</v>
      </c>
      <c r="K250">
        <f ca="1">INDIRECT(K$3&amp;ROW()-'Amortisation-Summary'!D$1)</f>
        <v>4679</v>
      </c>
    </row>
    <row r="251" spans="1:11" x14ac:dyDescent="0.25">
      <c r="A251">
        <f t="shared" si="19"/>
        <v>247</v>
      </c>
      <c r="F251">
        <f t="shared" si="20"/>
        <v>0</v>
      </c>
      <c r="G251">
        <f t="shared" ca="1" si="18"/>
        <v>0</v>
      </c>
      <c r="H251">
        <f t="shared" ca="1" si="21"/>
        <v>0</v>
      </c>
      <c r="I251">
        <f t="shared" ca="1" si="17"/>
        <v>0</v>
      </c>
      <c r="K251">
        <f ca="1">INDIRECT(K$3&amp;ROW()-'Amortisation-Summary'!D$1)</f>
        <v>4679</v>
      </c>
    </row>
    <row r="252" spans="1:11" x14ac:dyDescent="0.25">
      <c r="A252">
        <f t="shared" si="19"/>
        <v>248</v>
      </c>
      <c r="F252">
        <f t="shared" si="20"/>
        <v>0</v>
      </c>
      <c r="G252">
        <f t="shared" ca="1" si="18"/>
        <v>0</v>
      </c>
      <c r="H252">
        <f t="shared" ca="1" si="21"/>
        <v>0</v>
      </c>
      <c r="I252">
        <f t="shared" ca="1" si="17"/>
        <v>0</v>
      </c>
      <c r="K252">
        <f ca="1">INDIRECT(K$3&amp;ROW()-'Amortisation-Summary'!D$1)</f>
        <v>4679</v>
      </c>
    </row>
    <row r="253" spans="1:11" x14ac:dyDescent="0.25">
      <c r="A253">
        <f t="shared" si="19"/>
        <v>249</v>
      </c>
      <c r="F253">
        <f t="shared" si="20"/>
        <v>0</v>
      </c>
      <c r="G253">
        <f t="shared" ca="1" si="18"/>
        <v>0</v>
      </c>
      <c r="H253">
        <f t="shared" ca="1" si="21"/>
        <v>0</v>
      </c>
      <c r="I253">
        <f t="shared" ca="1" si="17"/>
        <v>0</v>
      </c>
      <c r="K253">
        <f ca="1">INDIRECT(K$3&amp;ROW()-'Amortisation-Summary'!D$1)</f>
        <v>4679</v>
      </c>
    </row>
    <row r="254" spans="1:11" x14ac:dyDescent="0.25">
      <c r="A254">
        <f t="shared" si="19"/>
        <v>250</v>
      </c>
      <c r="F254">
        <f t="shared" si="20"/>
        <v>0</v>
      </c>
      <c r="G254">
        <f t="shared" ca="1" si="18"/>
        <v>0</v>
      </c>
      <c r="H254">
        <f t="shared" ca="1" si="21"/>
        <v>0</v>
      </c>
      <c r="I254">
        <f t="shared" ca="1" si="17"/>
        <v>0</v>
      </c>
      <c r="K254">
        <f ca="1">INDIRECT(K$3&amp;ROW()-'Amortisation-Summary'!D$1)</f>
        <v>4679</v>
      </c>
    </row>
    <row r="255" spans="1:11" x14ac:dyDescent="0.25">
      <c r="A255">
        <f t="shared" si="19"/>
        <v>251</v>
      </c>
      <c r="F255">
        <f t="shared" si="20"/>
        <v>0</v>
      </c>
      <c r="G255">
        <f t="shared" ca="1" si="18"/>
        <v>0</v>
      </c>
      <c r="H255">
        <f t="shared" ca="1" si="21"/>
        <v>0</v>
      </c>
      <c r="I255">
        <f t="shared" ca="1" si="17"/>
        <v>0</v>
      </c>
      <c r="K255">
        <f ca="1">INDIRECT(K$3&amp;ROW()-'Amortisation-Summary'!D$1)</f>
        <v>4679</v>
      </c>
    </row>
    <row r="256" spans="1:11" x14ac:dyDescent="0.25">
      <c r="A256">
        <f t="shared" si="19"/>
        <v>252</v>
      </c>
      <c r="F256">
        <f t="shared" si="20"/>
        <v>0</v>
      </c>
      <c r="G256">
        <f t="shared" ca="1" si="18"/>
        <v>0</v>
      </c>
      <c r="H256">
        <f t="shared" ca="1" si="21"/>
        <v>0</v>
      </c>
      <c r="I256">
        <f t="shared" ca="1" si="17"/>
        <v>0</v>
      </c>
      <c r="K256">
        <f ca="1">INDIRECT(K$3&amp;ROW()-'Amortisation-Summary'!D$1)</f>
        <v>4679</v>
      </c>
    </row>
    <row r="257" spans="1:11" x14ac:dyDescent="0.25">
      <c r="A257">
        <f t="shared" si="19"/>
        <v>253</v>
      </c>
      <c r="F257">
        <f t="shared" si="20"/>
        <v>0</v>
      </c>
      <c r="G257">
        <f t="shared" ca="1" si="18"/>
        <v>0</v>
      </c>
      <c r="H257">
        <f t="shared" ca="1" si="21"/>
        <v>0</v>
      </c>
      <c r="I257">
        <f t="shared" ca="1" si="17"/>
        <v>0</v>
      </c>
      <c r="K257">
        <f ca="1">INDIRECT(K$3&amp;ROW()-'Amortisation-Summary'!D$1)</f>
        <v>4679</v>
      </c>
    </row>
    <row r="258" spans="1:11" x14ac:dyDescent="0.25">
      <c r="A258">
        <f t="shared" si="19"/>
        <v>254</v>
      </c>
      <c r="F258">
        <f t="shared" si="20"/>
        <v>0</v>
      </c>
      <c r="G258">
        <f t="shared" ca="1" si="18"/>
        <v>0</v>
      </c>
      <c r="H258">
        <f t="shared" ca="1" si="21"/>
        <v>0</v>
      </c>
      <c r="I258">
        <f t="shared" ca="1" si="17"/>
        <v>0</v>
      </c>
      <c r="K258">
        <f ca="1">INDIRECT(K$3&amp;ROW()-'Amortisation-Summary'!D$1)</f>
        <v>4679</v>
      </c>
    </row>
    <row r="259" spans="1:11" x14ac:dyDescent="0.25">
      <c r="A259">
        <f t="shared" si="19"/>
        <v>255</v>
      </c>
      <c r="F259">
        <f t="shared" si="20"/>
        <v>0</v>
      </c>
      <c r="G259">
        <f t="shared" ca="1" si="18"/>
        <v>0</v>
      </c>
      <c r="H259">
        <f t="shared" ca="1" si="21"/>
        <v>0</v>
      </c>
      <c r="I259">
        <f t="shared" ca="1" si="17"/>
        <v>0</v>
      </c>
      <c r="K259">
        <f ca="1">INDIRECT(K$3&amp;ROW()-'Amortisation-Summary'!D$1)</f>
        <v>4679</v>
      </c>
    </row>
    <row r="260" spans="1:11" x14ac:dyDescent="0.25">
      <c r="A260">
        <f t="shared" si="19"/>
        <v>256</v>
      </c>
      <c r="F260">
        <f t="shared" si="20"/>
        <v>0</v>
      </c>
      <c r="G260">
        <f t="shared" ca="1" si="18"/>
        <v>0</v>
      </c>
      <c r="H260">
        <f t="shared" ca="1" si="21"/>
        <v>0</v>
      </c>
      <c r="I260">
        <f t="shared" ca="1" si="17"/>
        <v>0</v>
      </c>
      <c r="K260">
        <f ca="1">INDIRECT(K$3&amp;ROW()-'Amortisation-Summary'!D$1)</f>
        <v>4679</v>
      </c>
    </row>
    <row r="261" spans="1:11" x14ac:dyDescent="0.25">
      <c r="A261">
        <f t="shared" si="19"/>
        <v>257</v>
      </c>
      <c r="F261">
        <f t="shared" si="20"/>
        <v>0</v>
      </c>
      <c r="G261">
        <f t="shared" ca="1" si="18"/>
        <v>0</v>
      </c>
      <c r="H261">
        <f t="shared" ca="1" si="21"/>
        <v>0</v>
      </c>
      <c r="I261">
        <f t="shared" ca="1" si="17"/>
        <v>0</v>
      </c>
      <c r="K261">
        <f ca="1">INDIRECT(K$3&amp;ROW()-'Amortisation-Summary'!D$1)</f>
        <v>4679</v>
      </c>
    </row>
    <row r="262" spans="1:11" x14ac:dyDescent="0.25">
      <c r="A262">
        <f t="shared" si="19"/>
        <v>258</v>
      </c>
      <c r="F262">
        <f t="shared" si="20"/>
        <v>0</v>
      </c>
      <c r="G262">
        <f t="shared" ca="1" si="18"/>
        <v>0</v>
      </c>
      <c r="H262">
        <f t="shared" ca="1" si="21"/>
        <v>0</v>
      </c>
      <c r="I262">
        <f t="shared" ref="I262:I325" ca="1" si="22">H262+G262-C262</f>
        <v>0</v>
      </c>
      <c r="K262">
        <f ca="1">INDIRECT(K$3&amp;ROW()-'Amortisation-Summary'!D$1)</f>
        <v>4679</v>
      </c>
    </row>
    <row r="263" spans="1:11" x14ac:dyDescent="0.25">
      <c r="A263">
        <f t="shared" si="19"/>
        <v>259</v>
      </c>
      <c r="F263">
        <f t="shared" si="20"/>
        <v>0</v>
      </c>
      <c r="G263">
        <f t="shared" ref="G263:G326" ca="1" si="23">ROUND(I262*F$2/12,2)</f>
        <v>0</v>
      </c>
      <c r="H263">
        <f t="shared" ca="1" si="21"/>
        <v>0</v>
      </c>
      <c r="I263">
        <f t="shared" ca="1" si="22"/>
        <v>0</v>
      </c>
      <c r="K263">
        <f ca="1">INDIRECT(K$3&amp;ROW()-'Amortisation-Summary'!D$1)</f>
        <v>4679</v>
      </c>
    </row>
    <row r="264" spans="1:11" x14ac:dyDescent="0.25">
      <c r="A264">
        <f t="shared" ref="A264:A327" si="24">A263+1</f>
        <v>260</v>
      </c>
      <c r="F264">
        <f t="shared" ref="F264:F327" si="25">SUM(C264:E264)</f>
        <v>0</v>
      </c>
      <c r="G264">
        <f t="shared" ca="1" si="23"/>
        <v>0</v>
      </c>
      <c r="H264">
        <f t="shared" ref="H264:H327" ca="1" si="26">I263</f>
        <v>0</v>
      </c>
      <c r="I264">
        <f t="shared" ca="1" si="22"/>
        <v>0</v>
      </c>
      <c r="K264">
        <f ca="1">INDIRECT(K$3&amp;ROW()-'Amortisation-Summary'!D$1)</f>
        <v>4679</v>
      </c>
    </row>
    <row r="265" spans="1:11" x14ac:dyDescent="0.25">
      <c r="A265">
        <f t="shared" si="24"/>
        <v>261</v>
      </c>
      <c r="F265">
        <f t="shared" si="25"/>
        <v>0</v>
      </c>
      <c r="G265">
        <f t="shared" ca="1" si="23"/>
        <v>0</v>
      </c>
      <c r="H265">
        <f t="shared" ca="1" si="26"/>
        <v>0</v>
      </c>
      <c r="I265">
        <f t="shared" ca="1" si="22"/>
        <v>0</v>
      </c>
      <c r="K265">
        <f ca="1">INDIRECT(K$3&amp;ROW()-'Amortisation-Summary'!D$1)</f>
        <v>4679</v>
      </c>
    </row>
    <row r="266" spans="1:11" x14ac:dyDescent="0.25">
      <c r="A266">
        <f t="shared" si="24"/>
        <v>262</v>
      </c>
      <c r="F266">
        <f t="shared" si="25"/>
        <v>0</v>
      </c>
      <c r="G266">
        <f t="shared" ca="1" si="23"/>
        <v>0</v>
      </c>
      <c r="H266">
        <f t="shared" ca="1" si="26"/>
        <v>0</v>
      </c>
      <c r="I266">
        <f t="shared" ca="1" si="22"/>
        <v>0</v>
      </c>
      <c r="K266">
        <f ca="1">INDIRECT(K$3&amp;ROW()-'Amortisation-Summary'!D$1)</f>
        <v>4679</v>
      </c>
    </row>
    <row r="267" spans="1:11" x14ac:dyDescent="0.25">
      <c r="A267">
        <f t="shared" si="24"/>
        <v>263</v>
      </c>
      <c r="F267">
        <f t="shared" si="25"/>
        <v>0</v>
      </c>
      <c r="G267">
        <f t="shared" ca="1" si="23"/>
        <v>0</v>
      </c>
      <c r="H267">
        <f t="shared" ca="1" si="26"/>
        <v>0</v>
      </c>
      <c r="I267">
        <f t="shared" ca="1" si="22"/>
        <v>0</v>
      </c>
      <c r="K267">
        <f ca="1">INDIRECT(K$3&amp;ROW()-'Amortisation-Summary'!D$1)</f>
        <v>4679</v>
      </c>
    </row>
    <row r="268" spans="1:11" x14ac:dyDescent="0.25">
      <c r="A268">
        <f t="shared" si="24"/>
        <v>264</v>
      </c>
      <c r="F268">
        <f t="shared" si="25"/>
        <v>0</v>
      </c>
      <c r="G268">
        <f t="shared" ca="1" si="23"/>
        <v>0</v>
      </c>
      <c r="H268">
        <f t="shared" ca="1" si="26"/>
        <v>0</v>
      </c>
      <c r="I268">
        <f t="shared" ca="1" si="22"/>
        <v>0</v>
      </c>
      <c r="K268">
        <f ca="1">INDIRECT(K$3&amp;ROW()-'Amortisation-Summary'!D$1)</f>
        <v>4679</v>
      </c>
    </row>
    <row r="269" spans="1:11" x14ac:dyDescent="0.25">
      <c r="A269">
        <f t="shared" si="24"/>
        <v>265</v>
      </c>
      <c r="F269">
        <f t="shared" si="25"/>
        <v>0</v>
      </c>
      <c r="G269">
        <f t="shared" ca="1" si="23"/>
        <v>0</v>
      </c>
      <c r="H269">
        <f t="shared" ca="1" si="26"/>
        <v>0</v>
      </c>
      <c r="I269">
        <f t="shared" ca="1" si="22"/>
        <v>0</v>
      </c>
      <c r="K269">
        <f ca="1">INDIRECT(K$3&amp;ROW()-'Amortisation-Summary'!D$1)</f>
        <v>4679</v>
      </c>
    </row>
    <row r="270" spans="1:11" x14ac:dyDescent="0.25">
      <c r="A270">
        <f t="shared" si="24"/>
        <v>266</v>
      </c>
      <c r="F270">
        <f t="shared" si="25"/>
        <v>0</v>
      </c>
      <c r="G270">
        <f t="shared" ca="1" si="23"/>
        <v>0</v>
      </c>
      <c r="H270">
        <f t="shared" ca="1" si="26"/>
        <v>0</v>
      </c>
      <c r="I270">
        <f t="shared" ca="1" si="22"/>
        <v>0</v>
      </c>
      <c r="K270">
        <f ca="1">INDIRECT(K$3&amp;ROW()-'Amortisation-Summary'!D$1)</f>
        <v>4679</v>
      </c>
    </row>
    <row r="271" spans="1:11" x14ac:dyDescent="0.25">
      <c r="A271">
        <f t="shared" si="24"/>
        <v>267</v>
      </c>
      <c r="F271">
        <f t="shared" si="25"/>
        <v>0</v>
      </c>
      <c r="G271">
        <f t="shared" ca="1" si="23"/>
        <v>0</v>
      </c>
      <c r="H271">
        <f t="shared" ca="1" si="26"/>
        <v>0</v>
      </c>
      <c r="I271">
        <f t="shared" ca="1" si="22"/>
        <v>0</v>
      </c>
      <c r="K271">
        <f ca="1">INDIRECT(K$3&amp;ROW()-'Amortisation-Summary'!D$1)</f>
        <v>4679</v>
      </c>
    </row>
    <row r="272" spans="1:11" x14ac:dyDescent="0.25">
      <c r="A272">
        <f t="shared" si="24"/>
        <v>268</v>
      </c>
      <c r="F272">
        <f t="shared" si="25"/>
        <v>0</v>
      </c>
      <c r="G272">
        <f t="shared" ca="1" si="23"/>
        <v>0</v>
      </c>
      <c r="H272">
        <f t="shared" ca="1" si="26"/>
        <v>0</v>
      </c>
      <c r="I272">
        <f t="shared" ca="1" si="22"/>
        <v>0</v>
      </c>
      <c r="K272">
        <f ca="1">INDIRECT(K$3&amp;ROW()-'Amortisation-Summary'!D$1)</f>
        <v>4679</v>
      </c>
    </row>
    <row r="273" spans="1:11" x14ac:dyDescent="0.25">
      <c r="A273">
        <f t="shared" si="24"/>
        <v>269</v>
      </c>
      <c r="F273">
        <f t="shared" si="25"/>
        <v>0</v>
      </c>
      <c r="G273">
        <f t="shared" ca="1" si="23"/>
        <v>0</v>
      </c>
      <c r="H273">
        <f t="shared" ca="1" si="26"/>
        <v>0</v>
      </c>
      <c r="I273">
        <f t="shared" ca="1" si="22"/>
        <v>0</v>
      </c>
      <c r="K273">
        <f ca="1">INDIRECT(K$3&amp;ROW()-'Amortisation-Summary'!D$1)</f>
        <v>4679</v>
      </c>
    </row>
    <row r="274" spans="1:11" x14ac:dyDescent="0.25">
      <c r="A274">
        <f t="shared" si="24"/>
        <v>270</v>
      </c>
      <c r="F274">
        <f t="shared" si="25"/>
        <v>0</v>
      </c>
      <c r="G274">
        <f t="shared" ca="1" si="23"/>
        <v>0</v>
      </c>
      <c r="H274">
        <f t="shared" ca="1" si="26"/>
        <v>0</v>
      </c>
      <c r="I274">
        <f t="shared" ca="1" si="22"/>
        <v>0</v>
      </c>
      <c r="K274">
        <f ca="1">INDIRECT(K$3&amp;ROW()-'Amortisation-Summary'!D$1)</f>
        <v>4679</v>
      </c>
    </row>
    <row r="275" spans="1:11" x14ac:dyDescent="0.25">
      <c r="A275">
        <f t="shared" si="24"/>
        <v>271</v>
      </c>
      <c r="F275">
        <f t="shared" si="25"/>
        <v>0</v>
      </c>
      <c r="G275">
        <f t="shared" ca="1" si="23"/>
        <v>0</v>
      </c>
      <c r="H275">
        <f t="shared" ca="1" si="26"/>
        <v>0</v>
      </c>
      <c r="I275">
        <f t="shared" ca="1" si="22"/>
        <v>0</v>
      </c>
      <c r="K275">
        <f ca="1">INDIRECT(K$3&amp;ROW()-'Amortisation-Summary'!D$1)</f>
        <v>4679</v>
      </c>
    </row>
    <row r="276" spans="1:11" x14ac:dyDescent="0.25">
      <c r="A276">
        <f t="shared" si="24"/>
        <v>272</v>
      </c>
      <c r="F276">
        <f t="shared" si="25"/>
        <v>0</v>
      </c>
      <c r="G276">
        <f t="shared" ca="1" si="23"/>
        <v>0</v>
      </c>
      <c r="H276">
        <f t="shared" ca="1" si="26"/>
        <v>0</v>
      </c>
      <c r="I276">
        <f t="shared" ca="1" si="22"/>
        <v>0</v>
      </c>
      <c r="K276">
        <f ca="1">INDIRECT(K$3&amp;ROW()-'Amortisation-Summary'!D$1)</f>
        <v>4679</v>
      </c>
    </row>
    <row r="277" spans="1:11" x14ac:dyDescent="0.25">
      <c r="A277">
        <f t="shared" si="24"/>
        <v>273</v>
      </c>
      <c r="F277">
        <f t="shared" si="25"/>
        <v>0</v>
      </c>
      <c r="G277">
        <f t="shared" ca="1" si="23"/>
        <v>0</v>
      </c>
      <c r="H277">
        <f t="shared" ca="1" si="26"/>
        <v>0</v>
      </c>
      <c r="I277">
        <f t="shared" ca="1" si="22"/>
        <v>0</v>
      </c>
      <c r="K277">
        <f ca="1">INDIRECT(K$3&amp;ROW()-'Amortisation-Summary'!D$1)</f>
        <v>4679</v>
      </c>
    </row>
    <row r="278" spans="1:11" x14ac:dyDescent="0.25">
      <c r="A278">
        <f t="shared" si="24"/>
        <v>274</v>
      </c>
      <c r="F278">
        <f t="shared" si="25"/>
        <v>0</v>
      </c>
      <c r="G278">
        <f t="shared" ca="1" si="23"/>
        <v>0</v>
      </c>
      <c r="H278">
        <f t="shared" ca="1" si="26"/>
        <v>0</v>
      </c>
      <c r="I278">
        <f t="shared" ca="1" si="22"/>
        <v>0</v>
      </c>
      <c r="K278">
        <f ca="1">INDIRECT(K$3&amp;ROW()-'Amortisation-Summary'!D$1)</f>
        <v>4679</v>
      </c>
    </row>
    <row r="279" spans="1:11" x14ac:dyDescent="0.25">
      <c r="A279">
        <f t="shared" si="24"/>
        <v>275</v>
      </c>
      <c r="F279">
        <f t="shared" si="25"/>
        <v>0</v>
      </c>
      <c r="G279">
        <f t="shared" ca="1" si="23"/>
        <v>0</v>
      </c>
      <c r="H279">
        <f t="shared" ca="1" si="26"/>
        <v>0</v>
      </c>
      <c r="I279">
        <f t="shared" ca="1" si="22"/>
        <v>0</v>
      </c>
      <c r="K279">
        <f ca="1">INDIRECT(K$3&amp;ROW()-'Amortisation-Summary'!D$1)</f>
        <v>4679</v>
      </c>
    </row>
    <row r="280" spans="1:11" x14ac:dyDescent="0.25">
      <c r="A280">
        <f t="shared" si="24"/>
        <v>276</v>
      </c>
      <c r="F280">
        <f t="shared" si="25"/>
        <v>0</v>
      </c>
      <c r="G280">
        <f t="shared" ca="1" si="23"/>
        <v>0</v>
      </c>
      <c r="H280">
        <f t="shared" ca="1" si="26"/>
        <v>0</v>
      </c>
      <c r="I280">
        <f t="shared" ca="1" si="22"/>
        <v>0</v>
      </c>
      <c r="K280">
        <f ca="1">INDIRECT(K$3&amp;ROW()-'Amortisation-Summary'!D$1)</f>
        <v>4679</v>
      </c>
    </row>
    <row r="281" spans="1:11" x14ac:dyDescent="0.25">
      <c r="A281">
        <f t="shared" si="24"/>
        <v>277</v>
      </c>
      <c r="F281">
        <f t="shared" si="25"/>
        <v>0</v>
      </c>
      <c r="G281">
        <f t="shared" ca="1" si="23"/>
        <v>0</v>
      </c>
      <c r="H281">
        <f t="shared" ca="1" si="26"/>
        <v>0</v>
      </c>
      <c r="I281">
        <f t="shared" ca="1" si="22"/>
        <v>0</v>
      </c>
      <c r="K281">
        <f ca="1">INDIRECT(K$3&amp;ROW()-'Amortisation-Summary'!D$1)</f>
        <v>4679</v>
      </c>
    </row>
    <row r="282" spans="1:11" x14ac:dyDescent="0.25">
      <c r="A282">
        <f t="shared" si="24"/>
        <v>278</v>
      </c>
      <c r="F282">
        <f t="shared" si="25"/>
        <v>0</v>
      </c>
      <c r="G282">
        <f t="shared" ca="1" si="23"/>
        <v>0</v>
      </c>
      <c r="H282">
        <f t="shared" ca="1" si="26"/>
        <v>0</v>
      </c>
      <c r="I282">
        <f t="shared" ca="1" si="22"/>
        <v>0</v>
      </c>
      <c r="K282">
        <f ca="1">INDIRECT(K$3&amp;ROW()-'Amortisation-Summary'!D$1)</f>
        <v>4679</v>
      </c>
    </row>
    <row r="283" spans="1:11" x14ac:dyDescent="0.25">
      <c r="A283">
        <f t="shared" si="24"/>
        <v>279</v>
      </c>
      <c r="F283">
        <f t="shared" si="25"/>
        <v>0</v>
      </c>
      <c r="G283">
        <f t="shared" ca="1" si="23"/>
        <v>0</v>
      </c>
      <c r="H283">
        <f t="shared" ca="1" si="26"/>
        <v>0</v>
      </c>
      <c r="I283">
        <f t="shared" ca="1" si="22"/>
        <v>0</v>
      </c>
      <c r="K283">
        <f ca="1">INDIRECT(K$3&amp;ROW()-'Amortisation-Summary'!D$1)</f>
        <v>4679</v>
      </c>
    </row>
    <row r="284" spans="1:11" x14ac:dyDescent="0.25">
      <c r="A284">
        <f t="shared" si="24"/>
        <v>280</v>
      </c>
      <c r="F284">
        <f t="shared" si="25"/>
        <v>0</v>
      </c>
      <c r="G284">
        <f t="shared" ca="1" si="23"/>
        <v>0</v>
      </c>
      <c r="H284">
        <f t="shared" ca="1" si="26"/>
        <v>0</v>
      </c>
      <c r="I284">
        <f t="shared" ca="1" si="22"/>
        <v>0</v>
      </c>
      <c r="K284">
        <f ca="1">INDIRECT(K$3&amp;ROW()-'Amortisation-Summary'!D$1)</f>
        <v>4679</v>
      </c>
    </row>
    <row r="285" spans="1:11" x14ac:dyDescent="0.25">
      <c r="A285">
        <f t="shared" si="24"/>
        <v>281</v>
      </c>
      <c r="F285">
        <f t="shared" si="25"/>
        <v>0</v>
      </c>
      <c r="G285">
        <f t="shared" ca="1" si="23"/>
        <v>0</v>
      </c>
      <c r="H285">
        <f t="shared" ca="1" si="26"/>
        <v>0</v>
      </c>
      <c r="I285">
        <f t="shared" ca="1" si="22"/>
        <v>0</v>
      </c>
      <c r="K285">
        <f ca="1">INDIRECT(K$3&amp;ROW()-'Amortisation-Summary'!D$1)</f>
        <v>4679</v>
      </c>
    </row>
    <row r="286" spans="1:11" x14ac:dyDescent="0.25">
      <c r="A286">
        <f t="shared" si="24"/>
        <v>282</v>
      </c>
      <c r="F286">
        <f t="shared" si="25"/>
        <v>0</v>
      </c>
      <c r="G286">
        <f t="shared" ca="1" si="23"/>
        <v>0</v>
      </c>
      <c r="H286">
        <f t="shared" ca="1" si="26"/>
        <v>0</v>
      </c>
      <c r="I286">
        <f t="shared" ca="1" si="22"/>
        <v>0</v>
      </c>
      <c r="K286">
        <f ca="1">INDIRECT(K$3&amp;ROW()-'Amortisation-Summary'!D$1)</f>
        <v>4679</v>
      </c>
    </row>
    <row r="287" spans="1:11" x14ac:dyDescent="0.25">
      <c r="A287">
        <f t="shared" si="24"/>
        <v>283</v>
      </c>
      <c r="F287">
        <f t="shared" si="25"/>
        <v>0</v>
      </c>
      <c r="G287">
        <f t="shared" ca="1" si="23"/>
        <v>0</v>
      </c>
      <c r="H287">
        <f t="shared" ca="1" si="26"/>
        <v>0</v>
      </c>
      <c r="I287">
        <f t="shared" ca="1" si="22"/>
        <v>0</v>
      </c>
      <c r="K287">
        <f ca="1">INDIRECT(K$3&amp;ROW()-'Amortisation-Summary'!D$1)</f>
        <v>4679</v>
      </c>
    </row>
    <row r="288" spans="1:11" x14ac:dyDescent="0.25">
      <c r="A288">
        <f t="shared" si="24"/>
        <v>284</v>
      </c>
      <c r="F288">
        <f t="shared" si="25"/>
        <v>0</v>
      </c>
      <c r="G288">
        <f t="shared" ca="1" si="23"/>
        <v>0</v>
      </c>
      <c r="H288">
        <f t="shared" ca="1" si="26"/>
        <v>0</v>
      </c>
      <c r="I288">
        <f t="shared" ca="1" si="22"/>
        <v>0</v>
      </c>
      <c r="K288">
        <f ca="1">INDIRECT(K$3&amp;ROW()-'Amortisation-Summary'!D$1)</f>
        <v>4679</v>
      </c>
    </row>
    <row r="289" spans="1:11" x14ac:dyDescent="0.25">
      <c r="A289">
        <f t="shared" si="24"/>
        <v>285</v>
      </c>
      <c r="F289">
        <f t="shared" si="25"/>
        <v>0</v>
      </c>
      <c r="G289">
        <f t="shared" ca="1" si="23"/>
        <v>0</v>
      </c>
      <c r="H289">
        <f t="shared" ca="1" si="26"/>
        <v>0</v>
      </c>
      <c r="I289">
        <f t="shared" ca="1" si="22"/>
        <v>0</v>
      </c>
      <c r="K289">
        <f ca="1">INDIRECT(K$3&amp;ROW()-'Amortisation-Summary'!D$1)</f>
        <v>4679</v>
      </c>
    </row>
    <row r="290" spans="1:11" x14ac:dyDescent="0.25">
      <c r="A290">
        <f t="shared" si="24"/>
        <v>286</v>
      </c>
      <c r="F290">
        <f t="shared" si="25"/>
        <v>0</v>
      </c>
      <c r="G290">
        <f t="shared" ca="1" si="23"/>
        <v>0</v>
      </c>
      <c r="H290">
        <f t="shared" ca="1" si="26"/>
        <v>0</v>
      </c>
      <c r="I290">
        <f t="shared" ca="1" si="22"/>
        <v>0</v>
      </c>
      <c r="K290">
        <f ca="1">INDIRECT(K$3&amp;ROW()-'Amortisation-Summary'!D$1)</f>
        <v>4679</v>
      </c>
    </row>
    <row r="291" spans="1:11" x14ac:dyDescent="0.25">
      <c r="A291">
        <f t="shared" si="24"/>
        <v>287</v>
      </c>
      <c r="F291">
        <f t="shared" si="25"/>
        <v>0</v>
      </c>
      <c r="G291">
        <f t="shared" ca="1" si="23"/>
        <v>0</v>
      </c>
      <c r="H291">
        <f t="shared" ca="1" si="26"/>
        <v>0</v>
      </c>
      <c r="I291">
        <f t="shared" ca="1" si="22"/>
        <v>0</v>
      </c>
      <c r="K291">
        <f ca="1">INDIRECT(K$3&amp;ROW()-'Amortisation-Summary'!D$1)</f>
        <v>4679</v>
      </c>
    </row>
    <row r="292" spans="1:11" x14ac:dyDescent="0.25">
      <c r="A292">
        <f t="shared" si="24"/>
        <v>288</v>
      </c>
      <c r="F292">
        <f t="shared" si="25"/>
        <v>0</v>
      </c>
      <c r="G292">
        <f t="shared" ca="1" si="23"/>
        <v>0</v>
      </c>
      <c r="H292">
        <f t="shared" ca="1" si="26"/>
        <v>0</v>
      </c>
      <c r="I292">
        <f t="shared" ca="1" si="22"/>
        <v>0</v>
      </c>
      <c r="K292">
        <f ca="1">INDIRECT(K$3&amp;ROW()-'Amortisation-Summary'!D$1)</f>
        <v>4679</v>
      </c>
    </row>
    <row r="293" spans="1:11" x14ac:dyDescent="0.25">
      <c r="A293">
        <f t="shared" si="24"/>
        <v>289</v>
      </c>
      <c r="F293">
        <f t="shared" si="25"/>
        <v>0</v>
      </c>
      <c r="G293">
        <f t="shared" ca="1" si="23"/>
        <v>0</v>
      </c>
      <c r="H293">
        <f t="shared" ca="1" si="26"/>
        <v>0</v>
      </c>
      <c r="I293">
        <f t="shared" ca="1" si="22"/>
        <v>0</v>
      </c>
      <c r="K293">
        <f ca="1">INDIRECT(K$3&amp;ROW()-'Amortisation-Summary'!D$1)</f>
        <v>4679</v>
      </c>
    </row>
    <row r="294" spans="1:11" x14ac:dyDescent="0.25">
      <c r="A294">
        <f t="shared" si="24"/>
        <v>290</v>
      </c>
      <c r="F294">
        <f t="shared" si="25"/>
        <v>0</v>
      </c>
      <c r="G294">
        <f t="shared" ca="1" si="23"/>
        <v>0</v>
      </c>
      <c r="H294">
        <f t="shared" ca="1" si="26"/>
        <v>0</v>
      </c>
      <c r="I294">
        <f t="shared" ca="1" si="22"/>
        <v>0</v>
      </c>
      <c r="K294">
        <f ca="1">INDIRECT(K$3&amp;ROW()-'Amortisation-Summary'!D$1)</f>
        <v>4679</v>
      </c>
    </row>
    <row r="295" spans="1:11" x14ac:dyDescent="0.25">
      <c r="A295">
        <f t="shared" si="24"/>
        <v>291</v>
      </c>
      <c r="F295">
        <f t="shared" si="25"/>
        <v>0</v>
      </c>
      <c r="G295">
        <f t="shared" ca="1" si="23"/>
        <v>0</v>
      </c>
      <c r="H295">
        <f t="shared" ca="1" si="26"/>
        <v>0</v>
      </c>
      <c r="I295">
        <f t="shared" ca="1" si="22"/>
        <v>0</v>
      </c>
      <c r="K295">
        <f ca="1">INDIRECT(K$3&amp;ROW()-'Amortisation-Summary'!D$1)</f>
        <v>4679</v>
      </c>
    </row>
    <row r="296" spans="1:11" x14ac:dyDescent="0.25">
      <c r="A296">
        <f t="shared" si="24"/>
        <v>292</v>
      </c>
      <c r="F296">
        <f t="shared" si="25"/>
        <v>0</v>
      </c>
      <c r="G296">
        <f t="shared" ca="1" si="23"/>
        <v>0</v>
      </c>
      <c r="H296">
        <f t="shared" ca="1" si="26"/>
        <v>0</v>
      </c>
      <c r="I296">
        <f t="shared" ca="1" si="22"/>
        <v>0</v>
      </c>
      <c r="K296">
        <f ca="1">INDIRECT(K$3&amp;ROW()-'Amortisation-Summary'!D$1)</f>
        <v>4679</v>
      </c>
    </row>
    <row r="297" spans="1:11" x14ac:dyDescent="0.25">
      <c r="A297">
        <f t="shared" si="24"/>
        <v>293</v>
      </c>
      <c r="F297">
        <f t="shared" si="25"/>
        <v>0</v>
      </c>
      <c r="G297">
        <f t="shared" ca="1" si="23"/>
        <v>0</v>
      </c>
      <c r="H297">
        <f t="shared" ca="1" si="26"/>
        <v>0</v>
      </c>
      <c r="I297">
        <f t="shared" ca="1" si="22"/>
        <v>0</v>
      </c>
      <c r="K297">
        <f ca="1">INDIRECT(K$3&amp;ROW()-'Amortisation-Summary'!D$1)</f>
        <v>4679</v>
      </c>
    </row>
    <row r="298" spans="1:11" x14ac:dyDescent="0.25">
      <c r="A298">
        <f t="shared" si="24"/>
        <v>294</v>
      </c>
      <c r="F298">
        <f t="shared" si="25"/>
        <v>0</v>
      </c>
      <c r="G298">
        <f t="shared" ca="1" si="23"/>
        <v>0</v>
      </c>
      <c r="H298">
        <f t="shared" ca="1" si="26"/>
        <v>0</v>
      </c>
      <c r="I298">
        <f t="shared" ca="1" si="22"/>
        <v>0</v>
      </c>
      <c r="K298">
        <f ca="1">INDIRECT(K$3&amp;ROW()-'Amortisation-Summary'!D$1)</f>
        <v>4679</v>
      </c>
    </row>
    <row r="299" spans="1:11" x14ac:dyDescent="0.25">
      <c r="A299">
        <f t="shared" si="24"/>
        <v>295</v>
      </c>
      <c r="F299">
        <f t="shared" si="25"/>
        <v>0</v>
      </c>
      <c r="G299">
        <f t="shared" ca="1" si="23"/>
        <v>0</v>
      </c>
      <c r="H299">
        <f t="shared" ca="1" si="26"/>
        <v>0</v>
      </c>
      <c r="I299">
        <f t="shared" ca="1" si="22"/>
        <v>0</v>
      </c>
      <c r="K299">
        <f ca="1">INDIRECT(K$3&amp;ROW()-'Amortisation-Summary'!D$1)</f>
        <v>4679</v>
      </c>
    </row>
    <row r="300" spans="1:11" x14ac:dyDescent="0.25">
      <c r="A300">
        <f t="shared" si="24"/>
        <v>296</v>
      </c>
      <c r="F300">
        <f t="shared" si="25"/>
        <v>0</v>
      </c>
      <c r="G300">
        <f t="shared" ca="1" si="23"/>
        <v>0</v>
      </c>
      <c r="H300">
        <f t="shared" ca="1" si="26"/>
        <v>0</v>
      </c>
      <c r="I300">
        <f t="shared" ca="1" si="22"/>
        <v>0</v>
      </c>
      <c r="K300">
        <f ca="1">INDIRECT(K$3&amp;ROW()-'Amortisation-Summary'!D$1)</f>
        <v>4679</v>
      </c>
    </row>
    <row r="301" spans="1:11" x14ac:dyDescent="0.25">
      <c r="A301">
        <f t="shared" si="24"/>
        <v>297</v>
      </c>
      <c r="F301">
        <f t="shared" si="25"/>
        <v>0</v>
      </c>
      <c r="G301">
        <f t="shared" ca="1" si="23"/>
        <v>0</v>
      </c>
      <c r="H301">
        <f t="shared" ca="1" si="26"/>
        <v>0</v>
      </c>
      <c r="I301">
        <f t="shared" ca="1" si="22"/>
        <v>0</v>
      </c>
      <c r="K301">
        <f ca="1">INDIRECT(K$3&amp;ROW()-'Amortisation-Summary'!D$1)</f>
        <v>4679</v>
      </c>
    </row>
    <row r="302" spans="1:11" x14ac:dyDescent="0.25">
      <c r="A302">
        <f t="shared" si="24"/>
        <v>298</v>
      </c>
      <c r="F302">
        <f t="shared" si="25"/>
        <v>0</v>
      </c>
      <c r="G302">
        <f t="shared" ca="1" si="23"/>
        <v>0</v>
      </c>
      <c r="H302">
        <f t="shared" ca="1" si="26"/>
        <v>0</v>
      </c>
      <c r="I302">
        <f t="shared" ca="1" si="22"/>
        <v>0</v>
      </c>
      <c r="K302">
        <f ca="1">INDIRECT(K$3&amp;ROW()-'Amortisation-Summary'!D$1)</f>
        <v>4679</v>
      </c>
    </row>
    <row r="303" spans="1:11" x14ac:dyDescent="0.25">
      <c r="A303">
        <f t="shared" si="24"/>
        <v>299</v>
      </c>
      <c r="F303">
        <f t="shared" si="25"/>
        <v>0</v>
      </c>
      <c r="G303">
        <f t="shared" ca="1" si="23"/>
        <v>0</v>
      </c>
      <c r="H303">
        <f t="shared" ca="1" si="26"/>
        <v>0</v>
      </c>
      <c r="I303">
        <f t="shared" ca="1" si="22"/>
        <v>0</v>
      </c>
      <c r="K303">
        <f ca="1">INDIRECT(K$3&amp;ROW()-'Amortisation-Summary'!D$1)</f>
        <v>4679</v>
      </c>
    </row>
    <row r="304" spans="1:11" x14ac:dyDescent="0.25">
      <c r="A304">
        <f t="shared" si="24"/>
        <v>300</v>
      </c>
      <c r="F304">
        <f t="shared" si="25"/>
        <v>0</v>
      </c>
      <c r="G304">
        <f t="shared" ca="1" si="23"/>
        <v>0</v>
      </c>
      <c r="H304">
        <f t="shared" ca="1" si="26"/>
        <v>0</v>
      </c>
      <c r="I304">
        <f t="shared" ca="1" si="22"/>
        <v>0</v>
      </c>
      <c r="K304">
        <f ca="1">INDIRECT(K$3&amp;ROW()-'Amortisation-Summary'!D$1)</f>
        <v>4679</v>
      </c>
    </row>
    <row r="305" spans="1:11" x14ac:dyDescent="0.25">
      <c r="A305">
        <f t="shared" si="24"/>
        <v>301</v>
      </c>
      <c r="F305">
        <f t="shared" si="25"/>
        <v>0</v>
      </c>
      <c r="G305">
        <f t="shared" ca="1" si="23"/>
        <v>0</v>
      </c>
      <c r="H305">
        <f t="shared" ca="1" si="26"/>
        <v>0</v>
      </c>
      <c r="I305">
        <f t="shared" ca="1" si="22"/>
        <v>0</v>
      </c>
      <c r="K305">
        <f ca="1">INDIRECT(K$3&amp;ROW()-'Amortisation-Summary'!D$1)</f>
        <v>4679</v>
      </c>
    </row>
    <row r="306" spans="1:11" x14ac:dyDescent="0.25">
      <c r="A306">
        <f t="shared" si="24"/>
        <v>302</v>
      </c>
      <c r="F306">
        <f t="shared" si="25"/>
        <v>0</v>
      </c>
      <c r="G306">
        <f t="shared" ca="1" si="23"/>
        <v>0</v>
      </c>
      <c r="H306">
        <f t="shared" ca="1" si="26"/>
        <v>0</v>
      </c>
      <c r="I306">
        <f t="shared" ca="1" si="22"/>
        <v>0</v>
      </c>
      <c r="K306">
        <f ca="1">INDIRECT(K$3&amp;ROW()-'Amortisation-Summary'!D$1)</f>
        <v>4679</v>
      </c>
    </row>
    <row r="307" spans="1:11" x14ac:dyDescent="0.25">
      <c r="A307">
        <f t="shared" si="24"/>
        <v>303</v>
      </c>
      <c r="F307">
        <f t="shared" si="25"/>
        <v>0</v>
      </c>
      <c r="G307">
        <f t="shared" ca="1" si="23"/>
        <v>0</v>
      </c>
      <c r="H307">
        <f t="shared" ca="1" si="26"/>
        <v>0</v>
      </c>
      <c r="I307">
        <f t="shared" ca="1" si="22"/>
        <v>0</v>
      </c>
      <c r="K307">
        <f ca="1">INDIRECT(K$3&amp;ROW()-'Amortisation-Summary'!D$1)</f>
        <v>4679</v>
      </c>
    </row>
    <row r="308" spans="1:11" x14ac:dyDescent="0.25">
      <c r="A308">
        <f t="shared" si="24"/>
        <v>304</v>
      </c>
      <c r="F308">
        <f t="shared" si="25"/>
        <v>0</v>
      </c>
      <c r="G308">
        <f t="shared" ca="1" si="23"/>
        <v>0</v>
      </c>
      <c r="H308">
        <f t="shared" ca="1" si="26"/>
        <v>0</v>
      </c>
      <c r="I308">
        <f t="shared" ca="1" si="22"/>
        <v>0</v>
      </c>
      <c r="K308">
        <f ca="1">INDIRECT(K$3&amp;ROW()-'Amortisation-Summary'!D$1)</f>
        <v>4679</v>
      </c>
    </row>
    <row r="309" spans="1:11" x14ac:dyDescent="0.25">
      <c r="A309">
        <f t="shared" si="24"/>
        <v>305</v>
      </c>
      <c r="F309">
        <f t="shared" si="25"/>
        <v>0</v>
      </c>
      <c r="G309">
        <f t="shared" ca="1" si="23"/>
        <v>0</v>
      </c>
      <c r="H309">
        <f t="shared" ca="1" si="26"/>
        <v>0</v>
      </c>
      <c r="I309">
        <f t="shared" ca="1" si="22"/>
        <v>0</v>
      </c>
      <c r="K309">
        <f ca="1">INDIRECT(K$3&amp;ROW()-'Amortisation-Summary'!D$1)</f>
        <v>4679</v>
      </c>
    </row>
    <row r="310" spans="1:11" x14ac:dyDescent="0.25">
      <c r="A310">
        <f t="shared" si="24"/>
        <v>306</v>
      </c>
      <c r="F310">
        <f t="shared" si="25"/>
        <v>0</v>
      </c>
      <c r="G310">
        <f t="shared" ca="1" si="23"/>
        <v>0</v>
      </c>
      <c r="H310">
        <f t="shared" ca="1" si="26"/>
        <v>0</v>
      </c>
      <c r="I310">
        <f t="shared" ca="1" si="22"/>
        <v>0</v>
      </c>
      <c r="K310">
        <f ca="1">INDIRECT(K$3&amp;ROW()-'Amortisation-Summary'!D$1)</f>
        <v>4679</v>
      </c>
    </row>
    <row r="311" spans="1:11" x14ac:dyDescent="0.25">
      <c r="A311">
        <f t="shared" si="24"/>
        <v>307</v>
      </c>
      <c r="F311">
        <f t="shared" si="25"/>
        <v>0</v>
      </c>
      <c r="G311">
        <f t="shared" ca="1" si="23"/>
        <v>0</v>
      </c>
      <c r="H311">
        <f t="shared" ca="1" si="26"/>
        <v>0</v>
      </c>
      <c r="I311">
        <f t="shared" ca="1" si="22"/>
        <v>0</v>
      </c>
      <c r="K311">
        <f ca="1">INDIRECT(K$3&amp;ROW()-'Amortisation-Summary'!D$1)</f>
        <v>4679</v>
      </c>
    </row>
    <row r="312" spans="1:11" x14ac:dyDescent="0.25">
      <c r="A312">
        <f t="shared" si="24"/>
        <v>308</v>
      </c>
      <c r="F312">
        <f t="shared" si="25"/>
        <v>0</v>
      </c>
      <c r="G312">
        <f t="shared" ca="1" si="23"/>
        <v>0</v>
      </c>
      <c r="H312">
        <f t="shared" ca="1" si="26"/>
        <v>0</v>
      </c>
      <c r="I312">
        <f t="shared" ca="1" si="22"/>
        <v>0</v>
      </c>
      <c r="K312">
        <f ca="1">INDIRECT(K$3&amp;ROW()-'Amortisation-Summary'!D$1)</f>
        <v>4679</v>
      </c>
    </row>
    <row r="313" spans="1:11" x14ac:dyDescent="0.25">
      <c r="A313">
        <f t="shared" si="24"/>
        <v>309</v>
      </c>
      <c r="F313">
        <f t="shared" si="25"/>
        <v>0</v>
      </c>
      <c r="G313">
        <f t="shared" ca="1" si="23"/>
        <v>0</v>
      </c>
      <c r="H313">
        <f t="shared" ca="1" si="26"/>
        <v>0</v>
      </c>
      <c r="I313">
        <f t="shared" ca="1" si="22"/>
        <v>0</v>
      </c>
      <c r="K313">
        <f ca="1">INDIRECT(K$3&amp;ROW()-'Amortisation-Summary'!D$1)</f>
        <v>4679</v>
      </c>
    </row>
    <row r="314" spans="1:11" x14ac:dyDescent="0.25">
      <c r="A314">
        <f t="shared" si="24"/>
        <v>310</v>
      </c>
      <c r="F314">
        <f t="shared" si="25"/>
        <v>0</v>
      </c>
      <c r="G314">
        <f t="shared" ca="1" si="23"/>
        <v>0</v>
      </c>
      <c r="H314">
        <f t="shared" ca="1" si="26"/>
        <v>0</v>
      </c>
      <c r="I314">
        <f t="shared" ca="1" si="22"/>
        <v>0</v>
      </c>
      <c r="K314">
        <f ca="1">INDIRECT(K$3&amp;ROW()-'Amortisation-Summary'!D$1)</f>
        <v>4679</v>
      </c>
    </row>
    <row r="315" spans="1:11" x14ac:dyDescent="0.25">
      <c r="A315">
        <f t="shared" si="24"/>
        <v>311</v>
      </c>
      <c r="F315">
        <f t="shared" si="25"/>
        <v>0</v>
      </c>
      <c r="G315">
        <f t="shared" ca="1" si="23"/>
        <v>0</v>
      </c>
      <c r="H315">
        <f t="shared" ca="1" si="26"/>
        <v>0</v>
      </c>
      <c r="I315">
        <f t="shared" ca="1" si="22"/>
        <v>0</v>
      </c>
      <c r="K315">
        <f ca="1">INDIRECT(K$3&amp;ROW()-'Amortisation-Summary'!D$1)</f>
        <v>4679</v>
      </c>
    </row>
    <row r="316" spans="1:11" x14ac:dyDescent="0.25">
      <c r="A316">
        <f t="shared" si="24"/>
        <v>312</v>
      </c>
      <c r="F316">
        <f t="shared" si="25"/>
        <v>0</v>
      </c>
      <c r="G316">
        <f t="shared" ca="1" si="23"/>
        <v>0</v>
      </c>
      <c r="H316">
        <f t="shared" ca="1" si="26"/>
        <v>0</v>
      </c>
      <c r="I316">
        <f t="shared" ca="1" si="22"/>
        <v>0</v>
      </c>
      <c r="K316">
        <f ca="1">INDIRECT(K$3&amp;ROW()-'Amortisation-Summary'!D$1)</f>
        <v>4679</v>
      </c>
    </row>
    <row r="317" spans="1:11" x14ac:dyDescent="0.25">
      <c r="A317">
        <f t="shared" si="24"/>
        <v>313</v>
      </c>
      <c r="F317">
        <f t="shared" si="25"/>
        <v>0</v>
      </c>
      <c r="G317">
        <f t="shared" ca="1" si="23"/>
        <v>0</v>
      </c>
      <c r="H317">
        <f t="shared" ca="1" si="26"/>
        <v>0</v>
      </c>
      <c r="I317">
        <f t="shared" ca="1" si="22"/>
        <v>0</v>
      </c>
      <c r="K317">
        <f ca="1">INDIRECT(K$3&amp;ROW()-'Amortisation-Summary'!D$1)</f>
        <v>4679</v>
      </c>
    </row>
    <row r="318" spans="1:11" x14ac:dyDescent="0.25">
      <c r="A318">
        <f t="shared" si="24"/>
        <v>314</v>
      </c>
      <c r="F318">
        <f t="shared" si="25"/>
        <v>0</v>
      </c>
      <c r="G318">
        <f t="shared" ca="1" si="23"/>
        <v>0</v>
      </c>
      <c r="H318">
        <f t="shared" ca="1" si="26"/>
        <v>0</v>
      </c>
      <c r="I318">
        <f t="shared" ca="1" si="22"/>
        <v>0</v>
      </c>
      <c r="K318">
        <f ca="1">INDIRECT(K$3&amp;ROW()-'Amortisation-Summary'!D$1)</f>
        <v>4679</v>
      </c>
    </row>
    <row r="319" spans="1:11" x14ac:dyDescent="0.25">
      <c r="A319">
        <f t="shared" si="24"/>
        <v>315</v>
      </c>
      <c r="F319">
        <f t="shared" si="25"/>
        <v>0</v>
      </c>
      <c r="G319">
        <f t="shared" ca="1" si="23"/>
        <v>0</v>
      </c>
      <c r="H319">
        <f t="shared" ca="1" si="26"/>
        <v>0</v>
      </c>
      <c r="I319">
        <f t="shared" ca="1" si="22"/>
        <v>0</v>
      </c>
      <c r="K319">
        <f ca="1">INDIRECT(K$3&amp;ROW()-'Amortisation-Summary'!D$1)</f>
        <v>4679</v>
      </c>
    </row>
    <row r="320" spans="1:11" x14ac:dyDescent="0.25">
      <c r="A320">
        <f t="shared" si="24"/>
        <v>316</v>
      </c>
      <c r="F320">
        <f t="shared" si="25"/>
        <v>0</v>
      </c>
      <c r="G320">
        <f t="shared" ca="1" si="23"/>
        <v>0</v>
      </c>
      <c r="H320">
        <f t="shared" ca="1" si="26"/>
        <v>0</v>
      </c>
      <c r="I320">
        <f t="shared" ca="1" si="22"/>
        <v>0</v>
      </c>
      <c r="K320">
        <f ca="1">INDIRECT(K$3&amp;ROW()-'Amortisation-Summary'!D$1)</f>
        <v>4679</v>
      </c>
    </row>
    <row r="321" spans="1:11" x14ac:dyDescent="0.25">
      <c r="A321">
        <f t="shared" si="24"/>
        <v>317</v>
      </c>
      <c r="F321">
        <f t="shared" si="25"/>
        <v>0</v>
      </c>
      <c r="G321">
        <f t="shared" ca="1" si="23"/>
        <v>0</v>
      </c>
      <c r="H321">
        <f t="shared" ca="1" si="26"/>
        <v>0</v>
      </c>
      <c r="I321">
        <f t="shared" ca="1" si="22"/>
        <v>0</v>
      </c>
      <c r="K321">
        <f ca="1">INDIRECT(K$3&amp;ROW()-'Amortisation-Summary'!D$1)</f>
        <v>4679</v>
      </c>
    </row>
    <row r="322" spans="1:11" x14ac:dyDescent="0.25">
      <c r="A322">
        <f t="shared" si="24"/>
        <v>318</v>
      </c>
      <c r="F322">
        <f t="shared" si="25"/>
        <v>0</v>
      </c>
      <c r="G322">
        <f t="shared" ca="1" si="23"/>
        <v>0</v>
      </c>
      <c r="H322">
        <f t="shared" ca="1" si="26"/>
        <v>0</v>
      </c>
      <c r="I322">
        <f t="shared" ca="1" si="22"/>
        <v>0</v>
      </c>
      <c r="K322">
        <f ca="1">INDIRECT(K$3&amp;ROW()-'Amortisation-Summary'!D$1)</f>
        <v>4679</v>
      </c>
    </row>
    <row r="323" spans="1:11" x14ac:dyDescent="0.25">
      <c r="A323">
        <f t="shared" si="24"/>
        <v>319</v>
      </c>
      <c r="F323">
        <f t="shared" si="25"/>
        <v>0</v>
      </c>
      <c r="G323">
        <f t="shared" ca="1" si="23"/>
        <v>0</v>
      </c>
      <c r="H323">
        <f t="shared" ca="1" si="26"/>
        <v>0</v>
      </c>
      <c r="I323">
        <f t="shared" ca="1" si="22"/>
        <v>0</v>
      </c>
      <c r="K323">
        <f ca="1">INDIRECT(K$3&amp;ROW()-'Amortisation-Summary'!D$1)</f>
        <v>4679</v>
      </c>
    </row>
    <row r="324" spans="1:11" x14ac:dyDescent="0.25">
      <c r="A324">
        <f t="shared" si="24"/>
        <v>320</v>
      </c>
      <c r="F324">
        <f t="shared" si="25"/>
        <v>0</v>
      </c>
      <c r="G324">
        <f t="shared" ca="1" si="23"/>
        <v>0</v>
      </c>
      <c r="H324">
        <f t="shared" ca="1" si="26"/>
        <v>0</v>
      </c>
      <c r="I324">
        <f t="shared" ca="1" si="22"/>
        <v>0</v>
      </c>
      <c r="K324">
        <f ca="1">INDIRECT(K$3&amp;ROW()-'Amortisation-Summary'!D$1)</f>
        <v>4679</v>
      </c>
    </row>
    <row r="325" spans="1:11" x14ac:dyDescent="0.25">
      <c r="A325">
        <f t="shared" si="24"/>
        <v>321</v>
      </c>
      <c r="F325">
        <f t="shared" si="25"/>
        <v>0</v>
      </c>
      <c r="G325">
        <f t="shared" ca="1" si="23"/>
        <v>0</v>
      </c>
      <c r="H325">
        <f t="shared" ca="1" si="26"/>
        <v>0</v>
      </c>
      <c r="I325">
        <f t="shared" ca="1" si="22"/>
        <v>0</v>
      </c>
      <c r="K325">
        <f ca="1">INDIRECT(K$3&amp;ROW()-'Amortisation-Summary'!D$1)</f>
        <v>4679</v>
      </c>
    </row>
    <row r="326" spans="1:11" x14ac:dyDescent="0.25">
      <c r="A326">
        <f t="shared" si="24"/>
        <v>322</v>
      </c>
      <c r="F326">
        <f t="shared" si="25"/>
        <v>0</v>
      </c>
      <c r="G326">
        <f t="shared" ca="1" si="23"/>
        <v>0</v>
      </c>
      <c r="H326">
        <f t="shared" ca="1" si="26"/>
        <v>0</v>
      </c>
      <c r="I326">
        <f t="shared" ref="I326:I364" ca="1" si="27">H326+G326-C326</f>
        <v>0</v>
      </c>
      <c r="K326">
        <f ca="1">INDIRECT(K$3&amp;ROW()-'Amortisation-Summary'!D$1)</f>
        <v>4679</v>
      </c>
    </row>
    <row r="327" spans="1:11" x14ac:dyDescent="0.25">
      <c r="A327">
        <f t="shared" si="24"/>
        <v>323</v>
      </c>
      <c r="F327">
        <f t="shared" si="25"/>
        <v>0</v>
      </c>
      <c r="G327">
        <f t="shared" ref="G327:G364" ca="1" si="28">ROUND(I326*F$2/12,2)</f>
        <v>0</v>
      </c>
      <c r="H327">
        <f t="shared" ca="1" si="26"/>
        <v>0</v>
      </c>
      <c r="I327">
        <f t="shared" ca="1" si="27"/>
        <v>0</v>
      </c>
      <c r="K327">
        <f ca="1">INDIRECT(K$3&amp;ROW()-'Amortisation-Summary'!D$1)</f>
        <v>4679</v>
      </c>
    </row>
    <row r="328" spans="1:11" x14ac:dyDescent="0.25">
      <c r="A328">
        <f t="shared" ref="A328:A365" si="29">A327+1</f>
        <v>324</v>
      </c>
      <c r="F328">
        <f t="shared" ref="F328:F364" si="30">SUM(C328:E328)</f>
        <v>0</v>
      </c>
      <c r="G328">
        <f t="shared" ca="1" si="28"/>
        <v>0</v>
      </c>
      <c r="H328">
        <f t="shared" ref="H328:H364" ca="1" si="31">I327</f>
        <v>0</v>
      </c>
      <c r="I328">
        <f t="shared" ca="1" si="27"/>
        <v>0</v>
      </c>
      <c r="K328">
        <f ca="1">INDIRECT(K$3&amp;ROW()-'Amortisation-Summary'!D$1)</f>
        <v>4679</v>
      </c>
    </row>
    <row r="329" spans="1:11" x14ac:dyDescent="0.25">
      <c r="A329">
        <f t="shared" si="29"/>
        <v>325</v>
      </c>
      <c r="F329">
        <f t="shared" si="30"/>
        <v>0</v>
      </c>
      <c r="G329">
        <f t="shared" ca="1" si="28"/>
        <v>0</v>
      </c>
      <c r="H329">
        <f t="shared" ca="1" si="31"/>
        <v>0</v>
      </c>
      <c r="I329">
        <f t="shared" ca="1" si="27"/>
        <v>0</v>
      </c>
      <c r="K329">
        <f ca="1">INDIRECT(K$3&amp;ROW()-'Amortisation-Summary'!D$1)</f>
        <v>4679</v>
      </c>
    </row>
    <row r="330" spans="1:11" x14ac:dyDescent="0.25">
      <c r="A330">
        <f t="shared" si="29"/>
        <v>326</v>
      </c>
      <c r="F330">
        <f t="shared" si="30"/>
        <v>0</v>
      </c>
      <c r="G330">
        <f t="shared" ca="1" si="28"/>
        <v>0</v>
      </c>
      <c r="H330">
        <f t="shared" ca="1" si="31"/>
        <v>0</v>
      </c>
      <c r="I330">
        <f t="shared" ca="1" si="27"/>
        <v>0</v>
      </c>
      <c r="K330">
        <f ca="1">INDIRECT(K$3&amp;ROW()-'Amortisation-Summary'!D$1)</f>
        <v>4679</v>
      </c>
    </row>
    <row r="331" spans="1:11" x14ac:dyDescent="0.25">
      <c r="A331">
        <f t="shared" si="29"/>
        <v>327</v>
      </c>
      <c r="F331">
        <f t="shared" si="30"/>
        <v>0</v>
      </c>
      <c r="G331">
        <f t="shared" ca="1" si="28"/>
        <v>0</v>
      </c>
      <c r="H331">
        <f t="shared" ca="1" si="31"/>
        <v>0</v>
      </c>
      <c r="I331">
        <f t="shared" ca="1" si="27"/>
        <v>0</v>
      </c>
      <c r="K331">
        <f ca="1">INDIRECT(K$3&amp;ROW()-'Amortisation-Summary'!D$1)</f>
        <v>4679</v>
      </c>
    </row>
    <row r="332" spans="1:11" x14ac:dyDescent="0.25">
      <c r="A332">
        <f t="shared" si="29"/>
        <v>328</v>
      </c>
      <c r="F332">
        <f t="shared" si="30"/>
        <v>0</v>
      </c>
      <c r="G332">
        <f t="shared" ca="1" si="28"/>
        <v>0</v>
      </c>
      <c r="H332">
        <f t="shared" ca="1" si="31"/>
        <v>0</v>
      </c>
      <c r="I332">
        <f t="shared" ca="1" si="27"/>
        <v>0</v>
      </c>
      <c r="K332">
        <f ca="1">INDIRECT(K$3&amp;ROW()-'Amortisation-Summary'!D$1)</f>
        <v>4679</v>
      </c>
    </row>
    <row r="333" spans="1:11" x14ac:dyDescent="0.25">
      <c r="A333">
        <f t="shared" si="29"/>
        <v>329</v>
      </c>
      <c r="F333">
        <f t="shared" si="30"/>
        <v>0</v>
      </c>
      <c r="G333">
        <f t="shared" ca="1" si="28"/>
        <v>0</v>
      </c>
      <c r="H333">
        <f t="shared" ca="1" si="31"/>
        <v>0</v>
      </c>
      <c r="I333">
        <f t="shared" ca="1" si="27"/>
        <v>0</v>
      </c>
      <c r="K333">
        <f ca="1">INDIRECT(K$3&amp;ROW()-'Amortisation-Summary'!D$1)</f>
        <v>4679</v>
      </c>
    </row>
    <row r="334" spans="1:11" x14ac:dyDescent="0.25">
      <c r="A334">
        <f t="shared" si="29"/>
        <v>330</v>
      </c>
      <c r="F334">
        <f t="shared" si="30"/>
        <v>0</v>
      </c>
      <c r="G334">
        <f t="shared" ca="1" si="28"/>
        <v>0</v>
      </c>
      <c r="H334">
        <f t="shared" ca="1" si="31"/>
        <v>0</v>
      </c>
      <c r="I334">
        <f t="shared" ca="1" si="27"/>
        <v>0</v>
      </c>
      <c r="K334">
        <f ca="1">INDIRECT(K$3&amp;ROW()-'Amortisation-Summary'!D$1)</f>
        <v>4679</v>
      </c>
    </row>
    <row r="335" spans="1:11" x14ac:dyDescent="0.25">
      <c r="A335">
        <f t="shared" si="29"/>
        <v>331</v>
      </c>
      <c r="F335">
        <f t="shared" si="30"/>
        <v>0</v>
      </c>
      <c r="G335">
        <f t="shared" ca="1" si="28"/>
        <v>0</v>
      </c>
      <c r="H335">
        <f t="shared" ca="1" si="31"/>
        <v>0</v>
      </c>
      <c r="I335">
        <f t="shared" ca="1" si="27"/>
        <v>0</v>
      </c>
      <c r="K335">
        <f ca="1">INDIRECT(K$3&amp;ROW()-'Amortisation-Summary'!D$1)</f>
        <v>4679</v>
      </c>
    </row>
    <row r="336" spans="1:11" x14ac:dyDescent="0.25">
      <c r="A336">
        <f t="shared" si="29"/>
        <v>332</v>
      </c>
      <c r="F336">
        <f t="shared" si="30"/>
        <v>0</v>
      </c>
      <c r="G336">
        <f t="shared" ca="1" si="28"/>
        <v>0</v>
      </c>
      <c r="H336">
        <f t="shared" ca="1" si="31"/>
        <v>0</v>
      </c>
      <c r="I336">
        <f t="shared" ca="1" si="27"/>
        <v>0</v>
      </c>
      <c r="K336">
        <f ca="1">INDIRECT(K$3&amp;ROW()-'Amortisation-Summary'!D$1)</f>
        <v>4679</v>
      </c>
    </row>
    <row r="337" spans="1:11" x14ac:dyDescent="0.25">
      <c r="A337">
        <f t="shared" si="29"/>
        <v>333</v>
      </c>
      <c r="F337">
        <f t="shared" si="30"/>
        <v>0</v>
      </c>
      <c r="G337">
        <f t="shared" ca="1" si="28"/>
        <v>0</v>
      </c>
      <c r="H337">
        <f t="shared" ca="1" si="31"/>
        <v>0</v>
      </c>
      <c r="I337">
        <f t="shared" ca="1" si="27"/>
        <v>0</v>
      </c>
      <c r="K337">
        <f ca="1">INDIRECT(K$3&amp;ROW()-'Amortisation-Summary'!D$1)</f>
        <v>4679</v>
      </c>
    </row>
    <row r="338" spans="1:11" x14ac:dyDescent="0.25">
      <c r="A338">
        <f t="shared" si="29"/>
        <v>334</v>
      </c>
      <c r="F338">
        <f t="shared" si="30"/>
        <v>0</v>
      </c>
      <c r="G338">
        <f t="shared" ca="1" si="28"/>
        <v>0</v>
      </c>
      <c r="H338">
        <f t="shared" ca="1" si="31"/>
        <v>0</v>
      </c>
      <c r="I338">
        <f t="shared" ca="1" si="27"/>
        <v>0</v>
      </c>
      <c r="K338">
        <f ca="1">INDIRECT(K$3&amp;ROW()-'Amortisation-Summary'!D$1)</f>
        <v>4679</v>
      </c>
    </row>
    <row r="339" spans="1:11" x14ac:dyDescent="0.25">
      <c r="A339">
        <f t="shared" si="29"/>
        <v>335</v>
      </c>
      <c r="F339">
        <f t="shared" si="30"/>
        <v>0</v>
      </c>
      <c r="G339">
        <f t="shared" ca="1" si="28"/>
        <v>0</v>
      </c>
      <c r="H339">
        <f t="shared" ca="1" si="31"/>
        <v>0</v>
      </c>
      <c r="I339">
        <f t="shared" ca="1" si="27"/>
        <v>0</v>
      </c>
      <c r="K339">
        <f ca="1">INDIRECT(K$3&amp;ROW()-'Amortisation-Summary'!D$1)</f>
        <v>4679</v>
      </c>
    </row>
    <row r="340" spans="1:11" x14ac:dyDescent="0.25">
      <c r="A340">
        <f t="shared" si="29"/>
        <v>336</v>
      </c>
      <c r="F340">
        <f t="shared" si="30"/>
        <v>0</v>
      </c>
      <c r="G340">
        <f t="shared" ca="1" si="28"/>
        <v>0</v>
      </c>
      <c r="H340">
        <f t="shared" ca="1" si="31"/>
        <v>0</v>
      </c>
      <c r="I340">
        <f t="shared" ca="1" si="27"/>
        <v>0</v>
      </c>
      <c r="K340">
        <f ca="1">INDIRECT(K$3&amp;ROW()-'Amortisation-Summary'!D$1)</f>
        <v>4679</v>
      </c>
    </row>
    <row r="341" spans="1:11" x14ac:dyDescent="0.25">
      <c r="A341">
        <f t="shared" si="29"/>
        <v>337</v>
      </c>
      <c r="F341">
        <f t="shared" si="30"/>
        <v>0</v>
      </c>
      <c r="G341">
        <f t="shared" ca="1" si="28"/>
        <v>0</v>
      </c>
      <c r="H341">
        <f t="shared" ca="1" si="31"/>
        <v>0</v>
      </c>
      <c r="I341">
        <f t="shared" ca="1" si="27"/>
        <v>0</v>
      </c>
      <c r="K341">
        <f ca="1">INDIRECT(K$3&amp;ROW()-'Amortisation-Summary'!D$1)</f>
        <v>4679</v>
      </c>
    </row>
    <row r="342" spans="1:11" x14ac:dyDescent="0.25">
      <c r="A342">
        <f t="shared" si="29"/>
        <v>338</v>
      </c>
      <c r="F342">
        <f t="shared" si="30"/>
        <v>0</v>
      </c>
      <c r="G342">
        <f t="shared" ca="1" si="28"/>
        <v>0</v>
      </c>
      <c r="H342">
        <f t="shared" ca="1" si="31"/>
        <v>0</v>
      </c>
      <c r="I342">
        <f t="shared" ca="1" si="27"/>
        <v>0</v>
      </c>
      <c r="K342">
        <f ca="1">INDIRECT(K$3&amp;ROW()-'Amortisation-Summary'!D$1)</f>
        <v>4679</v>
      </c>
    </row>
    <row r="343" spans="1:11" x14ac:dyDescent="0.25">
      <c r="A343">
        <f t="shared" si="29"/>
        <v>339</v>
      </c>
      <c r="F343">
        <f t="shared" si="30"/>
        <v>0</v>
      </c>
      <c r="G343">
        <f t="shared" ca="1" si="28"/>
        <v>0</v>
      </c>
      <c r="H343">
        <f t="shared" ca="1" si="31"/>
        <v>0</v>
      </c>
      <c r="I343">
        <f t="shared" ca="1" si="27"/>
        <v>0</v>
      </c>
      <c r="K343">
        <f ca="1">INDIRECT(K$3&amp;ROW()-'Amortisation-Summary'!D$1)</f>
        <v>4679</v>
      </c>
    </row>
    <row r="344" spans="1:11" x14ac:dyDescent="0.25">
      <c r="A344">
        <f t="shared" si="29"/>
        <v>340</v>
      </c>
      <c r="F344">
        <f t="shared" si="30"/>
        <v>0</v>
      </c>
      <c r="G344">
        <f t="shared" ca="1" si="28"/>
        <v>0</v>
      </c>
      <c r="H344">
        <f t="shared" ca="1" si="31"/>
        <v>0</v>
      </c>
      <c r="I344">
        <f t="shared" ca="1" si="27"/>
        <v>0</v>
      </c>
      <c r="K344">
        <f ca="1">INDIRECT(K$3&amp;ROW()-'Amortisation-Summary'!D$1)</f>
        <v>4679</v>
      </c>
    </row>
    <row r="345" spans="1:11" x14ac:dyDescent="0.25">
      <c r="A345">
        <f t="shared" si="29"/>
        <v>341</v>
      </c>
      <c r="F345">
        <f t="shared" si="30"/>
        <v>0</v>
      </c>
      <c r="G345">
        <f t="shared" ca="1" si="28"/>
        <v>0</v>
      </c>
      <c r="H345">
        <f t="shared" ca="1" si="31"/>
        <v>0</v>
      </c>
      <c r="I345">
        <f t="shared" ca="1" si="27"/>
        <v>0</v>
      </c>
      <c r="K345">
        <f ca="1">INDIRECT(K$3&amp;ROW()-'Amortisation-Summary'!D$1)</f>
        <v>4679</v>
      </c>
    </row>
    <row r="346" spans="1:11" x14ac:dyDescent="0.25">
      <c r="A346">
        <f t="shared" si="29"/>
        <v>342</v>
      </c>
      <c r="F346">
        <f t="shared" si="30"/>
        <v>0</v>
      </c>
      <c r="G346">
        <f t="shared" ca="1" si="28"/>
        <v>0</v>
      </c>
      <c r="H346">
        <f t="shared" ca="1" si="31"/>
        <v>0</v>
      </c>
      <c r="I346">
        <f t="shared" ca="1" si="27"/>
        <v>0</v>
      </c>
      <c r="K346">
        <f ca="1">INDIRECT(K$3&amp;ROW()-'Amortisation-Summary'!D$1)</f>
        <v>4679</v>
      </c>
    </row>
    <row r="347" spans="1:11" x14ac:dyDescent="0.25">
      <c r="A347">
        <f t="shared" si="29"/>
        <v>343</v>
      </c>
      <c r="F347">
        <f t="shared" si="30"/>
        <v>0</v>
      </c>
      <c r="G347">
        <f t="shared" ca="1" si="28"/>
        <v>0</v>
      </c>
      <c r="H347">
        <f t="shared" ca="1" si="31"/>
        <v>0</v>
      </c>
      <c r="I347">
        <f t="shared" ca="1" si="27"/>
        <v>0</v>
      </c>
      <c r="K347">
        <f ca="1">INDIRECT(K$3&amp;ROW()-'Amortisation-Summary'!D$1)</f>
        <v>4679</v>
      </c>
    </row>
    <row r="348" spans="1:11" x14ac:dyDescent="0.25">
      <c r="A348">
        <f t="shared" si="29"/>
        <v>344</v>
      </c>
      <c r="F348">
        <f t="shared" si="30"/>
        <v>0</v>
      </c>
      <c r="G348">
        <f t="shared" ca="1" si="28"/>
        <v>0</v>
      </c>
      <c r="H348">
        <f t="shared" ca="1" si="31"/>
        <v>0</v>
      </c>
      <c r="I348">
        <f t="shared" ca="1" si="27"/>
        <v>0</v>
      </c>
      <c r="K348">
        <f ca="1">INDIRECT(K$3&amp;ROW()-'Amortisation-Summary'!D$1)</f>
        <v>4679</v>
      </c>
    </row>
    <row r="349" spans="1:11" x14ac:dyDescent="0.25">
      <c r="A349">
        <f t="shared" si="29"/>
        <v>345</v>
      </c>
      <c r="F349">
        <f t="shared" si="30"/>
        <v>0</v>
      </c>
      <c r="G349">
        <f t="shared" ca="1" si="28"/>
        <v>0</v>
      </c>
      <c r="H349">
        <f t="shared" ca="1" si="31"/>
        <v>0</v>
      </c>
      <c r="I349">
        <f t="shared" ca="1" si="27"/>
        <v>0</v>
      </c>
      <c r="K349">
        <f ca="1">INDIRECT(K$3&amp;ROW()-'Amortisation-Summary'!D$1)</f>
        <v>4679</v>
      </c>
    </row>
    <row r="350" spans="1:11" x14ac:dyDescent="0.25">
      <c r="A350">
        <f t="shared" si="29"/>
        <v>346</v>
      </c>
      <c r="F350">
        <f t="shared" si="30"/>
        <v>0</v>
      </c>
      <c r="G350">
        <f t="shared" ca="1" si="28"/>
        <v>0</v>
      </c>
      <c r="H350">
        <f t="shared" ca="1" si="31"/>
        <v>0</v>
      </c>
      <c r="I350">
        <f t="shared" ca="1" si="27"/>
        <v>0</v>
      </c>
      <c r="K350">
        <f ca="1">INDIRECT(K$3&amp;ROW()-'Amortisation-Summary'!D$1)</f>
        <v>4679</v>
      </c>
    </row>
    <row r="351" spans="1:11" x14ac:dyDescent="0.25">
      <c r="A351">
        <f t="shared" si="29"/>
        <v>347</v>
      </c>
      <c r="F351">
        <f t="shared" si="30"/>
        <v>0</v>
      </c>
      <c r="G351">
        <f t="shared" ca="1" si="28"/>
        <v>0</v>
      </c>
      <c r="H351">
        <f t="shared" ca="1" si="31"/>
        <v>0</v>
      </c>
      <c r="I351">
        <f t="shared" ca="1" si="27"/>
        <v>0</v>
      </c>
      <c r="K351">
        <f ca="1">INDIRECT(K$3&amp;ROW()-'Amortisation-Summary'!D$1)</f>
        <v>4679</v>
      </c>
    </row>
    <row r="352" spans="1:11" x14ac:dyDescent="0.25">
      <c r="A352">
        <f t="shared" si="29"/>
        <v>348</v>
      </c>
      <c r="F352">
        <f t="shared" si="30"/>
        <v>0</v>
      </c>
      <c r="G352">
        <f t="shared" ca="1" si="28"/>
        <v>0</v>
      </c>
      <c r="H352">
        <f t="shared" ca="1" si="31"/>
        <v>0</v>
      </c>
      <c r="I352">
        <f t="shared" ca="1" si="27"/>
        <v>0</v>
      </c>
      <c r="K352">
        <f ca="1">INDIRECT(K$3&amp;ROW()-'Amortisation-Summary'!D$1)</f>
        <v>4679</v>
      </c>
    </row>
    <row r="353" spans="1:11" x14ac:dyDescent="0.25">
      <c r="A353">
        <f t="shared" si="29"/>
        <v>349</v>
      </c>
      <c r="F353">
        <f t="shared" si="30"/>
        <v>0</v>
      </c>
      <c r="G353">
        <f t="shared" ca="1" si="28"/>
        <v>0</v>
      </c>
      <c r="H353">
        <f t="shared" ca="1" si="31"/>
        <v>0</v>
      </c>
      <c r="I353">
        <f t="shared" ca="1" si="27"/>
        <v>0</v>
      </c>
      <c r="K353">
        <f ca="1">INDIRECT(K$3&amp;ROW()-'Amortisation-Summary'!D$1)</f>
        <v>4679</v>
      </c>
    </row>
    <row r="354" spans="1:11" x14ac:dyDescent="0.25">
      <c r="A354">
        <f t="shared" si="29"/>
        <v>350</v>
      </c>
      <c r="F354">
        <f t="shared" si="30"/>
        <v>0</v>
      </c>
      <c r="G354">
        <f t="shared" ca="1" si="28"/>
        <v>0</v>
      </c>
      <c r="H354">
        <f t="shared" ca="1" si="31"/>
        <v>0</v>
      </c>
      <c r="I354">
        <f t="shared" ca="1" si="27"/>
        <v>0</v>
      </c>
      <c r="K354">
        <f ca="1">INDIRECT(K$3&amp;ROW()-'Amortisation-Summary'!D$1)</f>
        <v>4679</v>
      </c>
    </row>
    <row r="355" spans="1:11" x14ac:dyDescent="0.25">
      <c r="A355">
        <f t="shared" si="29"/>
        <v>351</v>
      </c>
      <c r="F355">
        <f t="shared" si="30"/>
        <v>0</v>
      </c>
      <c r="G355">
        <f t="shared" ca="1" si="28"/>
        <v>0</v>
      </c>
      <c r="H355">
        <f t="shared" ca="1" si="31"/>
        <v>0</v>
      </c>
      <c r="I355">
        <f t="shared" ca="1" si="27"/>
        <v>0</v>
      </c>
      <c r="K355">
        <f ca="1">INDIRECT(K$3&amp;ROW()-'Amortisation-Summary'!D$1)</f>
        <v>4679</v>
      </c>
    </row>
    <row r="356" spans="1:11" x14ac:dyDescent="0.25">
      <c r="A356">
        <f t="shared" si="29"/>
        <v>352</v>
      </c>
      <c r="F356">
        <f t="shared" si="30"/>
        <v>0</v>
      </c>
      <c r="G356">
        <f t="shared" ca="1" si="28"/>
        <v>0</v>
      </c>
      <c r="H356">
        <f t="shared" ca="1" si="31"/>
        <v>0</v>
      </c>
      <c r="I356">
        <f t="shared" ca="1" si="27"/>
        <v>0</v>
      </c>
      <c r="K356">
        <f ca="1">INDIRECT(K$3&amp;ROW()-'Amortisation-Summary'!D$1)</f>
        <v>4679</v>
      </c>
    </row>
    <row r="357" spans="1:11" x14ac:dyDescent="0.25">
      <c r="A357">
        <f t="shared" si="29"/>
        <v>353</v>
      </c>
      <c r="F357">
        <f t="shared" si="30"/>
        <v>0</v>
      </c>
      <c r="G357">
        <f t="shared" ca="1" si="28"/>
        <v>0</v>
      </c>
      <c r="H357">
        <f t="shared" ca="1" si="31"/>
        <v>0</v>
      </c>
      <c r="I357">
        <f t="shared" ca="1" si="27"/>
        <v>0</v>
      </c>
      <c r="K357">
        <f ca="1">INDIRECT(K$3&amp;ROW()-'Amortisation-Summary'!D$1)</f>
        <v>4679</v>
      </c>
    </row>
    <row r="358" spans="1:11" x14ac:dyDescent="0.25">
      <c r="A358">
        <f t="shared" si="29"/>
        <v>354</v>
      </c>
      <c r="F358">
        <f t="shared" si="30"/>
        <v>0</v>
      </c>
      <c r="G358">
        <f t="shared" ca="1" si="28"/>
        <v>0</v>
      </c>
      <c r="H358">
        <f t="shared" ca="1" si="31"/>
        <v>0</v>
      </c>
      <c r="I358">
        <f t="shared" ca="1" si="27"/>
        <v>0</v>
      </c>
      <c r="K358">
        <f ca="1">INDIRECT(K$3&amp;ROW()-'Amortisation-Summary'!D$1)</f>
        <v>4679</v>
      </c>
    </row>
    <row r="359" spans="1:11" x14ac:dyDescent="0.25">
      <c r="A359">
        <f t="shared" si="29"/>
        <v>355</v>
      </c>
      <c r="F359">
        <f t="shared" si="30"/>
        <v>0</v>
      </c>
      <c r="G359">
        <f t="shared" ca="1" si="28"/>
        <v>0</v>
      </c>
      <c r="H359">
        <f t="shared" ca="1" si="31"/>
        <v>0</v>
      </c>
      <c r="I359">
        <f t="shared" ca="1" si="27"/>
        <v>0</v>
      </c>
      <c r="K359">
        <f ca="1">INDIRECT(K$3&amp;ROW()-'Amortisation-Summary'!D$1)</f>
        <v>4679</v>
      </c>
    </row>
    <row r="360" spans="1:11" x14ac:dyDescent="0.25">
      <c r="A360">
        <f t="shared" si="29"/>
        <v>356</v>
      </c>
      <c r="F360">
        <f t="shared" si="30"/>
        <v>0</v>
      </c>
      <c r="G360">
        <f t="shared" ca="1" si="28"/>
        <v>0</v>
      </c>
      <c r="H360">
        <f t="shared" ca="1" si="31"/>
        <v>0</v>
      </c>
      <c r="I360">
        <f t="shared" ca="1" si="27"/>
        <v>0</v>
      </c>
      <c r="K360">
        <f ca="1">INDIRECT(K$3&amp;ROW()-'Amortisation-Summary'!D$1)</f>
        <v>4679</v>
      </c>
    </row>
    <row r="361" spans="1:11" x14ac:dyDescent="0.25">
      <c r="A361">
        <f t="shared" si="29"/>
        <v>357</v>
      </c>
      <c r="F361">
        <f t="shared" si="30"/>
        <v>0</v>
      </c>
      <c r="G361">
        <f t="shared" ca="1" si="28"/>
        <v>0</v>
      </c>
      <c r="H361">
        <f t="shared" ca="1" si="31"/>
        <v>0</v>
      </c>
      <c r="I361">
        <f t="shared" ca="1" si="27"/>
        <v>0</v>
      </c>
      <c r="K361">
        <f ca="1">INDIRECT(K$3&amp;ROW()-'Amortisation-Summary'!D$1)</f>
        <v>4679</v>
      </c>
    </row>
    <row r="362" spans="1:11" x14ac:dyDescent="0.25">
      <c r="A362">
        <f t="shared" si="29"/>
        <v>358</v>
      </c>
      <c r="F362">
        <f t="shared" si="30"/>
        <v>0</v>
      </c>
      <c r="G362">
        <f t="shared" ca="1" si="28"/>
        <v>0</v>
      </c>
      <c r="H362">
        <f t="shared" ca="1" si="31"/>
        <v>0</v>
      </c>
      <c r="I362">
        <f t="shared" ca="1" si="27"/>
        <v>0</v>
      </c>
      <c r="K362">
        <f ca="1">INDIRECT(K$3&amp;ROW()-'Amortisation-Summary'!D$1)</f>
        <v>4679</v>
      </c>
    </row>
    <row r="363" spans="1:11" x14ac:dyDescent="0.25">
      <c r="A363">
        <f t="shared" si="29"/>
        <v>359</v>
      </c>
      <c r="F363">
        <f t="shared" si="30"/>
        <v>0</v>
      </c>
      <c r="G363">
        <f t="shared" ca="1" si="28"/>
        <v>0</v>
      </c>
      <c r="H363">
        <f t="shared" ca="1" si="31"/>
        <v>0</v>
      </c>
      <c r="I363">
        <f t="shared" ca="1" si="27"/>
        <v>0</v>
      </c>
      <c r="K363">
        <f ca="1">INDIRECT(K$3&amp;ROW()-'Amortisation-Summary'!D$1)</f>
        <v>4679</v>
      </c>
    </row>
    <row r="364" spans="1:11" x14ac:dyDescent="0.25">
      <c r="A364">
        <f t="shared" si="29"/>
        <v>360</v>
      </c>
      <c r="F364">
        <f t="shared" si="30"/>
        <v>0</v>
      </c>
      <c r="G364">
        <f t="shared" ca="1" si="28"/>
        <v>0</v>
      </c>
      <c r="H364">
        <f t="shared" ca="1" si="31"/>
        <v>0</v>
      </c>
      <c r="I364">
        <f t="shared" ca="1" si="27"/>
        <v>0</v>
      </c>
      <c r="K364">
        <f ca="1">INDIRECT(K$3&amp;ROW()-'Amortisation-Summary'!D$1)</f>
        <v>4679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Input</vt:lpstr>
      <vt:lpstr>Creditors</vt:lpstr>
      <vt:lpstr>Amortisation-Summary</vt:lpstr>
      <vt:lpstr>Amortisation-Home</vt:lpstr>
      <vt:lpstr>Amortisation-Vehicle</vt:lpstr>
      <vt:lpstr>Amortisation-CreditCard</vt:lpstr>
      <vt:lpstr>Amortisation_CreditCard</vt:lpstr>
      <vt:lpstr>Amortisation_Home</vt:lpstr>
      <vt:lpstr>Amortisation_Summary</vt:lpstr>
      <vt:lpstr>Amortisation_Vehicle</vt:lpstr>
      <vt:lpstr>Creditors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Koval</dc:creator>
  <cp:lastModifiedBy>Michael Koval</cp:lastModifiedBy>
  <dcterms:created xsi:type="dcterms:W3CDTF">2017-02-11T09:53:57Z</dcterms:created>
  <dcterms:modified xsi:type="dcterms:W3CDTF">2017-02-12T18:36:55Z</dcterms:modified>
</cp:coreProperties>
</file>