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870" yWindow="255" windowWidth="16890" windowHeight="11760" activeTab="2"/>
  </bookViews>
  <sheets>
    <sheet name="Завдання 1" sheetId="1" r:id="rId1"/>
    <sheet name="Завдання 2 " sheetId="2" r:id="rId2"/>
    <sheet name="Завдання 3" sheetId="3" r:id="rId3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5" i="3"/>
  <c r="D6"/>
  <c r="D7"/>
  <c r="D8"/>
  <c r="D9"/>
  <c r="D10"/>
  <c r="D11"/>
  <c r="D12"/>
  <c r="D13"/>
  <c r="D14"/>
  <c r="D15"/>
  <c r="D16"/>
  <c r="D17"/>
  <c r="D18"/>
  <c r="D19"/>
  <c r="D20"/>
  <c r="D21"/>
  <c r="D22"/>
  <c r="D23"/>
  <c r="D24"/>
  <c r="D4"/>
  <c r="F7" i="2"/>
  <c r="F9"/>
  <c r="F5"/>
  <c r="E6"/>
  <c r="E8"/>
  <c r="E10"/>
  <c r="E4"/>
  <c r="D11"/>
  <c r="D3"/>
  <c r="D28" i="1"/>
  <c r="D27"/>
  <c r="D26"/>
  <c r="D25"/>
  <c r="D24"/>
  <c r="D23"/>
  <c r="D22"/>
  <c r="D21"/>
  <c r="D20"/>
  <c r="D19"/>
  <c r="D5"/>
  <c r="D6"/>
  <c r="D7"/>
  <c r="D8"/>
  <c r="D9"/>
  <c r="D10"/>
  <c r="D11"/>
  <c r="D12"/>
  <c r="D13"/>
  <c r="D14"/>
  <c r="D4"/>
  <c r="D12" i="2" l="1"/>
  <c r="F12"/>
  <c r="E12"/>
  <c r="G20" i="1"/>
  <c r="G4"/>
  <c r="G5"/>
  <c r="D15" i="2" l="1"/>
</calcChain>
</file>

<file path=xl/sharedStrings.xml><?xml version="1.0" encoding="utf-8"?>
<sst xmlns="http://schemas.openxmlformats.org/spreadsheetml/2006/main" count="23" uniqueCount="15">
  <si>
    <t>i</t>
  </si>
  <si>
    <t>xi</t>
  </si>
  <si>
    <t>ліві</t>
  </si>
  <si>
    <t>праві</t>
  </si>
  <si>
    <t>H</t>
  </si>
  <si>
    <t>Таблиця середніх</t>
  </si>
  <si>
    <t>середні</t>
  </si>
  <si>
    <t>H=</t>
  </si>
  <si>
    <t>y0, y8</t>
  </si>
  <si>
    <t>y1, y3, y5, y7</t>
  </si>
  <si>
    <t>y2, y4, y6</t>
  </si>
  <si>
    <t>E</t>
  </si>
  <si>
    <t>метод Сімпсона</t>
  </si>
  <si>
    <t xml:space="preserve">yi </t>
  </si>
  <si>
    <t>y</t>
  </si>
</sst>
</file>

<file path=xl/styles.xml><?xml version="1.0" encoding="utf-8"?>
<styleSheet xmlns="http://schemas.openxmlformats.org/spreadsheetml/2006/main">
  <numFmts count="2">
    <numFmt numFmtId="164" formatCode="0.0000"/>
    <numFmt numFmtId="165" formatCode="0.00000"/>
  </numFmts>
  <fonts count="7">
    <font>
      <sz val="11"/>
      <color theme="1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2"/>
      <color rgb="FFFF0000"/>
      <name val="Calibri"/>
      <family val="2"/>
      <charset val="204"/>
      <scheme val="minor"/>
    </font>
    <font>
      <sz val="12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1" xfId="0" applyFont="1" applyBorder="1"/>
    <xf numFmtId="164" fontId="1" fillId="0" borderId="1" xfId="0" applyNumberFormat="1" applyFont="1" applyBorder="1"/>
    <xf numFmtId="165" fontId="0" fillId="0" borderId="0" xfId="0" applyNumberFormat="1"/>
    <xf numFmtId="0" fontId="3" fillId="0" borderId="0" xfId="0" applyFont="1"/>
    <xf numFmtId="0" fontId="3" fillId="0" borderId="1" xfId="0" applyFont="1" applyBorder="1"/>
    <xf numFmtId="165" fontId="3" fillId="0" borderId="1" xfId="0" applyNumberFormat="1" applyFont="1" applyBorder="1" applyAlignment="1">
      <alignment horizontal="center" vertical="center"/>
    </xf>
    <xf numFmtId="0" fontId="4" fillId="0" borderId="0" xfId="0" applyFont="1"/>
    <xf numFmtId="0" fontId="4" fillId="0" borderId="1" xfId="0" applyFont="1" applyBorder="1"/>
    <xf numFmtId="164" fontId="4" fillId="0" borderId="1" xfId="0" applyNumberFormat="1" applyFont="1" applyBorder="1"/>
    <xf numFmtId="0" fontId="6" fillId="0" borderId="1" xfId="0" applyFont="1" applyBorder="1"/>
    <xf numFmtId="164" fontId="6" fillId="0" borderId="1" xfId="0" applyNumberFormat="1" applyFont="1" applyBorder="1"/>
    <xf numFmtId="0" fontId="5" fillId="0" borderId="0" xfId="0" applyFont="1"/>
    <xf numFmtId="164" fontId="5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opLeftCell="A7" workbookViewId="0">
      <selection activeCell="F20" sqref="F20:G20"/>
    </sheetView>
  </sheetViews>
  <sheetFormatPr defaultRowHeight="15"/>
  <cols>
    <col min="2" max="2" width="7.140625" customWidth="1"/>
    <col min="3" max="3" width="9.28515625" customWidth="1"/>
    <col min="4" max="4" width="18" customWidth="1"/>
    <col min="6" max="6" width="13.140625" customWidth="1"/>
    <col min="7" max="7" width="10.42578125" bestFit="1" customWidth="1"/>
    <col min="8" max="8" width="9.7109375" bestFit="1" customWidth="1"/>
  </cols>
  <sheetData>
    <row r="1" spans="1:8" ht="21">
      <c r="A1" s="9"/>
      <c r="B1" s="9"/>
      <c r="C1" s="9"/>
      <c r="D1" s="9"/>
      <c r="E1" s="9"/>
      <c r="F1" s="9"/>
      <c r="G1" s="9"/>
      <c r="H1" s="1"/>
    </row>
    <row r="2" spans="1:8" ht="21">
      <c r="A2" s="9"/>
      <c r="B2" s="9"/>
      <c r="C2" s="9"/>
      <c r="D2" s="9"/>
      <c r="E2" s="9"/>
      <c r="F2" s="14" t="s">
        <v>4</v>
      </c>
      <c r="G2" s="14">
        <v>0.15</v>
      </c>
      <c r="H2" s="1"/>
    </row>
    <row r="3" spans="1:8" ht="21">
      <c r="A3" s="9"/>
      <c r="B3" s="10" t="s">
        <v>0</v>
      </c>
      <c r="C3" s="10" t="s">
        <v>1</v>
      </c>
      <c r="D3" s="12" t="s">
        <v>14</v>
      </c>
      <c r="E3" s="9"/>
      <c r="F3" s="14"/>
      <c r="G3" s="14"/>
      <c r="H3" s="1"/>
    </row>
    <row r="4" spans="1:8" ht="21">
      <c r="A4" s="9"/>
      <c r="B4" s="10">
        <v>0</v>
      </c>
      <c r="C4" s="10">
        <v>2</v>
      </c>
      <c r="D4" s="13">
        <f>1/(2*C4 + 3)^0.5</f>
        <v>0.3779644730092272</v>
      </c>
      <c r="E4" s="9"/>
      <c r="F4" s="14" t="s">
        <v>2</v>
      </c>
      <c r="G4" s="15">
        <f>SUM(D4:D13)*G2</f>
        <v>0.52119854162601897</v>
      </c>
      <c r="H4" s="2"/>
    </row>
    <row r="5" spans="1:8" ht="21">
      <c r="A5" s="9"/>
      <c r="B5" s="10">
        <v>1</v>
      </c>
      <c r="C5" s="10">
        <v>2.15</v>
      </c>
      <c r="D5" s="13">
        <f t="shared" ref="D5:D14" si="0">1/(2*C5 + 3)^0.5</f>
        <v>0.37011660509880262</v>
      </c>
      <c r="E5" s="9"/>
      <c r="F5" s="14" t="s">
        <v>3</v>
      </c>
      <c r="G5" s="15">
        <f>SUM(D5:D14)*G2</f>
        <v>0.51193803557716067</v>
      </c>
      <c r="H5" s="1"/>
    </row>
    <row r="6" spans="1:8" ht="21">
      <c r="A6" s="9"/>
      <c r="B6" s="10">
        <v>2</v>
      </c>
      <c r="C6" s="10">
        <v>2.2999999999999998</v>
      </c>
      <c r="D6" s="13">
        <f t="shared" si="0"/>
        <v>0.36273812505500586</v>
      </c>
      <c r="E6" s="9"/>
      <c r="F6" s="9"/>
      <c r="G6" s="9"/>
      <c r="H6" s="1"/>
    </row>
    <row r="7" spans="1:8" ht="21">
      <c r="A7" s="9"/>
      <c r="B7" s="10">
        <v>3</v>
      </c>
      <c r="C7" s="10">
        <v>2.4500000000000002</v>
      </c>
      <c r="D7" s="13">
        <f t="shared" si="0"/>
        <v>0.35578403348241</v>
      </c>
      <c r="E7" s="9"/>
      <c r="F7" s="9"/>
      <c r="G7" s="9"/>
      <c r="H7" s="1"/>
    </row>
    <row r="8" spans="1:8" ht="21">
      <c r="A8" s="9"/>
      <c r="B8" s="10">
        <v>4</v>
      </c>
      <c r="C8" s="10">
        <v>2.6</v>
      </c>
      <c r="D8" s="13">
        <f t="shared" si="0"/>
        <v>0.34921514788478913</v>
      </c>
      <c r="E8" s="9"/>
      <c r="F8" s="9"/>
      <c r="G8" s="9"/>
      <c r="H8" s="1"/>
    </row>
    <row r="9" spans="1:8" ht="21">
      <c r="A9" s="9"/>
      <c r="B9" s="10">
        <v>5</v>
      </c>
      <c r="C9" s="10">
        <v>2.75</v>
      </c>
      <c r="D9" s="13">
        <f t="shared" si="0"/>
        <v>0.34299717028501764</v>
      </c>
      <c r="E9" s="9"/>
      <c r="F9" s="9"/>
      <c r="G9" s="9"/>
      <c r="H9" s="1"/>
    </row>
    <row r="10" spans="1:8" ht="21">
      <c r="A10" s="9"/>
      <c r="B10" s="10">
        <v>6</v>
      </c>
      <c r="C10" s="10">
        <v>2.9</v>
      </c>
      <c r="D10" s="13">
        <f t="shared" si="0"/>
        <v>0.33709993123162102</v>
      </c>
      <c r="E10" s="9"/>
      <c r="F10" s="9"/>
      <c r="G10" s="9"/>
      <c r="H10" s="1"/>
    </row>
    <row r="11" spans="1:8" ht="21">
      <c r="A11" s="9"/>
      <c r="B11" s="10">
        <v>7</v>
      </c>
      <c r="C11" s="10">
        <v>3.05</v>
      </c>
      <c r="D11" s="13">
        <f t="shared" si="0"/>
        <v>0.33149677206589795</v>
      </c>
      <c r="E11" s="9"/>
      <c r="F11" s="9"/>
      <c r="G11" s="9"/>
      <c r="H11" s="1"/>
    </row>
    <row r="12" spans="1:8" ht="21">
      <c r="A12" s="9"/>
      <c r="B12" s="10">
        <v>8</v>
      </c>
      <c r="C12" s="10">
        <v>3.2</v>
      </c>
      <c r="D12" s="13">
        <f t="shared" si="0"/>
        <v>0.3261640365267211</v>
      </c>
      <c r="E12" s="9"/>
      <c r="F12" s="9"/>
      <c r="G12" s="9"/>
      <c r="H12" s="1"/>
    </row>
    <row r="13" spans="1:8" ht="21">
      <c r="A13" s="9"/>
      <c r="B13" s="10">
        <v>9</v>
      </c>
      <c r="C13" s="10">
        <v>3.35</v>
      </c>
      <c r="D13" s="13">
        <f t="shared" si="0"/>
        <v>0.32108064953396781</v>
      </c>
      <c r="E13" s="9"/>
      <c r="F13" s="9"/>
      <c r="G13" s="9"/>
      <c r="H13" s="1"/>
    </row>
    <row r="14" spans="1:8" ht="21">
      <c r="A14" s="9"/>
      <c r="B14" s="10">
        <v>10</v>
      </c>
      <c r="C14" s="10">
        <v>3.5</v>
      </c>
      <c r="D14" s="13">
        <f t="shared" si="0"/>
        <v>0.31622776601683794</v>
      </c>
      <c r="E14" s="9"/>
      <c r="F14" s="9"/>
      <c r="G14" s="9"/>
      <c r="H14" s="1"/>
    </row>
    <row r="15" spans="1:8" ht="21">
      <c r="A15" s="9"/>
      <c r="B15" s="9"/>
      <c r="C15" s="9"/>
      <c r="D15" s="9"/>
      <c r="E15" s="9"/>
      <c r="F15" s="9"/>
      <c r="G15" s="9"/>
      <c r="H15" s="1"/>
    </row>
    <row r="16" spans="1:8" ht="21">
      <c r="A16" s="9"/>
      <c r="B16" s="9" t="s">
        <v>5</v>
      </c>
      <c r="C16" s="9"/>
      <c r="D16" s="9"/>
      <c r="E16" s="9"/>
      <c r="F16" s="9"/>
      <c r="G16" s="9"/>
      <c r="H16" s="1"/>
    </row>
    <row r="17" spans="1:8" ht="21">
      <c r="A17" s="9"/>
      <c r="B17" s="9"/>
      <c r="C17" s="9"/>
      <c r="D17" s="9"/>
      <c r="E17" s="9"/>
      <c r="F17" s="9"/>
      <c r="G17" s="9"/>
      <c r="H17" s="1"/>
    </row>
    <row r="18" spans="1:8" ht="21">
      <c r="A18" s="9"/>
      <c r="B18" s="10" t="s">
        <v>0</v>
      </c>
      <c r="C18" s="10" t="s">
        <v>1</v>
      </c>
      <c r="D18" s="10" t="s">
        <v>14</v>
      </c>
      <c r="E18" s="9"/>
      <c r="F18" s="9"/>
      <c r="G18" s="9"/>
      <c r="H18" s="1"/>
    </row>
    <row r="19" spans="1:8" ht="21">
      <c r="A19" s="9"/>
      <c r="B19" s="10">
        <v>0</v>
      </c>
      <c r="C19" s="10">
        <v>2.0750000000000002</v>
      </c>
      <c r="D19" s="11">
        <f>1/(2*C19 + 3)^0.5</f>
        <v>0.37397879600338285</v>
      </c>
      <c r="E19" s="9"/>
      <c r="F19" s="9"/>
      <c r="G19" s="9"/>
      <c r="H19" s="1"/>
    </row>
    <row r="20" spans="1:8" ht="15.75">
      <c r="A20" s="9"/>
      <c r="B20" s="10">
        <v>1</v>
      </c>
      <c r="C20" s="10">
        <v>2.15</v>
      </c>
      <c r="D20" s="11">
        <f t="shared" ref="D20:D28" si="1">1/(2*C20 + 3)^0.5</f>
        <v>0.37011660509880262</v>
      </c>
      <c r="E20" s="9"/>
      <c r="F20" s="14" t="s">
        <v>6</v>
      </c>
      <c r="G20" s="15">
        <f>SUM(D19:D28)*G2</f>
        <v>0.53683951396720886</v>
      </c>
    </row>
    <row r="21" spans="1:8" ht="15.75">
      <c r="A21" s="9"/>
      <c r="B21" s="10">
        <v>2</v>
      </c>
      <c r="C21" s="10">
        <v>2.2250000000000001</v>
      </c>
      <c r="D21" s="11">
        <f t="shared" si="1"/>
        <v>0.36637165272365585</v>
      </c>
      <c r="E21" s="9"/>
      <c r="F21" s="9"/>
      <c r="G21" s="9"/>
    </row>
    <row r="22" spans="1:8" ht="15.75">
      <c r="A22" s="9"/>
      <c r="B22" s="10">
        <v>3</v>
      </c>
      <c r="C22" s="10">
        <v>2.2999999999999998</v>
      </c>
      <c r="D22" s="11">
        <f t="shared" si="1"/>
        <v>0.36273812505500586</v>
      </c>
      <c r="E22" s="9"/>
      <c r="F22" s="9"/>
      <c r="G22" s="9"/>
    </row>
    <row r="23" spans="1:8" ht="15.75">
      <c r="A23" s="9"/>
      <c r="B23" s="10">
        <v>4</v>
      </c>
      <c r="C23" s="10">
        <v>2.375</v>
      </c>
      <c r="D23" s="11">
        <f t="shared" si="1"/>
        <v>0.35921060405354982</v>
      </c>
      <c r="E23" s="9"/>
      <c r="F23" s="9"/>
      <c r="G23" s="9"/>
    </row>
    <row r="24" spans="1:8" ht="15.75">
      <c r="A24" s="9"/>
      <c r="B24" s="10">
        <v>5</v>
      </c>
      <c r="C24" s="10">
        <v>2.4500000000000002</v>
      </c>
      <c r="D24" s="11">
        <f t="shared" si="1"/>
        <v>0.35578403348241</v>
      </c>
      <c r="E24" s="9"/>
      <c r="F24" s="9"/>
      <c r="G24" s="9"/>
    </row>
    <row r="25" spans="1:8" ht="15.75">
      <c r="A25" s="9"/>
      <c r="B25" s="10">
        <v>6</v>
      </c>
      <c r="C25" s="10">
        <v>2.5249999999999999</v>
      </c>
      <c r="D25" s="11">
        <f t="shared" si="1"/>
        <v>0.3524536884251207</v>
      </c>
      <c r="E25" s="9"/>
      <c r="F25" s="9"/>
      <c r="G25" s="9"/>
    </row>
    <row r="26" spans="1:8" ht="15.75">
      <c r="A26" s="9"/>
      <c r="B26" s="10">
        <v>7</v>
      </c>
      <c r="C26" s="10">
        <v>2.6</v>
      </c>
      <c r="D26" s="11">
        <f t="shared" si="1"/>
        <v>0.34921514788478913</v>
      </c>
      <c r="E26" s="9"/>
      <c r="F26" s="9"/>
      <c r="G26" s="9"/>
    </row>
    <row r="27" spans="1:8" ht="15.75">
      <c r="A27" s="9"/>
      <c r="B27" s="10">
        <v>8</v>
      </c>
      <c r="C27" s="10">
        <v>2.6749999999999998</v>
      </c>
      <c r="D27" s="11">
        <f t="shared" si="1"/>
        <v>0.3460642701029914</v>
      </c>
      <c r="E27" s="9"/>
      <c r="F27" s="9"/>
      <c r="G27" s="9"/>
    </row>
    <row r="28" spans="1:8" ht="15.75">
      <c r="A28" s="9"/>
      <c r="B28" s="10">
        <v>9</v>
      </c>
      <c r="C28" s="10">
        <v>2.75</v>
      </c>
      <c r="D28" s="11">
        <f t="shared" si="1"/>
        <v>0.34299717028501764</v>
      </c>
      <c r="E28" s="9"/>
      <c r="F28" s="9"/>
      <c r="G28" s="9"/>
    </row>
    <row r="29" spans="1:8" ht="15.75">
      <c r="A29" s="9"/>
      <c r="B29" s="10"/>
      <c r="C29" s="10"/>
      <c r="D29" s="11"/>
      <c r="E29" s="9"/>
      <c r="F29" s="9"/>
      <c r="G29" s="9"/>
    </row>
    <row r="30" spans="1:8" ht="15.75">
      <c r="A30" s="9"/>
      <c r="B30" s="9"/>
      <c r="C30" s="9"/>
      <c r="D30" s="9"/>
      <c r="E30" s="9"/>
      <c r="F30" s="9"/>
      <c r="G30" s="9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6"/>
  <sheetViews>
    <sheetView workbookViewId="0">
      <selection activeCell="I6" sqref="I6"/>
    </sheetView>
  </sheetViews>
  <sheetFormatPr defaultRowHeight="15"/>
  <cols>
    <col min="3" max="3" width="12.42578125" customWidth="1"/>
    <col min="4" max="4" width="12.28515625" customWidth="1"/>
    <col min="5" max="5" width="16.85546875" customWidth="1"/>
    <col min="6" max="6" width="12.7109375" customWidth="1"/>
  </cols>
  <sheetData>
    <row r="1" spans="1:10" ht="21">
      <c r="A1" s="1" t="s">
        <v>7</v>
      </c>
      <c r="B1" s="1">
        <v>0.1</v>
      </c>
      <c r="C1" s="1"/>
      <c r="D1" s="1"/>
      <c r="E1" s="1"/>
      <c r="F1" s="1"/>
      <c r="G1" s="1"/>
      <c r="H1" s="1"/>
      <c r="I1" s="1"/>
      <c r="J1" s="1"/>
    </row>
    <row r="2" spans="1:10" ht="21">
      <c r="A2" s="1"/>
      <c r="B2" s="3" t="s">
        <v>0</v>
      </c>
      <c r="C2" s="3" t="s">
        <v>1</v>
      </c>
      <c r="D2" s="3" t="s">
        <v>8</v>
      </c>
      <c r="E2" s="3" t="s">
        <v>9</v>
      </c>
      <c r="F2" s="3" t="s">
        <v>10</v>
      </c>
      <c r="G2" s="1"/>
      <c r="H2" s="1"/>
      <c r="I2" s="1"/>
      <c r="J2" s="1"/>
    </row>
    <row r="3" spans="1:10" ht="21">
      <c r="A3" s="1"/>
      <c r="B3" s="3">
        <v>0</v>
      </c>
      <c r="C3" s="3">
        <v>0.18</v>
      </c>
      <c r="D3" s="4">
        <f>(C3^0.5)*COS(C3^2)</f>
        <v>0.42404140046758348</v>
      </c>
      <c r="E3" s="4"/>
      <c r="F3" s="4"/>
      <c r="G3" s="1"/>
      <c r="H3" s="1"/>
      <c r="I3" s="1"/>
      <c r="J3" s="1"/>
    </row>
    <row r="4" spans="1:10" ht="21">
      <c r="A4" s="1"/>
      <c r="B4" s="3">
        <v>1</v>
      </c>
      <c r="C4" s="3">
        <v>0.28000000000000003</v>
      </c>
      <c r="D4" s="4"/>
      <c r="E4" s="4">
        <f>(C4^0.5)*COS(C4^2)</f>
        <v>0.52752486809952914</v>
      </c>
      <c r="F4" s="4"/>
      <c r="G4" s="1"/>
      <c r="H4" s="1"/>
      <c r="I4" s="1"/>
      <c r="J4" s="1"/>
    </row>
    <row r="5" spans="1:10" ht="21">
      <c r="A5" s="1"/>
      <c r="B5" s="3">
        <v>2</v>
      </c>
      <c r="C5" s="3">
        <v>0.38</v>
      </c>
      <c r="D5" s="4"/>
      <c r="E5" s="4"/>
      <c r="F5" s="4">
        <f>(C5^0.5)*COS(C5^2)</f>
        <v>0.61002573908921465</v>
      </c>
      <c r="G5" s="1"/>
      <c r="H5" s="1"/>
      <c r="I5" s="1"/>
      <c r="J5" s="1"/>
    </row>
    <row r="6" spans="1:10" ht="21">
      <c r="A6" s="1"/>
      <c r="B6" s="3">
        <v>3</v>
      </c>
      <c r="C6" s="3">
        <v>0.48</v>
      </c>
      <c r="D6" s="4"/>
      <c r="E6" s="4">
        <f t="shared" ref="E6:E10" si="0">(C6^0.5)*COS(C6^2)</f>
        <v>0.67451263335971157</v>
      </c>
      <c r="F6" s="4"/>
      <c r="G6" s="1"/>
      <c r="H6" s="1"/>
      <c r="I6" s="1"/>
      <c r="J6" s="1"/>
    </row>
    <row r="7" spans="1:10" ht="21">
      <c r="A7" s="1"/>
      <c r="B7" s="3">
        <v>4</v>
      </c>
      <c r="C7" s="3">
        <v>0.57999999999999996</v>
      </c>
      <c r="D7" s="4"/>
      <c r="E7" s="4"/>
      <c r="F7" s="4">
        <f t="shared" ref="F7:F9" si="1">(C7^0.5)*COS(C7^2)</f>
        <v>0.71889022256180324</v>
      </c>
      <c r="G7" s="1"/>
      <c r="H7" s="1"/>
      <c r="I7" s="1"/>
      <c r="J7" s="1"/>
    </row>
    <row r="8" spans="1:10" ht="21">
      <c r="A8" s="1"/>
      <c r="B8" s="3">
        <v>5</v>
      </c>
      <c r="C8" s="3">
        <v>0.68</v>
      </c>
      <c r="D8" s="4"/>
      <c r="E8" s="4">
        <f t="shared" si="0"/>
        <v>0.73802307791083233</v>
      </c>
      <c r="F8" s="4"/>
      <c r="G8" s="1"/>
      <c r="H8" s="1"/>
      <c r="I8" s="1"/>
      <c r="J8" s="1"/>
    </row>
    <row r="9" spans="1:10" ht="21">
      <c r="A9" s="1"/>
      <c r="B9" s="3">
        <v>6</v>
      </c>
      <c r="C9" s="3">
        <v>0.78</v>
      </c>
      <c r="D9" s="4"/>
      <c r="E9" s="4"/>
      <c r="F9" s="4">
        <f t="shared" si="1"/>
        <v>0.72470211043469324</v>
      </c>
      <c r="G9" s="1"/>
      <c r="H9" s="1"/>
      <c r="I9" s="1"/>
      <c r="J9" s="1"/>
    </row>
    <row r="10" spans="1:10" ht="21">
      <c r="A10" s="1"/>
      <c r="B10" s="3">
        <v>7</v>
      </c>
      <c r="C10" s="3">
        <v>0.88</v>
      </c>
      <c r="D10" s="4"/>
      <c r="E10" s="4">
        <f t="shared" si="0"/>
        <v>0.67058004991675646</v>
      </c>
      <c r="F10" s="4"/>
      <c r="G10" s="1"/>
      <c r="H10" s="1"/>
      <c r="I10" s="1"/>
      <c r="J10" s="1"/>
    </row>
    <row r="11" spans="1:10" ht="21">
      <c r="A11" s="1"/>
      <c r="B11" s="3">
        <v>8</v>
      </c>
      <c r="C11" s="3">
        <v>0.98</v>
      </c>
      <c r="D11" s="4">
        <f t="shared" ref="D11" si="2">(C11^0.5)*COS(C11^2)</f>
        <v>0.56743139109387275</v>
      </c>
      <c r="E11" s="4"/>
      <c r="F11" s="4"/>
      <c r="G11" s="1"/>
      <c r="H11" s="1"/>
      <c r="I11" s="1"/>
      <c r="J11" s="1"/>
    </row>
    <row r="12" spans="1:10" ht="21">
      <c r="A12" s="1"/>
      <c r="B12" s="3" t="s">
        <v>11</v>
      </c>
      <c r="C12" s="3"/>
      <c r="D12" s="4">
        <f>D3+D11</f>
        <v>0.99147279156145629</v>
      </c>
      <c r="E12" s="4">
        <f>E4+E6+E8+E10</f>
        <v>2.6106406292868294</v>
      </c>
      <c r="F12" s="4">
        <f>F5+F7+F9</f>
        <v>2.0536180720857109</v>
      </c>
      <c r="G12" s="1"/>
      <c r="H12" s="1"/>
      <c r="I12" s="1"/>
      <c r="J12" s="1"/>
    </row>
    <row r="13" spans="1:10" ht="21">
      <c r="A13" s="1"/>
      <c r="B13" s="3"/>
      <c r="C13" s="3"/>
      <c r="D13" s="4"/>
      <c r="E13" s="3"/>
      <c r="F13" s="3"/>
      <c r="G13" s="1"/>
      <c r="H13" s="1"/>
      <c r="I13" s="1"/>
      <c r="J13" s="1"/>
    </row>
    <row r="14" spans="1:10" ht="21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 ht="21">
      <c r="A15" s="1"/>
      <c r="B15" s="1" t="s">
        <v>12</v>
      </c>
      <c r="C15" s="1"/>
      <c r="D15" s="1">
        <f>(B1/3)*(D12+4*E12+2*F12)</f>
        <v>0.51804238176267314</v>
      </c>
      <c r="E15" s="1"/>
      <c r="F15" s="1"/>
      <c r="G15" s="1"/>
      <c r="H15" s="1"/>
      <c r="I15" s="1"/>
      <c r="J15" s="1"/>
    </row>
    <row r="16" spans="1:10" ht="21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 ht="21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 ht="21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 ht="21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 ht="21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spans="1:10" ht="21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10" ht="21">
      <c r="A22" s="1"/>
      <c r="B22" s="1"/>
      <c r="C22" s="1"/>
      <c r="D22" s="1"/>
      <c r="E22" s="1"/>
      <c r="F22" s="1"/>
      <c r="G22" s="1"/>
      <c r="H22" s="1"/>
      <c r="I22" s="1"/>
      <c r="J22" s="1"/>
    </row>
    <row r="23" spans="1:10" ht="21">
      <c r="A23" s="1"/>
      <c r="B23" s="1"/>
      <c r="C23" s="1"/>
      <c r="D23" s="1"/>
      <c r="E23" s="1"/>
      <c r="F23" s="1"/>
      <c r="G23" s="1"/>
      <c r="H23" s="1"/>
      <c r="I23" s="1"/>
      <c r="J23" s="1"/>
    </row>
    <row r="24" spans="1:10" ht="21">
      <c r="A24" s="1"/>
      <c r="B24" s="1"/>
      <c r="C24" s="1"/>
      <c r="D24" s="1"/>
      <c r="E24" s="1"/>
      <c r="F24" s="1"/>
      <c r="G24" s="1"/>
      <c r="H24" s="1"/>
      <c r="I24" s="1"/>
      <c r="J24" s="1"/>
    </row>
    <row r="25" spans="1:10" ht="21">
      <c r="A25" s="1"/>
      <c r="B25" s="1"/>
      <c r="C25" s="1"/>
      <c r="D25" s="1"/>
      <c r="E25" s="1"/>
      <c r="F25" s="1"/>
      <c r="G25" s="1"/>
      <c r="H25" s="1"/>
      <c r="I25" s="1"/>
      <c r="J25" s="1"/>
    </row>
    <row r="26" spans="1:10" ht="21">
      <c r="A26" s="1"/>
      <c r="B26" s="1"/>
      <c r="C26" s="1"/>
      <c r="D26" s="1"/>
      <c r="E26" s="1"/>
      <c r="F26" s="1"/>
      <c r="G26" s="1"/>
      <c r="H26" s="1"/>
      <c r="I26" s="1"/>
      <c r="J2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>
      <selection activeCell="G22" sqref="G22"/>
    </sheetView>
  </sheetViews>
  <sheetFormatPr defaultRowHeight="15"/>
  <cols>
    <col min="4" max="4" width="31.7109375" customWidth="1"/>
    <col min="7" max="7" width="19.28515625" customWidth="1"/>
  </cols>
  <sheetData>
    <row r="1" spans="1:6" ht="18.75">
      <c r="A1" s="6"/>
      <c r="B1" s="6"/>
      <c r="C1" s="6"/>
      <c r="D1" s="6"/>
    </row>
    <row r="2" spans="1:6" ht="18.75">
      <c r="A2" s="6" t="s">
        <v>7</v>
      </c>
      <c r="B2" s="6">
        <v>0.04</v>
      </c>
      <c r="C2" s="6"/>
      <c r="D2" s="6"/>
    </row>
    <row r="3" spans="1:6" ht="18.75">
      <c r="A3" s="6"/>
      <c r="B3" s="7" t="s">
        <v>0</v>
      </c>
      <c r="C3" s="7" t="s">
        <v>1</v>
      </c>
      <c r="D3" s="7" t="s">
        <v>13</v>
      </c>
    </row>
    <row r="4" spans="1:6" ht="18.75">
      <c r="A4" s="6"/>
      <c r="B4" s="7">
        <v>0</v>
      </c>
      <c r="C4" s="7">
        <v>3.2</v>
      </c>
      <c r="D4" s="8">
        <f>1/((3*C4^2 - 0.4)^0.5)</f>
        <v>0.18160817807303697</v>
      </c>
    </row>
    <row r="5" spans="1:6" ht="18.75">
      <c r="A5" s="6"/>
      <c r="B5" s="7">
        <v>1</v>
      </c>
      <c r="C5" s="7">
        <v>3.24</v>
      </c>
      <c r="D5" s="8">
        <f t="shared" ref="D5:D24" si="0">1/((3*C5^2 - 0.4)^0.5)</f>
        <v>0.17933707550747019</v>
      </c>
    </row>
    <row r="6" spans="1:6" ht="18.75">
      <c r="A6" s="6"/>
      <c r="B6" s="7">
        <v>2</v>
      </c>
      <c r="C6" s="7">
        <v>3.28</v>
      </c>
      <c r="D6" s="8">
        <f t="shared" si="0"/>
        <v>0.17712242143070583</v>
      </c>
    </row>
    <row r="7" spans="1:6" ht="18.75">
      <c r="A7" s="6"/>
      <c r="B7" s="7">
        <v>3</v>
      </c>
      <c r="C7" s="7">
        <v>3.32</v>
      </c>
      <c r="D7" s="8">
        <f t="shared" si="0"/>
        <v>0.17496212479952761</v>
      </c>
      <c r="F7" s="5"/>
    </row>
    <row r="8" spans="1:6" ht="18.75">
      <c r="A8" s="6"/>
      <c r="B8" s="7">
        <v>4</v>
      </c>
      <c r="C8" s="7">
        <v>3.36</v>
      </c>
      <c r="D8" s="8">
        <f t="shared" si="0"/>
        <v>0.17285419716451175</v>
      </c>
    </row>
    <row r="9" spans="1:6" ht="18.75">
      <c r="A9" s="6"/>
      <c r="B9" s="7">
        <v>5</v>
      </c>
      <c r="C9" s="7">
        <v>3.4</v>
      </c>
      <c r="D9" s="8">
        <f t="shared" si="0"/>
        <v>0.17079674642128878</v>
      </c>
    </row>
    <row r="10" spans="1:6" ht="18.75">
      <c r="A10" s="6"/>
      <c r="B10" s="7">
        <v>6</v>
      </c>
      <c r="C10" s="7">
        <v>3.44</v>
      </c>
      <c r="D10" s="8">
        <f t="shared" si="0"/>
        <v>0.1687879710152633</v>
      </c>
    </row>
    <row r="11" spans="1:6" ht="18.75">
      <c r="A11" s="6"/>
      <c r="B11" s="7">
        <v>7</v>
      </c>
      <c r="C11" s="7">
        <v>3.48</v>
      </c>
      <c r="D11" s="8">
        <f t="shared" si="0"/>
        <v>0.16682615456168348</v>
      </c>
    </row>
    <row r="12" spans="1:6" ht="18.75">
      <c r="A12" s="6"/>
      <c r="B12" s="7">
        <v>8</v>
      </c>
      <c r="C12" s="7">
        <v>3.52</v>
      </c>
      <c r="D12" s="8">
        <f t="shared" si="0"/>
        <v>0.16490966084658615</v>
      </c>
    </row>
    <row r="13" spans="1:6" ht="18.75">
      <c r="A13" s="6"/>
      <c r="B13" s="7">
        <v>9</v>
      </c>
      <c r="C13" s="7">
        <v>3.56</v>
      </c>
      <c r="D13" s="8">
        <f t="shared" si="0"/>
        <v>0.16303692917738674</v>
      </c>
    </row>
    <row r="14" spans="1:6" ht="18.75">
      <c r="A14" s="6"/>
      <c r="B14" s="7">
        <v>10</v>
      </c>
      <c r="C14" s="7">
        <v>3.6</v>
      </c>
      <c r="D14" s="8">
        <f t="shared" si="0"/>
        <v>0.16120647005479025</v>
      </c>
    </row>
    <row r="15" spans="1:6" ht="18.75">
      <c r="A15" s="6"/>
      <c r="B15" s="7">
        <v>11</v>
      </c>
      <c r="C15" s="7">
        <v>3.64</v>
      </c>
      <c r="D15" s="8">
        <f t="shared" si="0"/>
        <v>0.15941686114029982</v>
      </c>
    </row>
    <row r="16" spans="1:6" ht="18.75">
      <c r="A16" s="6"/>
      <c r="B16" s="7">
        <v>12</v>
      </c>
      <c r="C16" s="7">
        <v>3.68</v>
      </c>
      <c r="D16" s="8">
        <f t="shared" si="0"/>
        <v>0.15766674349593762</v>
      </c>
    </row>
    <row r="17" spans="1:4" ht="18.75">
      <c r="A17" s="6"/>
      <c r="B17" s="7">
        <v>13</v>
      </c>
      <c r="C17" s="7">
        <v>3.72</v>
      </c>
      <c r="D17" s="8">
        <f t="shared" si="0"/>
        <v>0.15595481807489012</v>
      </c>
    </row>
    <row r="18" spans="1:4" ht="18.75">
      <c r="A18" s="6"/>
      <c r="B18" s="7">
        <v>14</v>
      </c>
      <c r="C18" s="7">
        <v>3.76</v>
      </c>
      <c r="D18" s="8">
        <f t="shared" si="0"/>
        <v>0.15427984244367973</v>
      </c>
    </row>
    <row r="19" spans="1:4" ht="18.75">
      <c r="A19" s="6"/>
      <c r="B19" s="7">
        <v>15</v>
      </c>
      <c r="C19" s="7">
        <v>3.8</v>
      </c>
      <c r="D19" s="8">
        <f t="shared" si="0"/>
        <v>0.15264062771816589</v>
      </c>
    </row>
    <row r="20" spans="1:4" ht="18.75">
      <c r="A20" s="6"/>
      <c r="B20" s="7">
        <v>16</v>
      </c>
      <c r="C20" s="7">
        <v>3.84</v>
      </c>
      <c r="D20" s="8">
        <f t="shared" si="0"/>
        <v>0.15103603569721322</v>
      </c>
    </row>
    <row r="21" spans="1:4" ht="18.75">
      <c r="A21" s="6"/>
      <c r="B21" s="7">
        <v>17</v>
      </c>
      <c r="C21" s="7">
        <v>3.88</v>
      </c>
      <c r="D21" s="8">
        <f t="shared" si="0"/>
        <v>0.1494649761792515</v>
      </c>
    </row>
    <row r="22" spans="1:4" ht="18.75">
      <c r="A22" s="6"/>
      <c r="B22" s="7">
        <v>18</v>
      </c>
      <c r="C22" s="7">
        <v>3.92</v>
      </c>
      <c r="D22" s="8">
        <f t="shared" si="0"/>
        <v>0.14792640444820485</v>
      </c>
    </row>
    <row r="23" spans="1:4" ht="18.75">
      <c r="A23" s="6"/>
      <c r="B23" s="7">
        <v>19</v>
      </c>
      <c r="C23" s="7">
        <v>3.96</v>
      </c>
      <c r="D23" s="8">
        <f t="shared" si="0"/>
        <v>0.14641931891640256</v>
      </c>
    </row>
    <row r="24" spans="1:4" ht="18.75">
      <c r="A24" s="6"/>
      <c r="B24" s="7">
        <v>20</v>
      </c>
      <c r="C24" s="7">
        <v>4</v>
      </c>
      <c r="D24" s="8">
        <f t="shared" si="0"/>
        <v>0.14494275891311212</v>
      </c>
    </row>
    <row r="25" spans="1:4" ht="18.75">
      <c r="A25" s="6"/>
      <c r="B25" s="6"/>
      <c r="C25" s="6"/>
      <c r="D25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Завдання 1</vt:lpstr>
      <vt:lpstr>Завдання 2 </vt:lpstr>
      <vt:lpstr>Завдання 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BOOK</cp:lastModifiedBy>
  <dcterms:created xsi:type="dcterms:W3CDTF">2021-11-25T12:30:50Z</dcterms:created>
  <dcterms:modified xsi:type="dcterms:W3CDTF">2021-11-28T14:04:10Z</dcterms:modified>
</cp:coreProperties>
</file>