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16040734-B921-45DB-9F36-7E0F80EE0765}" xr6:coauthVersionLast="47" xr6:coauthVersionMax="47" xr10:uidLastSave="{00000000-0000-0000-0000-000000000000}"/>
  <bookViews>
    <workbookView xWindow="-108" yWindow="-108" windowWidth="23256" windowHeight="12576" activeTab="2" xr2:uid="{0EDC7369-C9CA-4FF7-AB75-E2D252A4F451}"/>
  </bookViews>
  <sheets>
    <sheet name="allWithCat" sheetId="1" r:id="rId1"/>
    <sheet name="problems" sheetId="2" r:id="rId2"/>
    <sheet name="ch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3" l="1"/>
  <c r="F26" i="3"/>
  <c r="J23" i="3"/>
  <c r="J32" i="3" s="1"/>
  <c r="J17" i="3"/>
  <c r="J26" i="3" s="1"/>
  <c r="H23" i="3"/>
  <c r="H19" i="3"/>
  <c r="H28" i="3" s="1"/>
  <c r="H17" i="3"/>
  <c r="H26" i="3" s="1"/>
  <c r="F22" i="3"/>
  <c r="F31" i="3" s="1"/>
  <c r="F17" i="3"/>
  <c r="L5" i="3"/>
  <c r="H18" i="3" s="1"/>
  <c r="H27" i="3" s="1"/>
  <c r="L6" i="3"/>
  <c r="L7" i="3"/>
  <c r="H20" i="3" s="1"/>
  <c r="H29" i="3" s="1"/>
  <c r="L8" i="3"/>
  <c r="H21" i="3" s="1"/>
  <c r="H30" i="3" s="1"/>
  <c r="L9" i="3"/>
  <c r="H22" i="3" s="1"/>
  <c r="H31" i="3" s="1"/>
  <c r="L10" i="3"/>
  <c r="L4" i="3"/>
  <c r="J12" i="3"/>
  <c r="J21" i="3" s="1"/>
  <c r="J30" i="3" s="1"/>
  <c r="H12" i="3"/>
  <c r="F12" i="3"/>
  <c r="M12" i="3" s="1"/>
  <c r="B12" i="3"/>
  <c r="J22" i="3" l="1"/>
  <c r="J31" i="3" s="1"/>
  <c r="F18" i="3"/>
  <c r="F27" i="3" s="1"/>
  <c r="D34" i="3" s="1"/>
  <c r="F19" i="3"/>
  <c r="F28" i="3" s="1"/>
  <c r="F20" i="3"/>
  <c r="F29" i="3" s="1"/>
  <c r="J18" i="3"/>
  <c r="J27" i="3" s="1"/>
  <c r="F21" i="3"/>
  <c r="F30" i="3" s="1"/>
  <c r="J19" i="3"/>
  <c r="J28" i="3" s="1"/>
  <c r="J20" i="3"/>
  <c r="J29" i="3" s="1"/>
  <c r="L13" i="3"/>
  <c r="F23" i="3"/>
  <c r="F32" i="3" s="1"/>
</calcChain>
</file>

<file path=xl/sharedStrings.xml><?xml version="1.0" encoding="utf-8"?>
<sst xmlns="http://schemas.openxmlformats.org/spreadsheetml/2006/main" count="549" uniqueCount="331">
  <si>
    <t>pattern</t>
  </si>
  <si>
    <t>HADOOP-5071</t>
  </si>
  <si>
    <t>HADOOP-5064</t>
  </si>
  <si>
    <t>0.8642040365056575</t>
  </si>
  <si>
    <t>MAPREDUCE-4502</t>
  </si>
  <si>
    <t>0.850162863731384</t>
  </si>
  <si>
    <t>HDFS-232</t>
  </si>
  <si>
    <t>0.788062453269958</t>
  </si>
  <si>
    <t>CASSANDRA-4495</t>
  </si>
  <si>
    <t>0.685352921485901</t>
  </si>
  <si>
    <t>CASSANDRA-1881</t>
  </si>
  <si>
    <t>0.570717905227502</t>
  </si>
  <si>
    <t>HADOOP-9565</t>
  </si>
  <si>
    <t>0.545706391334534</t>
  </si>
  <si>
    <t>CASSANDRA-10011</t>
  </si>
  <si>
    <t>CASSANDRA-14346</t>
  </si>
  <si>
    <t>0.814497888088226</t>
  </si>
  <si>
    <t>CASSANDRA-17445</t>
  </si>
  <si>
    <t>0.800304174423218</t>
  </si>
  <si>
    <t>CASSANDRA-15066</t>
  </si>
  <si>
    <t>0.777174234390259</t>
  </si>
  <si>
    <t>CASSANDRA-10994</t>
  </si>
  <si>
    <t>0.75092738866806</t>
  </si>
  <si>
    <t>CASSANDRA-14134</t>
  </si>
  <si>
    <t>0.733784198760986</t>
  </si>
  <si>
    <t>CASSANDRA-17015</t>
  </si>
  <si>
    <t>0.728281855583191</t>
  </si>
  <si>
    <t>HADOOP-11747</t>
  </si>
  <si>
    <t>0.7006296464271255</t>
  </si>
  <si>
    <t>CASSANDRA-17024</t>
  </si>
  <si>
    <t>0.5760175758412385</t>
  </si>
  <si>
    <t>CASSANDRA-3578</t>
  </si>
  <si>
    <t>0.410080931160636</t>
  </si>
  <si>
    <t>HADOOP-9796</t>
  </si>
  <si>
    <t>HADOOP-9392</t>
  </si>
  <si>
    <t>0.90239953994751</t>
  </si>
  <si>
    <t>CASSANDRA-13475</t>
  </si>
  <si>
    <t>CASSANDRA-13474</t>
  </si>
  <si>
    <t>0.853846192359924</t>
  </si>
  <si>
    <t>HADOOP-9533</t>
  </si>
  <si>
    <t>0.835093021392822</t>
  </si>
  <si>
    <t>HADOOP-9809</t>
  </si>
  <si>
    <t>0.822717726230621</t>
  </si>
  <si>
    <t>CASSANDRA-16052</t>
  </si>
  <si>
    <t>0.816737532615662</t>
  </si>
  <si>
    <t>HADOOP-9829</t>
  </si>
  <si>
    <t>0.810714840888977</t>
  </si>
  <si>
    <t>HADOOP-9569</t>
  </si>
  <si>
    <t>0.80724036693573</t>
  </si>
  <si>
    <t>HADOOP-10959</t>
  </si>
  <si>
    <t>0.792256772518158</t>
  </si>
  <si>
    <t>CASSANDRA-4119</t>
  </si>
  <si>
    <t>0.790662884712219</t>
  </si>
  <si>
    <t>HADOOP-9808</t>
  </si>
  <si>
    <t>0.788193225860596</t>
  </si>
  <si>
    <t>0.783922910690308</t>
  </si>
  <si>
    <t>HADOOP-9804</t>
  </si>
  <si>
    <t>0.76925802230835</t>
  </si>
  <si>
    <t>HADOOP-9826</t>
  </si>
  <si>
    <t>0.762967109680176</t>
  </si>
  <si>
    <t>0.748933911323547</t>
  </si>
  <si>
    <t>0.747282564640045</t>
  </si>
  <si>
    <t>CASSANDRA-16092</t>
  </si>
  <si>
    <t>0.746749937534332</t>
  </si>
  <si>
    <t>HADOOP-9812</t>
  </si>
  <si>
    <t>0.73144519329071</t>
  </si>
  <si>
    <t>HADOOP-7624</t>
  </si>
  <si>
    <t>0.723814964294434</t>
  </si>
  <si>
    <t>0.713434934616089</t>
  </si>
  <si>
    <t>0.707866132259369</t>
  </si>
  <si>
    <t>HADOOP-9466</t>
  </si>
  <si>
    <t>0.699354290962219</t>
  </si>
  <si>
    <t>HDFS-9719</t>
  </si>
  <si>
    <t>HDFS-8031</t>
  </si>
  <si>
    <t>0.698306202888489</t>
  </si>
  <si>
    <t>CASSANDRA-16924</t>
  </si>
  <si>
    <t>0.69391804933548</t>
  </si>
  <si>
    <t>0.691442012786865</t>
  </si>
  <si>
    <t>HADOOP-9535</t>
  </si>
  <si>
    <t>0.688478589057922</t>
  </si>
  <si>
    <t>0.688097953796387</t>
  </si>
  <si>
    <t>0.682558357715607</t>
  </si>
  <si>
    <t>0.662533342838287</t>
  </si>
  <si>
    <t>0.66177886724472</t>
  </si>
  <si>
    <t>0.652240216732025</t>
  </si>
  <si>
    <t>HADOOP-9838</t>
  </si>
  <si>
    <t>0.64262455701828</t>
  </si>
  <si>
    <t>CASSANDRA-14102</t>
  </si>
  <si>
    <t>0.641216337680817</t>
  </si>
  <si>
    <t>0.61752724647522</t>
  </si>
  <si>
    <t>HDFS-13248</t>
  </si>
  <si>
    <t>HDFS-14603</t>
  </si>
  <si>
    <t>0.592799544334412</t>
  </si>
  <si>
    <t>HDFS-12234</t>
  </si>
  <si>
    <t>HDFS-12226</t>
  </si>
  <si>
    <t>0.587899506092072</t>
  </si>
  <si>
    <t>CASSANDRA-17110</t>
  </si>
  <si>
    <t>0.574522018432617</t>
  </si>
  <si>
    <t>HADOOP-9839</t>
  </si>
  <si>
    <t>0.572249293327332</t>
  </si>
  <si>
    <t>HADOOP-9798</t>
  </si>
  <si>
    <t>0.5713519950198305</t>
  </si>
  <si>
    <t>HADOOP-9331</t>
  </si>
  <si>
    <t>0.553514361381531</t>
  </si>
  <si>
    <t>CASSANDRA-13476</t>
  </si>
  <si>
    <t>0.544982016086578</t>
  </si>
  <si>
    <t>CASSANDRA-16761</t>
  </si>
  <si>
    <t>0.5447720370402285</t>
  </si>
  <si>
    <t>CASSANDRA-3768</t>
  </si>
  <si>
    <t>0.5291026144646435</t>
  </si>
  <si>
    <t>0.521332085132599</t>
  </si>
  <si>
    <t>0.493209348293179</t>
  </si>
  <si>
    <t>0.4357379984140475</t>
  </si>
  <si>
    <t>CASSANDRA-16925</t>
  </si>
  <si>
    <t>0.4298740710426895</t>
  </si>
  <si>
    <t>HADOOP-9827</t>
  </si>
  <si>
    <t>0.413201838731766</t>
  </si>
  <si>
    <t>HADOOP-9828</t>
  </si>
  <si>
    <t>0.403380215167999</t>
  </si>
  <si>
    <t>HADOOP-9814</t>
  </si>
  <si>
    <t>0.387135752999812</t>
  </si>
  <si>
    <t>0.381505846977234</t>
  </si>
  <si>
    <t>HADOOP-9837</t>
  </si>
  <si>
    <t>0.376039381907043</t>
  </si>
  <si>
    <t>HADOOP-9813</t>
  </si>
  <si>
    <t>0.374547653589533</t>
  </si>
  <si>
    <t>0.3725685614918945</t>
  </si>
  <si>
    <t>0.3679980047631355</t>
  </si>
  <si>
    <t>HADOOP-9810</t>
  </si>
  <si>
    <t>0.367605805397034</t>
  </si>
  <si>
    <t>HDFS-5333</t>
  </si>
  <si>
    <t>0.314867724796052</t>
  </si>
  <si>
    <t>CASSANDRA-16391</t>
  </si>
  <si>
    <t>0.803196310997009</t>
  </si>
  <si>
    <t>YARN-2928</t>
  </si>
  <si>
    <t>0.800737857818604</t>
  </si>
  <si>
    <t>YARN-6903</t>
  </si>
  <si>
    <t>YARN-5079</t>
  </si>
  <si>
    <t>0.777565240859985</t>
  </si>
  <si>
    <t>HADOOP-9984</t>
  </si>
  <si>
    <t>HADOOP-10019</t>
  </si>
  <si>
    <t>0.771792411804199</t>
  </si>
  <si>
    <t>HDFS-13074</t>
  </si>
  <si>
    <t>0.769861876964569</t>
  </si>
  <si>
    <t>CASSANDRA-2478</t>
  </si>
  <si>
    <t>0.768219113349915</t>
  </si>
  <si>
    <t>0.756764650344849</t>
  </si>
  <si>
    <t>HADOOP-12756</t>
  </si>
  <si>
    <t>0.753981053829193</t>
  </si>
  <si>
    <t>HDFS-13405</t>
  </si>
  <si>
    <t>HDFS-7240</t>
  </si>
  <si>
    <t>0.745264768600464</t>
  </si>
  <si>
    <t>0.732806444168091</t>
  </si>
  <si>
    <t>HDFS-12106</t>
  </si>
  <si>
    <t>HDFS-10285</t>
  </si>
  <si>
    <t>0.724483013153076</t>
  </si>
  <si>
    <t>HDFS-12365</t>
  </si>
  <si>
    <t>0.723669528961182</t>
  </si>
  <si>
    <t>YARN-3167</t>
  </si>
  <si>
    <t>0.712152123451233</t>
  </si>
  <si>
    <t>HADOOP-12911</t>
  </si>
  <si>
    <t>0.699637055397034</t>
  </si>
  <si>
    <t>HDFS-6584</t>
  </si>
  <si>
    <t>0.5969163070642415</t>
  </si>
  <si>
    <t>HADOOP-9407</t>
  </si>
  <si>
    <t>0.5789191258623455</t>
  </si>
  <si>
    <t>CASSANDRA-14409</t>
  </si>
  <si>
    <t>CASSANDRA-14404</t>
  </si>
  <si>
    <t>0.575376689434052</t>
  </si>
  <si>
    <t>HDFS-5698</t>
  </si>
  <si>
    <t>0.4950636072767435</t>
  </si>
  <si>
    <t>0.4921833931877005</t>
  </si>
  <si>
    <t>TAJO-752</t>
  </si>
  <si>
    <t>0.472944023574278</t>
  </si>
  <si>
    <t>HDFS-12615</t>
  </si>
  <si>
    <t>0.438670722929032</t>
  </si>
  <si>
    <t>CASSANDRA-5918</t>
  </si>
  <si>
    <t>0.416296517345586</t>
  </si>
  <si>
    <t>CASSANDRA-15536</t>
  </si>
  <si>
    <t>0.394978646597009</t>
  </si>
  <si>
    <t>HADOOP-12579</t>
  </si>
  <si>
    <t>0.342263544764235</t>
  </si>
  <si>
    <t>CASSANDRA-9930</t>
  </si>
  <si>
    <t>0.340169469685928</t>
  </si>
  <si>
    <t>YARN-6142</t>
  </si>
  <si>
    <t>0.261870702720819</t>
  </si>
  <si>
    <t>HADOOP-14898</t>
  </si>
  <si>
    <t>0.975636005401611</t>
  </si>
  <si>
    <t>CASSANDRA-14737</t>
  </si>
  <si>
    <t>0.974013268947601</t>
  </si>
  <si>
    <t>HADOOP-13013</t>
  </si>
  <si>
    <t>0.8328132980368645</t>
  </si>
  <si>
    <t>HADOOP-322</t>
  </si>
  <si>
    <t>0.827592037820519</t>
  </si>
  <si>
    <t>MAPREDUCE-491</t>
  </si>
  <si>
    <t>0.8031771280594235</t>
  </si>
  <si>
    <t>CASSANDRA-4261</t>
  </si>
  <si>
    <t>0.793913722038269</t>
  </si>
  <si>
    <t>CASSANDRA-15521</t>
  </si>
  <si>
    <t>0.765739440917969</t>
  </si>
  <si>
    <t>CASSANDRA-15523</t>
  </si>
  <si>
    <t>0.761473894119263</t>
  </si>
  <si>
    <t>CASSANDRA-17034</t>
  </si>
  <si>
    <t>0.753330707550049</t>
  </si>
  <si>
    <t>CASSANDRA-2017</t>
  </si>
  <si>
    <t>0.753124296665192</t>
  </si>
  <si>
    <t>HDFS-317</t>
  </si>
  <si>
    <t>0.749517358224731</t>
  </si>
  <si>
    <t>HADOOP-12488</t>
  </si>
  <si>
    <t>HADOOP-11985</t>
  </si>
  <si>
    <t>0.734384417533875</t>
  </si>
  <si>
    <t>0.6797514913395715</t>
  </si>
  <si>
    <t>0.641807317733765</t>
  </si>
  <si>
    <t>0.6177703280705565</t>
  </si>
  <si>
    <t>HADOOP-3246</t>
  </si>
  <si>
    <t>0.586987675879656</t>
  </si>
  <si>
    <t>CASSANDRA-15522</t>
  </si>
  <si>
    <t>0.560337662696838</t>
  </si>
  <si>
    <t>HADOOP-8886</t>
  </si>
  <si>
    <t>0.426097834351699</t>
  </si>
  <si>
    <t>CASSANDRA-14213</t>
  </si>
  <si>
    <t>0.993299146299522</t>
  </si>
  <si>
    <t>HADOOP-8803</t>
  </si>
  <si>
    <t>0.992925643920898</t>
  </si>
  <si>
    <t>0.95862340927124</t>
  </si>
  <si>
    <t>YARN-9897</t>
  </si>
  <si>
    <t>0.9437630623610945</t>
  </si>
  <si>
    <t>CASSANDRA-10091</t>
  </si>
  <si>
    <t>0.922851920127869</t>
  </si>
  <si>
    <t>YARN-371</t>
  </si>
  <si>
    <t>YARN-397</t>
  </si>
  <si>
    <t>0.8765909075737</t>
  </si>
  <si>
    <t>0.862989068031311</t>
  </si>
  <si>
    <t>MAPREDUCE-453</t>
  </si>
  <si>
    <t>0.857268393039703</t>
  </si>
  <si>
    <t>HADOOP-15616</t>
  </si>
  <si>
    <t>0.851134479045868</t>
  </si>
  <si>
    <t>CASSANDRA-16079</t>
  </si>
  <si>
    <t>0.840569257736206</t>
  </si>
  <si>
    <t>HADOOP-8368</t>
  </si>
  <si>
    <t>0.839897751808167</t>
  </si>
  <si>
    <t>HADOOP-9361</t>
  </si>
  <si>
    <t>0.838470220565796</t>
  </si>
  <si>
    <t>CASSANDRA-5201</t>
  </si>
  <si>
    <t>0.828014731407166</t>
  </si>
  <si>
    <t>CASSANDRA-3380</t>
  </si>
  <si>
    <t>0.819730877876282</t>
  </si>
  <si>
    <t>0.817786455154419</t>
  </si>
  <si>
    <t>HADOOP-15566</t>
  </si>
  <si>
    <t>0.805169701576233</t>
  </si>
  <si>
    <t>CASSANDRA-14806</t>
  </si>
  <si>
    <t>0.791275978088379</t>
  </si>
  <si>
    <t>HADOOP-14444</t>
  </si>
  <si>
    <t>0.783230185508728</t>
  </si>
  <si>
    <t>HADOOP-3421</t>
  </si>
  <si>
    <t>0.767847299575806</t>
  </si>
  <si>
    <t>HDFS-7285</t>
  </si>
  <si>
    <t>0.764398992061615</t>
  </si>
  <si>
    <t>0.73183262348175</t>
  </si>
  <si>
    <t>0.721921443939209</t>
  </si>
  <si>
    <t>HADOOP-8468</t>
  </si>
  <si>
    <t>0.705715151864459</t>
  </si>
  <si>
    <t>CASSANDRA-13971</t>
  </si>
  <si>
    <t>0.70495468378067</t>
  </si>
  <si>
    <t>CASSANDRA-13315</t>
  </si>
  <si>
    <t>0.666410088539124</t>
  </si>
  <si>
    <t>CASSANDRA-16222</t>
  </si>
  <si>
    <t>0.614002061103901</t>
  </si>
  <si>
    <t>HDFS-15150</t>
  </si>
  <si>
    <t>0.5792926041623505</t>
  </si>
  <si>
    <t>HADOOP-15558</t>
  </si>
  <si>
    <t>0.5791687391679855</t>
  </si>
  <si>
    <t>CASSANDRA-15399</t>
  </si>
  <si>
    <t>0.573755323886871</t>
  </si>
  <si>
    <t>HDFS-12345</t>
  </si>
  <si>
    <t>0.524207495214013</t>
  </si>
  <si>
    <t>YARN-3299</t>
  </si>
  <si>
    <t>0.518454306547414</t>
  </si>
  <si>
    <t>YARN-8320</t>
  </si>
  <si>
    <t>0.4842531353689285</t>
  </si>
  <si>
    <t>HADOOP-249</t>
  </si>
  <si>
    <t>0.995842456817627</t>
  </si>
  <si>
    <t>CASSANDRA-10070</t>
  </si>
  <si>
    <t>0.994247555732727</t>
  </si>
  <si>
    <t>CASSANDRA-33</t>
  </si>
  <si>
    <t>0.989641785621643</t>
  </si>
  <si>
    <t>CASSANDRA-14448</t>
  </si>
  <si>
    <t>0.979756712913513</t>
  </si>
  <si>
    <t>HADOOP-9330</t>
  </si>
  <si>
    <t>0.821134626865387</t>
  </si>
  <si>
    <t>HADOOP-234</t>
  </si>
  <si>
    <t>0.817632973194122</t>
  </si>
  <si>
    <t>CASSANDRA-4734</t>
  </si>
  <si>
    <t>0.804352645089098</t>
  </si>
  <si>
    <t>HADOOP-9082</t>
  </si>
  <si>
    <t>0.800982117652893</t>
  </si>
  <si>
    <t>CASSANDRA-7643</t>
  </si>
  <si>
    <t>0.771307044012901</t>
  </si>
  <si>
    <t>CASSANDRA-16066</t>
  </si>
  <si>
    <t>0.769273638725281</t>
  </si>
  <si>
    <t>HDFS-217</t>
  </si>
  <si>
    <t>0.73883940093771</t>
  </si>
  <si>
    <t>0.729647040367126</t>
  </si>
  <si>
    <t>HADOOP-1230</t>
  </si>
  <si>
    <t>0.719974219799042</t>
  </si>
  <si>
    <t>HDFS-5569</t>
  </si>
  <si>
    <t>0.6734029222192845</t>
  </si>
  <si>
    <t>CASSANDRA-15659</t>
  </si>
  <si>
    <t>0.5630840704850285</t>
  </si>
  <si>
    <t>0.511716757075374</t>
  </si>
  <si>
    <t>HDFS-5324</t>
  </si>
  <si>
    <t>0.289416772117876</t>
  </si>
  <si>
    <t>email_id</t>
  </si>
  <si>
    <t>issue_key</t>
  </si>
  <si>
    <t>email_thread_id</t>
  </si>
  <si>
    <t>issue_parent_key</t>
  </si>
  <si>
    <t>similarity</t>
  </si>
  <si>
    <t>is_cat_existence</t>
  </si>
  <si>
    <t>is_cat_executive</t>
  </si>
  <si>
    <t>is_cat_property</t>
  </si>
  <si>
    <t>occurances</t>
  </si>
  <si>
    <t>Pattern</t>
  </si>
  <si>
    <t>Existence_True</t>
  </si>
  <si>
    <t>Executive_True</t>
  </si>
  <si>
    <t>Property_True</t>
  </si>
  <si>
    <t>row total</t>
  </si>
  <si>
    <t>column total</t>
  </si>
  <si>
    <t>expected frequency</t>
  </si>
  <si>
    <t>chi-squared</t>
  </si>
  <si>
    <t>degrees of freedom</t>
  </si>
  <si>
    <t>test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</si>
</sst>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0588-7A81-40CE-B969-58E5E7659145}">
  <dimension ref="A1:N167"/>
  <sheetViews>
    <sheetView topLeftCell="A148" workbookViewId="0">
      <selection activeCell="J160" sqref="J160"/>
    </sheetView>
  </sheetViews>
  <sheetFormatPr defaultRowHeight="14.4" x14ac:dyDescent="0.3"/>
  <sheetData>
    <row r="1" spans="1:14" x14ac:dyDescent="0.3">
      <c r="A1" t="s">
        <v>312</v>
      </c>
      <c r="B1" t="s">
        <v>313</v>
      </c>
      <c r="D1" t="s">
        <v>314</v>
      </c>
      <c r="E1" t="s">
        <v>315</v>
      </c>
      <c r="G1" t="s">
        <v>0</v>
      </c>
      <c r="H1" t="s">
        <v>316</v>
      </c>
      <c r="J1" t="s">
        <v>317</v>
      </c>
      <c r="L1" t="s">
        <v>318</v>
      </c>
      <c r="N1" t="s">
        <v>319</v>
      </c>
    </row>
    <row r="2" spans="1:14" x14ac:dyDescent="0.3">
      <c r="A2">
        <v>2950</v>
      </c>
      <c r="B2" t="s">
        <v>1</v>
      </c>
      <c r="D2">
        <v>2913</v>
      </c>
      <c r="E2" t="s">
        <v>2</v>
      </c>
      <c r="G2">
        <v>11</v>
      </c>
      <c r="H2" t="s">
        <v>3</v>
      </c>
      <c r="J2" t="b">
        <v>0</v>
      </c>
      <c r="L2" t="b">
        <v>0</v>
      </c>
      <c r="N2" t="b">
        <v>1</v>
      </c>
    </row>
    <row r="3" spans="1:14" x14ac:dyDescent="0.3">
      <c r="A3">
        <v>13960</v>
      </c>
      <c r="B3" t="s">
        <v>4</v>
      </c>
      <c r="D3">
        <v>13960</v>
      </c>
      <c r="E3" t="s">
        <v>4</v>
      </c>
      <c r="G3">
        <v>11</v>
      </c>
      <c r="H3" t="s">
        <v>5</v>
      </c>
      <c r="J3" t="b">
        <v>1</v>
      </c>
      <c r="L3" t="b">
        <v>0</v>
      </c>
      <c r="N3" t="b">
        <v>1</v>
      </c>
    </row>
    <row r="4" spans="1:14" x14ac:dyDescent="0.3">
      <c r="A4">
        <v>1720</v>
      </c>
      <c r="B4" t="s">
        <v>6</v>
      </c>
      <c r="D4">
        <v>1720</v>
      </c>
      <c r="E4" t="s">
        <v>6</v>
      </c>
      <c r="G4">
        <v>11</v>
      </c>
      <c r="H4" t="s">
        <v>7</v>
      </c>
      <c r="J4" t="b">
        <v>0</v>
      </c>
      <c r="L4" t="b">
        <v>1</v>
      </c>
      <c r="N4" t="b">
        <v>0</v>
      </c>
    </row>
    <row r="5" spans="1:14" x14ac:dyDescent="0.3">
      <c r="A5">
        <v>14000</v>
      </c>
      <c r="B5" t="s">
        <v>8</v>
      </c>
      <c r="D5">
        <v>13995</v>
      </c>
      <c r="E5" t="s">
        <v>8</v>
      </c>
      <c r="G5">
        <v>11</v>
      </c>
      <c r="H5" t="s">
        <v>9</v>
      </c>
      <c r="J5" t="b">
        <v>1</v>
      </c>
      <c r="L5" t="b">
        <v>1</v>
      </c>
      <c r="N5" t="b">
        <v>0</v>
      </c>
    </row>
    <row r="6" spans="1:14" x14ac:dyDescent="0.3">
      <c r="A6">
        <v>7183</v>
      </c>
      <c r="B6" t="s">
        <v>10</v>
      </c>
      <c r="D6">
        <v>7183</v>
      </c>
      <c r="E6" t="s">
        <v>10</v>
      </c>
      <c r="G6">
        <v>11</v>
      </c>
      <c r="H6" t="s">
        <v>11</v>
      </c>
      <c r="J6" t="b">
        <v>1</v>
      </c>
      <c r="L6" t="b">
        <v>0</v>
      </c>
      <c r="N6" t="b">
        <v>1</v>
      </c>
    </row>
    <row r="7" spans="1:14" x14ac:dyDescent="0.3">
      <c r="A7">
        <v>20227</v>
      </c>
      <c r="B7" t="s">
        <v>12</v>
      </c>
      <c r="D7">
        <v>20227</v>
      </c>
      <c r="E7" t="s">
        <v>12</v>
      </c>
      <c r="G7">
        <v>11</v>
      </c>
      <c r="H7" t="s">
        <v>13</v>
      </c>
      <c r="J7" t="b">
        <v>1</v>
      </c>
      <c r="L7" t="b">
        <v>0</v>
      </c>
      <c r="N7" t="b">
        <v>0</v>
      </c>
    </row>
    <row r="8" spans="1:14" x14ac:dyDescent="0.3">
      <c r="A8">
        <v>25081</v>
      </c>
      <c r="B8" t="s">
        <v>14</v>
      </c>
      <c r="D8">
        <v>25081</v>
      </c>
      <c r="E8" t="s">
        <v>14</v>
      </c>
      <c r="G8">
        <v>8</v>
      </c>
      <c r="H8">
        <v>1</v>
      </c>
      <c r="J8" t="b">
        <v>1</v>
      </c>
      <c r="L8" t="b">
        <v>0</v>
      </c>
      <c r="N8" t="b">
        <v>0</v>
      </c>
    </row>
    <row r="9" spans="1:14" x14ac:dyDescent="0.3">
      <c r="A9">
        <v>34095</v>
      </c>
      <c r="B9" t="s">
        <v>15</v>
      </c>
      <c r="D9">
        <v>34078</v>
      </c>
      <c r="E9" t="s">
        <v>15</v>
      </c>
      <c r="G9">
        <v>8</v>
      </c>
      <c r="H9" t="s">
        <v>16</v>
      </c>
      <c r="J9" t="b">
        <v>1</v>
      </c>
      <c r="L9" t="b">
        <v>1</v>
      </c>
      <c r="N9" t="b">
        <v>1</v>
      </c>
    </row>
    <row r="10" spans="1:14" x14ac:dyDescent="0.3">
      <c r="A10">
        <v>43623</v>
      </c>
      <c r="B10" t="s">
        <v>17</v>
      </c>
      <c r="D10">
        <v>43623</v>
      </c>
      <c r="E10" t="s">
        <v>17</v>
      </c>
      <c r="G10">
        <v>8</v>
      </c>
      <c r="H10" t="s">
        <v>18</v>
      </c>
      <c r="J10" t="b">
        <v>1</v>
      </c>
      <c r="L10" t="b">
        <v>0</v>
      </c>
      <c r="N10" t="b">
        <v>0</v>
      </c>
    </row>
    <row r="11" spans="1:14" x14ac:dyDescent="0.3">
      <c r="A11">
        <v>36614</v>
      </c>
      <c r="B11" t="s">
        <v>19</v>
      </c>
      <c r="D11">
        <v>36614</v>
      </c>
      <c r="E11" t="s">
        <v>19</v>
      </c>
      <c r="G11">
        <v>8</v>
      </c>
      <c r="H11" t="s">
        <v>20</v>
      </c>
      <c r="J11" t="b">
        <v>1</v>
      </c>
      <c r="L11" t="b">
        <v>1</v>
      </c>
      <c r="N11" t="b">
        <v>1</v>
      </c>
    </row>
    <row r="12" spans="1:14" x14ac:dyDescent="0.3">
      <c r="A12">
        <v>28985</v>
      </c>
      <c r="B12" t="s">
        <v>21</v>
      </c>
      <c r="D12">
        <v>28985</v>
      </c>
      <c r="E12" t="s">
        <v>21</v>
      </c>
      <c r="G12">
        <v>8</v>
      </c>
      <c r="H12" t="s">
        <v>22</v>
      </c>
      <c r="J12" t="b">
        <v>1</v>
      </c>
      <c r="L12" t="b">
        <v>1</v>
      </c>
      <c r="N12" t="b">
        <v>0</v>
      </c>
    </row>
    <row r="13" spans="1:14" x14ac:dyDescent="0.3">
      <c r="A13">
        <v>33235</v>
      </c>
      <c r="B13" t="s">
        <v>23</v>
      </c>
      <c r="D13">
        <v>33186</v>
      </c>
      <c r="E13" t="s">
        <v>23</v>
      </c>
      <c r="G13">
        <v>8</v>
      </c>
      <c r="H13" t="s">
        <v>24</v>
      </c>
      <c r="J13" t="b">
        <v>0</v>
      </c>
      <c r="L13" t="b">
        <v>1</v>
      </c>
      <c r="N13" t="b">
        <v>0</v>
      </c>
    </row>
    <row r="14" spans="1:14" x14ac:dyDescent="0.3">
      <c r="A14">
        <v>43236</v>
      </c>
      <c r="B14" t="s">
        <v>25</v>
      </c>
      <c r="D14">
        <v>39082</v>
      </c>
      <c r="E14" t="s">
        <v>25</v>
      </c>
      <c r="G14">
        <v>8</v>
      </c>
      <c r="H14" t="s">
        <v>26</v>
      </c>
      <c r="J14" t="b">
        <v>0</v>
      </c>
      <c r="L14" t="b">
        <v>1</v>
      </c>
      <c r="N14" t="b">
        <v>1</v>
      </c>
    </row>
    <row r="15" spans="1:14" x14ac:dyDescent="0.3">
      <c r="A15">
        <v>23841</v>
      </c>
      <c r="B15" t="s">
        <v>27</v>
      </c>
      <c r="D15">
        <v>23841</v>
      </c>
      <c r="E15" t="s">
        <v>27</v>
      </c>
      <c r="G15">
        <v>8</v>
      </c>
      <c r="H15" t="s">
        <v>28</v>
      </c>
      <c r="J15" t="b">
        <v>0</v>
      </c>
      <c r="L15" t="b">
        <v>1</v>
      </c>
      <c r="N15" t="b">
        <v>0</v>
      </c>
    </row>
    <row r="16" spans="1:14" x14ac:dyDescent="0.3">
      <c r="A16">
        <v>42358</v>
      </c>
      <c r="B16" t="s">
        <v>29</v>
      </c>
      <c r="D16">
        <v>42358</v>
      </c>
      <c r="E16" t="s">
        <v>29</v>
      </c>
      <c r="G16">
        <v>8</v>
      </c>
      <c r="H16" t="s">
        <v>30</v>
      </c>
      <c r="J16" t="b">
        <v>1</v>
      </c>
      <c r="L16" t="b">
        <v>0</v>
      </c>
      <c r="N16" t="b">
        <v>1</v>
      </c>
    </row>
    <row r="17" spans="1:14" x14ac:dyDescent="0.3">
      <c r="A17">
        <v>11863</v>
      </c>
      <c r="B17" t="s">
        <v>31</v>
      </c>
      <c r="D17">
        <v>11863</v>
      </c>
      <c r="E17" t="s">
        <v>31</v>
      </c>
      <c r="G17">
        <v>8</v>
      </c>
      <c r="H17" t="s">
        <v>32</v>
      </c>
      <c r="J17" t="b">
        <v>1</v>
      </c>
      <c r="L17" t="b">
        <v>0</v>
      </c>
      <c r="N17" t="b">
        <v>1</v>
      </c>
    </row>
    <row r="18" spans="1:14" x14ac:dyDescent="0.3">
      <c r="A18">
        <v>18553</v>
      </c>
      <c r="B18" t="s">
        <v>33</v>
      </c>
      <c r="D18">
        <v>18553</v>
      </c>
      <c r="E18" t="s">
        <v>34</v>
      </c>
      <c r="G18">
        <v>7</v>
      </c>
      <c r="H18" t="s">
        <v>35</v>
      </c>
      <c r="J18" t="b">
        <v>1</v>
      </c>
      <c r="L18" t="b">
        <v>0</v>
      </c>
      <c r="N18" t="b">
        <v>1</v>
      </c>
    </row>
    <row r="19" spans="1:14" x14ac:dyDescent="0.3">
      <c r="A19">
        <v>32988</v>
      </c>
      <c r="B19" t="s">
        <v>36</v>
      </c>
      <c r="D19">
        <v>32988</v>
      </c>
      <c r="E19" t="s">
        <v>37</v>
      </c>
      <c r="G19">
        <v>7</v>
      </c>
      <c r="H19" t="s">
        <v>38</v>
      </c>
      <c r="J19" t="b">
        <v>1</v>
      </c>
      <c r="L19" t="b">
        <v>0</v>
      </c>
      <c r="N19" t="b">
        <v>1</v>
      </c>
    </row>
    <row r="20" spans="1:14" x14ac:dyDescent="0.3">
      <c r="A20">
        <v>17585</v>
      </c>
      <c r="B20" t="s">
        <v>39</v>
      </c>
      <c r="D20">
        <v>17585</v>
      </c>
      <c r="E20" t="s">
        <v>39</v>
      </c>
      <c r="G20">
        <v>7</v>
      </c>
      <c r="H20" t="s">
        <v>40</v>
      </c>
      <c r="J20" t="b">
        <v>1</v>
      </c>
      <c r="L20" t="b">
        <v>1</v>
      </c>
      <c r="N20" t="b">
        <v>1</v>
      </c>
    </row>
    <row r="21" spans="1:14" x14ac:dyDescent="0.3">
      <c r="A21">
        <v>17614</v>
      </c>
      <c r="B21" t="s">
        <v>41</v>
      </c>
      <c r="D21">
        <v>17585</v>
      </c>
      <c r="E21" t="s">
        <v>41</v>
      </c>
      <c r="G21">
        <v>7</v>
      </c>
      <c r="H21" t="s">
        <v>42</v>
      </c>
      <c r="J21" t="b">
        <v>1</v>
      </c>
      <c r="L21" t="b">
        <v>1</v>
      </c>
      <c r="N21" t="b">
        <v>0</v>
      </c>
    </row>
    <row r="22" spans="1:14" x14ac:dyDescent="0.3">
      <c r="A22">
        <v>39719</v>
      </c>
      <c r="B22" t="s">
        <v>43</v>
      </c>
      <c r="D22">
        <v>39719</v>
      </c>
      <c r="E22" t="s">
        <v>43</v>
      </c>
      <c r="G22">
        <v>7</v>
      </c>
      <c r="H22" t="s">
        <v>44</v>
      </c>
      <c r="J22" t="b">
        <v>1</v>
      </c>
      <c r="L22" t="b">
        <v>1</v>
      </c>
      <c r="N22" t="b">
        <v>1</v>
      </c>
    </row>
    <row r="23" spans="1:14" x14ac:dyDescent="0.3">
      <c r="A23">
        <v>17614</v>
      </c>
      <c r="B23" t="s">
        <v>45</v>
      </c>
      <c r="D23">
        <v>17585</v>
      </c>
      <c r="E23" t="s">
        <v>45</v>
      </c>
      <c r="G23">
        <v>7</v>
      </c>
      <c r="H23" t="s">
        <v>46</v>
      </c>
      <c r="J23" t="b">
        <v>1</v>
      </c>
      <c r="L23" t="b">
        <v>1</v>
      </c>
      <c r="N23" t="b">
        <v>0</v>
      </c>
    </row>
    <row r="24" spans="1:14" x14ac:dyDescent="0.3">
      <c r="A24">
        <v>17585</v>
      </c>
      <c r="B24" t="s">
        <v>47</v>
      </c>
      <c r="D24">
        <v>17585</v>
      </c>
      <c r="E24" t="s">
        <v>34</v>
      </c>
      <c r="G24">
        <v>7</v>
      </c>
      <c r="H24" t="s">
        <v>48</v>
      </c>
      <c r="J24" t="b">
        <v>1</v>
      </c>
      <c r="L24" t="b">
        <v>1</v>
      </c>
      <c r="N24" t="b">
        <v>0</v>
      </c>
    </row>
    <row r="25" spans="1:14" x14ac:dyDescent="0.3">
      <c r="A25">
        <v>17585</v>
      </c>
      <c r="B25" t="s">
        <v>49</v>
      </c>
      <c r="D25">
        <v>17585</v>
      </c>
      <c r="E25" t="s">
        <v>49</v>
      </c>
      <c r="G25">
        <v>7</v>
      </c>
      <c r="H25" t="s">
        <v>50</v>
      </c>
      <c r="J25" t="b">
        <v>1</v>
      </c>
      <c r="L25" t="b">
        <v>1</v>
      </c>
      <c r="N25" t="b">
        <v>1</v>
      </c>
    </row>
    <row r="26" spans="1:14" x14ac:dyDescent="0.3">
      <c r="A26">
        <v>12779</v>
      </c>
      <c r="B26" t="s">
        <v>51</v>
      </c>
      <c r="D26">
        <v>12779</v>
      </c>
      <c r="E26" t="s">
        <v>51</v>
      </c>
      <c r="G26">
        <v>7</v>
      </c>
      <c r="H26" t="s">
        <v>52</v>
      </c>
      <c r="J26" t="b">
        <v>1</v>
      </c>
      <c r="L26" t="b">
        <v>0</v>
      </c>
      <c r="N26" t="b">
        <v>0</v>
      </c>
    </row>
    <row r="27" spans="1:14" x14ac:dyDescent="0.3">
      <c r="A27">
        <v>17614</v>
      </c>
      <c r="B27" t="s">
        <v>53</v>
      </c>
      <c r="D27">
        <v>17585</v>
      </c>
      <c r="E27" t="s">
        <v>53</v>
      </c>
      <c r="G27">
        <v>7</v>
      </c>
      <c r="H27" t="s">
        <v>54</v>
      </c>
      <c r="J27" t="b">
        <v>1</v>
      </c>
      <c r="L27" t="b">
        <v>1</v>
      </c>
      <c r="N27" t="b">
        <v>0</v>
      </c>
    </row>
    <row r="28" spans="1:14" x14ac:dyDescent="0.3">
      <c r="A28">
        <v>31257</v>
      </c>
      <c r="B28" t="s">
        <v>36</v>
      </c>
      <c r="D28">
        <v>31228</v>
      </c>
      <c r="E28" t="s">
        <v>37</v>
      </c>
      <c r="G28">
        <v>7</v>
      </c>
      <c r="H28" t="s">
        <v>55</v>
      </c>
      <c r="J28" t="b">
        <v>1</v>
      </c>
      <c r="L28" t="b">
        <v>0</v>
      </c>
      <c r="N28" t="b">
        <v>1</v>
      </c>
    </row>
    <row r="29" spans="1:14" x14ac:dyDescent="0.3">
      <c r="A29">
        <v>17597</v>
      </c>
      <c r="B29" t="s">
        <v>56</v>
      </c>
      <c r="D29">
        <v>17585</v>
      </c>
      <c r="E29" t="s">
        <v>56</v>
      </c>
      <c r="G29">
        <v>7</v>
      </c>
      <c r="H29" t="s">
        <v>57</v>
      </c>
      <c r="J29" t="b">
        <v>1</v>
      </c>
      <c r="L29" t="b">
        <v>0</v>
      </c>
      <c r="N29" t="b">
        <v>0</v>
      </c>
    </row>
    <row r="30" spans="1:14" x14ac:dyDescent="0.3">
      <c r="A30">
        <v>18553</v>
      </c>
      <c r="B30" t="s">
        <v>58</v>
      </c>
      <c r="D30">
        <v>18553</v>
      </c>
      <c r="E30" t="s">
        <v>58</v>
      </c>
      <c r="G30">
        <v>7</v>
      </c>
      <c r="H30" t="s">
        <v>59</v>
      </c>
      <c r="J30" t="b">
        <v>1</v>
      </c>
      <c r="L30" t="b">
        <v>0</v>
      </c>
      <c r="N30" t="b">
        <v>1</v>
      </c>
    </row>
    <row r="31" spans="1:14" x14ac:dyDescent="0.3">
      <c r="A31">
        <v>32496</v>
      </c>
      <c r="B31" t="s">
        <v>36</v>
      </c>
      <c r="D31">
        <v>32496</v>
      </c>
      <c r="E31" t="s">
        <v>37</v>
      </c>
      <c r="G31">
        <v>7</v>
      </c>
      <c r="H31" t="s">
        <v>60</v>
      </c>
      <c r="J31" t="b">
        <v>1</v>
      </c>
      <c r="L31" t="b">
        <v>0</v>
      </c>
      <c r="N31" t="b">
        <v>1</v>
      </c>
    </row>
    <row r="32" spans="1:14" x14ac:dyDescent="0.3">
      <c r="A32">
        <v>17614</v>
      </c>
      <c r="B32" t="s">
        <v>58</v>
      </c>
      <c r="D32">
        <v>17585</v>
      </c>
      <c r="E32" t="s">
        <v>58</v>
      </c>
      <c r="G32">
        <v>7</v>
      </c>
      <c r="H32" t="s">
        <v>61</v>
      </c>
      <c r="J32" t="b">
        <v>1</v>
      </c>
      <c r="L32" t="b">
        <v>1</v>
      </c>
      <c r="N32" t="b">
        <v>0</v>
      </c>
    </row>
    <row r="33" spans="1:14" x14ac:dyDescent="0.3">
      <c r="A33">
        <v>39719</v>
      </c>
      <c r="B33" t="s">
        <v>62</v>
      </c>
      <c r="D33">
        <v>39719</v>
      </c>
      <c r="E33" t="s">
        <v>62</v>
      </c>
      <c r="G33">
        <v>7</v>
      </c>
      <c r="H33" t="s">
        <v>63</v>
      </c>
      <c r="J33" t="b">
        <v>0</v>
      </c>
      <c r="L33" t="b">
        <v>1</v>
      </c>
      <c r="N33" t="b">
        <v>0</v>
      </c>
    </row>
    <row r="34" spans="1:14" x14ac:dyDescent="0.3">
      <c r="A34">
        <v>17585</v>
      </c>
      <c r="B34" t="s">
        <v>64</v>
      </c>
      <c r="D34">
        <v>17585</v>
      </c>
      <c r="E34" t="s">
        <v>64</v>
      </c>
      <c r="G34">
        <v>7</v>
      </c>
      <c r="H34" t="s">
        <v>65</v>
      </c>
      <c r="J34" t="b">
        <v>1</v>
      </c>
      <c r="L34" t="b">
        <v>1</v>
      </c>
      <c r="N34" t="b">
        <v>0</v>
      </c>
    </row>
    <row r="35" spans="1:14" x14ac:dyDescent="0.3">
      <c r="A35">
        <v>10687</v>
      </c>
      <c r="B35" t="s">
        <v>66</v>
      </c>
      <c r="D35">
        <v>10507</v>
      </c>
      <c r="E35" t="s">
        <v>66</v>
      </c>
      <c r="G35">
        <v>7</v>
      </c>
      <c r="H35" t="s">
        <v>67</v>
      </c>
      <c r="J35" t="b">
        <v>1</v>
      </c>
      <c r="L35" t="b">
        <v>0</v>
      </c>
      <c r="N35" t="b">
        <v>0</v>
      </c>
    </row>
    <row r="36" spans="1:14" x14ac:dyDescent="0.3">
      <c r="A36">
        <v>18553</v>
      </c>
      <c r="B36" t="s">
        <v>64</v>
      </c>
      <c r="D36">
        <v>18553</v>
      </c>
      <c r="E36" t="s">
        <v>64</v>
      </c>
      <c r="G36">
        <v>7</v>
      </c>
      <c r="H36" t="s">
        <v>68</v>
      </c>
      <c r="J36" t="b">
        <v>1</v>
      </c>
      <c r="L36" t="b">
        <v>0</v>
      </c>
      <c r="N36" t="b">
        <v>1</v>
      </c>
    </row>
    <row r="37" spans="1:14" x14ac:dyDescent="0.3">
      <c r="A37">
        <v>18553</v>
      </c>
      <c r="B37" t="s">
        <v>49</v>
      </c>
      <c r="D37">
        <v>18553</v>
      </c>
      <c r="E37" t="s">
        <v>49</v>
      </c>
      <c r="G37">
        <v>7</v>
      </c>
      <c r="H37" t="s">
        <v>69</v>
      </c>
      <c r="J37" t="b">
        <v>1</v>
      </c>
      <c r="L37" t="b">
        <v>1</v>
      </c>
      <c r="N37" t="b">
        <v>1</v>
      </c>
    </row>
    <row r="38" spans="1:14" x14ac:dyDescent="0.3">
      <c r="A38">
        <v>17618</v>
      </c>
      <c r="B38" t="s">
        <v>70</v>
      </c>
      <c r="D38">
        <v>17585</v>
      </c>
      <c r="E38" t="s">
        <v>70</v>
      </c>
      <c r="G38">
        <v>7</v>
      </c>
      <c r="H38" t="s">
        <v>71</v>
      </c>
      <c r="J38" t="b">
        <v>1</v>
      </c>
      <c r="L38" t="b">
        <v>0</v>
      </c>
      <c r="N38" t="b">
        <v>1</v>
      </c>
    </row>
    <row r="39" spans="1:14" x14ac:dyDescent="0.3">
      <c r="A39">
        <v>28623</v>
      </c>
      <c r="B39" t="s">
        <v>72</v>
      </c>
      <c r="D39">
        <v>28622</v>
      </c>
      <c r="E39" t="s">
        <v>73</v>
      </c>
      <c r="G39">
        <v>7</v>
      </c>
      <c r="H39" t="s">
        <v>74</v>
      </c>
      <c r="J39" t="b">
        <v>1</v>
      </c>
      <c r="L39" t="b">
        <v>0</v>
      </c>
      <c r="N39" t="b">
        <v>0</v>
      </c>
    </row>
    <row r="40" spans="1:14" x14ac:dyDescent="0.3">
      <c r="A40">
        <v>41734</v>
      </c>
      <c r="B40" t="s">
        <v>75</v>
      </c>
      <c r="D40">
        <v>41488</v>
      </c>
      <c r="E40" t="s">
        <v>75</v>
      </c>
      <c r="G40">
        <v>7</v>
      </c>
      <c r="H40" t="s">
        <v>76</v>
      </c>
      <c r="J40" t="b">
        <v>1</v>
      </c>
      <c r="L40" t="b">
        <v>0</v>
      </c>
      <c r="N40" t="b">
        <v>0</v>
      </c>
    </row>
    <row r="41" spans="1:14" x14ac:dyDescent="0.3">
      <c r="A41">
        <v>18553</v>
      </c>
      <c r="B41" t="s">
        <v>41</v>
      </c>
      <c r="D41">
        <v>18553</v>
      </c>
      <c r="E41" t="s">
        <v>41</v>
      </c>
      <c r="G41">
        <v>7</v>
      </c>
      <c r="H41" t="s">
        <v>77</v>
      </c>
      <c r="J41" t="b">
        <v>1</v>
      </c>
      <c r="L41" t="b">
        <v>0</v>
      </c>
      <c r="N41" t="b">
        <v>1</v>
      </c>
    </row>
    <row r="42" spans="1:14" x14ac:dyDescent="0.3">
      <c r="A42">
        <v>18553</v>
      </c>
      <c r="B42" t="s">
        <v>78</v>
      </c>
      <c r="D42">
        <v>18553</v>
      </c>
      <c r="E42" t="s">
        <v>39</v>
      </c>
      <c r="G42">
        <v>7</v>
      </c>
      <c r="H42" t="s">
        <v>79</v>
      </c>
      <c r="J42" t="b">
        <v>1</v>
      </c>
      <c r="L42" t="b">
        <v>0</v>
      </c>
      <c r="N42" t="b">
        <v>1</v>
      </c>
    </row>
    <row r="43" spans="1:14" x14ac:dyDescent="0.3">
      <c r="A43">
        <v>18553</v>
      </c>
      <c r="B43" t="s">
        <v>53</v>
      </c>
      <c r="D43">
        <v>18553</v>
      </c>
      <c r="E43" t="s">
        <v>53</v>
      </c>
      <c r="G43">
        <v>7</v>
      </c>
      <c r="H43" t="s">
        <v>80</v>
      </c>
      <c r="J43" t="b">
        <v>1</v>
      </c>
      <c r="L43" t="b">
        <v>0</v>
      </c>
      <c r="N43" t="b">
        <v>1</v>
      </c>
    </row>
    <row r="44" spans="1:14" x14ac:dyDescent="0.3">
      <c r="A44">
        <v>18553</v>
      </c>
      <c r="B44" t="s">
        <v>45</v>
      </c>
      <c r="D44">
        <v>18553</v>
      </c>
      <c r="E44" t="s">
        <v>45</v>
      </c>
      <c r="G44">
        <v>7</v>
      </c>
      <c r="H44" t="s">
        <v>81</v>
      </c>
      <c r="J44" t="b">
        <v>1</v>
      </c>
      <c r="L44" t="b">
        <v>0</v>
      </c>
      <c r="N44" t="b">
        <v>1</v>
      </c>
    </row>
    <row r="45" spans="1:14" x14ac:dyDescent="0.3">
      <c r="A45">
        <v>18552</v>
      </c>
      <c r="B45" t="s">
        <v>39</v>
      </c>
      <c r="D45">
        <v>18552</v>
      </c>
      <c r="E45" t="s">
        <v>39</v>
      </c>
      <c r="G45">
        <v>7</v>
      </c>
      <c r="H45" t="s">
        <v>82</v>
      </c>
      <c r="J45" t="b">
        <v>1</v>
      </c>
      <c r="L45" t="b">
        <v>1</v>
      </c>
      <c r="N45" t="b">
        <v>1</v>
      </c>
    </row>
    <row r="46" spans="1:14" x14ac:dyDescent="0.3">
      <c r="A46">
        <v>18553</v>
      </c>
      <c r="B46" t="s">
        <v>56</v>
      </c>
      <c r="D46">
        <v>18553</v>
      </c>
      <c r="E46" t="s">
        <v>56</v>
      </c>
      <c r="G46">
        <v>7</v>
      </c>
      <c r="H46" t="s">
        <v>83</v>
      </c>
      <c r="J46" t="b">
        <v>1</v>
      </c>
      <c r="L46" t="b">
        <v>0</v>
      </c>
      <c r="N46" t="b">
        <v>1</v>
      </c>
    </row>
    <row r="47" spans="1:14" x14ac:dyDescent="0.3">
      <c r="A47">
        <v>15627</v>
      </c>
      <c r="B47" t="s">
        <v>34</v>
      </c>
      <c r="D47">
        <v>15627</v>
      </c>
      <c r="E47" t="s">
        <v>34</v>
      </c>
      <c r="G47">
        <v>7</v>
      </c>
      <c r="H47" t="s">
        <v>84</v>
      </c>
      <c r="J47" t="b">
        <v>1</v>
      </c>
      <c r="L47" t="b">
        <v>0</v>
      </c>
      <c r="N47" t="b">
        <v>1</v>
      </c>
    </row>
    <row r="48" spans="1:14" x14ac:dyDescent="0.3">
      <c r="A48">
        <v>17597</v>
      </c>
      <c r="B48" t="s">
        <v>85</v>
      </c>
      <c r="D48">
        <v>17585</v>
      </c>
      <c r="E48" t="s">
        <v>85</v>
      </c>
      <c r="G48">
        <v>7</v>
      </c>
      <c r="H48" t="s">
        <v>86</v>
      </c>
      <c r="J48" t="b">
        <v>1</v>
      </c>
      <c r="L48" t="b">
        <v>0</v>
      </c>
      <c r="N48" t="b">
        <v>0</v>
      </c>
    </row>
    <row r="49" spans="1:14" x14ac:dyDescent="0.3">
      <c r="A49">
        <v>32600</v>
      </c>
      <c r="B49" t="s">
        <v>87</v>
      </c>
      <c r="D49">
        <v>32600</v>
      </c>
      <c r="E49" t="s">
        <v>87</v>
      </c>
      <c r="G49">
        <v>7</v>
      </c>
      <c r="H49" t="s">
        <v>88</v>
      </c>
      <c r="J49" t="b">
        <v>0</v>
      </c>
      <c r="L49" t="b">
        <v>0</v>
      </c>
      <c r="N49" t="b">
        <v>1</v>
      </c>
    </row>
    <row r="50" spans="1:14" x14ac:dyDescent="0.3">
      <c r="A50">
        <v>15627</v>
      </c>
      <c r="B50" t="s">
        <v>70</v>
      </c>
      <c r="D50">
        <v>15627</v>
      </c>
      <c r="E50" t="s">
        <v>70</v>
      </c>
      <c r="G50">
        <v>7</v>
      </c>
      <c r="H50" t="s">
        <v>89</v>
      </c>
      <c r="J50" t="b">
        <v>1</v>
      </c>
      <c r="L50" t="b">
        <v>0</v>
      </c>
      <c r="N50" t="b">
        <v>1</v>
      </c>
    </row>
    <row r="51" spans="1:14" x14ac:dyDescent="0.3">
      <c r="A51">
        <v>36643</v>
      </c>
      <c r="B51" t="s">
        <v>90</v>
      </c>
      <c r="D51">
        <v>36643</v>
      </c>
      <c r="E51" t="s">
        <v>91</v>
      </c>
      <c r="G51">
        <v>7</v>
      </c>
      <c r="H51" t="s">
        <v>92</v>
      </c>
      <c r="J51" t="b">
        <v>0</v>
      </c>
      <c r="L51" t="b">
        <v>0</v>
      </c>
      <c r="N51" t="b">
        <v>0</v>
      </c>
    </row>
    <row r="52" spans="1:14" x14ac:dyDescent="0.3">
      <c r="A52">
        <v>31743</v>
      </c>
      <c r="B52" t="s">
        <v>93</v>
      </c>
      <c r="D52">
        <v>31743</v>
      </c>
      <c r="E52" t="s">
        <v>94</v>
      </c>
      <c r="G52">
        <v>7</v>
      </c>
      <c r="H52" t="s">
        <v>95</v>
      </c>
      <c r="J52" t="b">
        <v>1</v>
      </c>
      <c r="L52" t="b">
        <v>0</v>
      </c>
      <c r="N52" t="b">
        <v>0</v>
      </c>
    </row>
    <row r="53" spans="1:14" x14ac:dyDescent="0.3">
      <c r="A53">
        <v>42279</v>
      </c>
      <c r="B53" t="s">
        <v>96</v>
      </c>
      <c r="D53">
        <v>42155</v>
      </c>
      <c r="E53" t="s">
        <v>96</v>
      </c>
      <c r="G53">
        <v>7</v>
      </c>
      <c r="H53" t="s">
        <v>97</v>
      </c>
      <c r="J53" t="b">
        <v>0</v>
      </c>
      <c r="L53" t="b">
        <v>1</v>
      </c>
      <c r="N53" t="b">
        <v>0</v>
      </c>
    </row>
    <row r="54" spans="1:14" x14ac:dyDescent="0.3">
      <c r="A54">
        <v>17614</v>
      </c>
      <c r="B54" t="s">
        <v>98</v>
      </c>
      <c r="D54">
        <v>17585</v>
      </c>
      <c r="E54" t="s">
        <v>98</v>
      </c>
      <c r="G54">
        <v>7</v>
      </c>
      <c r="H54" t="s">
        <v>99</v>
      </c>
      <c r="J54" t="b">
        <v>1</v>
      </c>
      <c r="L54" t="b">
        <v>1</v>
      </c>
      <c r="N54" t="b">
        <v>0</v>
      </c>
    </row>
    <row r="55" spans="1:14" x14ac:dyDescent="0.3">
      <c r="A55">
        <v>18552</v>
      </c>
      <c r="B55" t="s">
        <v>100</v>
      </c>
      <c r="D55">
        <v>18552</v>
      </c>
      <c r="E55" t="s">
        <v>34</v>
      </c>
      <c r="G55">
        <v>7</v>
      </c>
      <c r="H55" t="s">
        <v>101</v>
      </c>
      <c r="J55" t="b">
        <v>1</v>
      </c>
      <c r="L55" t="b">
        <v>1</v>
      </c>
      <c r="N55" t="b">
        <v>1</v>
      </c>
    </row>
    <row r="56" spans="1:14" x14ac:dyDescent="0.3">
      <c r="A56">
        <v>15627</v>
      </c>
      <c r="B56" t="s">
        <v>102</v>
      </c>
      <c r="D56">
        <v>15627</v>
      </c>
      <c r="E56" t="s">
        <v>102</v>
      </c>
      <c r="G56">
        <v>7</v>
      </c>
      <c r="H56" t="s">
        <v>103</v>
      </c>
      <c r="J56" t="b">
        <v>0</v>
      </c>
      <c r="L56" t="b">
        <v>0</v>
      </c>
      <c r="N56" t="b">
        <v>1</v>
      </c>
    </row>
    <row r="57" spans="1:14" x14ac:dyDescent="0.3">
      <c r="A57">
        <v>32496</v>
      </c>
      <c r="B57" t="s">
        <v>104</v>
      </c>
      <c r="D57">
        <v>32496</v>
      </c>
      <c r="E57" t="s">
        <v>104</v>
      </c>
      <c r="G57">
        <v>7</v>
      </c>
      <c r="H57" t="s">
        <v>105</v>
      </c>
      <c r="J57" t="b">
        <v>1</v>
      </c>
      <c r="L57" t="b">
        <v>1</v>
      </c>
      <c r="N57" t="b">
        <v>1</v>
      </c>
    </row>
    <row r="58" spans="1:14" x14ac:dyDescent="0.3">
      <c r="A58">
        <v>39747</v>
      </c>
      <c r="B58" t="s">
        <v>106</v>
      </c>
      <c r="D58">
        <v>39632</v>
      </c>
      <c r="E58" t="s">
        <v>106</v>
      </c>
      <c r="G58">
        <v>7</v>
      </c>
      <c r="H58" t="s">
        <v>107</v>
      </c>
      <c r="J58" t="b">
        <v>1</v>
      </c>
      <c r="L58" t="b">
        <v>1</v>
      </c>
      <c r="N58" t="b">
        <v>0</v>
      </c>
    </row>
    <row r="59" spans="1:14" x14ac:dyDescent="0.3">
      <c r="A59">
        <v>12836</v>
      </c>
      <c r="B59" t="s">
        <v>108</v>
      </c>
      <c r="D59">
        <v>12779</v>
      </c>
      <c r="E59" t="s">
        <v>108</v>
      </c>
      <c r="G59">
        <v>7</v>
      </c>
      <c r="H59" t="s">
        <v>109</v>
      </c>
      <c r="J59" t="b">
        <v>1</v>
      </c>
      <c r="L59" t="b">
        <v>0</v>
      </c>
      <c r="N59" t="b">
        <v>1</v>
      </c>
    </row>
    <row r="60" spans="1:14" x14ac:dyDescent="0.3">
      <c r="A60">
        <v>17569</v>
      </c>
      <c r="B60" t="s">
        <v>39</v>
      </c>
      <c r="D60">
        <v>17569</v>
      </c>
      <c r="E60" t="s">
        <v>39</v>
      </c>
      <c r="G60">
        <v>7</v>
      </c>
      <c r="H60" t="s">
        <v>110</v>
      </c>
      <c r="J60" t="b">
        <v>1</v>
      </c>
      <c r="L60" t="b">
        <v>1</v>
      </c>
      <c r="N60" t="b">
        <v>1</v>
      </c>
    </row>
    <row r="61" spans="1:14" x14ac:dyDescent="0.3">
      <c r="A61">
        <v>18552</v>
      </c>
      <c r="B61" t="s">
        <v>49</v>
      </c>
      <c r="D61">
        <v>18552</v>
      </c>
      <c r="E61" t="s">
        <v>49</v>
      </c>
      <c r="G61">
        <v>7</v>
      </c>
      <c r="H61" t="s">
        <v>111</v>
      </c>
      <c r="J61" t="b">
        <v>1</v>
      </c>
      <c r="L61" t="b">
        <v>1</v>
      </c>
      <c r="N61" t="b">
        <v>1</v>
      </c>
    </row>
    <row r="62" spans="1:14" x14ac:dyDescent="0.3">
      <c r="A62">
        <v>18553</v>
      </c>
      <c r="B62" t="s">
        <v>70</v>
      </c>
      <c r="D62">
        <v>18553</v>
      </c>
      <c r="E62" t="s">
        <v>70</v>
      </c>
      <c r="G62">
        <v>7</v>
      </c>
      <c r="H62" t="s">
        <v>112</v>
      </c>
      <c r="J62" t="b">
        <v>1</v>
      </c>
      <c r="L62" t="b">
        <v>0</v>
      </c>
      <c r="N62" t="b">
        <v>1</v>
      </c>
    </row>
    <row r="63" spans="1:14" x14ac:dyDescent="0.3">
      <c r="A63">
        <v>41734</v>
      </c>
      <c r="B63" t="s">
        <v>113</v>
      </c>
      <c r="D63">
        <v>41488</v>
      </c>
      <c r="E63" t="s">
        <v>113</v>
      </c>
      <c r="G63">
        <v>7</v>
      </c>
      <c r="H63" t="s">
        <v>114</v>
      </c>
      <c r="J63" t="b">
        <v>1</v>
      </c>
      <c r="L63" t="b">
        <v>0</v>
      </c>
      <c r="N63" t="b">
        <v>0</v>
      </c>
    </row>
    <row r="64" spans="1:14" x14ac:dyDescent="0.3">
      <c r="A64">
        <v>18553</v>
      </c>
      <c r="B64" t="s">
        <v>115</v>
      </c>
      <c r="D64">
        <v>18553</v>
      </c>
      <c r="E64" t="s">
        <v>115</v>
      </c>
      <c r="G64">
        <v>7</v>
      </c>
      <c r="H64" t="s">
        <v>116</v>
      </c>
      <c r="J64" t="b">
        <v>1</v>
      </c>
      <c r="L64" t="b">
        <v>0</v>
      </c>
      <c r="N64" t="b">
        <v>1</v>
      </c>
    </row>
    <row r="65" spans="1:14" x14ac:dyDescent="0.3">
      <c r="A65">
        <v>17618</v>
      </c>
      <c r="B65" t="s">
        <v>117</v>
      </c>
      <c r="D65">
        <v>17585</v>
      </c>
      <c r="E65" t="s">
        <v>117</v>
      </c>
      <c r="G65">
        <v>7</v>
      </c>
      <c r="H65" t="s">
        <v>118</v>
      </c>
      <c r="J65" t="b">
        <v>1</v>
      </c>
      <c r="L65" t="b">
        <v>0</v>
      </c>
      <c r="N65" t="b">
        <v>0</v>
      </c>
    </row>
    <row r="66" spans="1:14" x14ac:dyDescent="0.3">
      <c r="A66">
        <v>18553</v>
      </c>
      <c r="B66" t="s">
        <v>119</v>
      </c>
      <c r="D66">
        <v>18553</v>
      </c>
      <c r="E66" t="s">
        <v>119</v>
      </c>
      <c r="G66">
        <v>7</v>
      </c>
      <c r="H66" t="s">
        <v>120</v>
      </c>
      <c r="J66" t="b">
        <v>1</v>
      </c>
      <c r="L66" t="b">
        <v>0</v>
      </c>
      <c r="N66" t="b">
        <v>1</v>
      </c>
    </row>
    <row r="67" spans="1:14" x14ac:dyDescent="0.3">
      <c r="A67">
        <v>17618</v>
      </c>
      <c r="B67" t="s">
        <v>115</v>
      </c>
      <c r="D67">
        <v>17585</v>
      </c>
      <c r="E67" t="s">
        <v>115</v>
      </c>
      <c r="G67">
        <v>7</v>
      </c>
      <c r="H67" t="s">
        <v>121</v>
      </c>
      <c r="J67" t="b">
        <v>1</v>
      </c>
      <c r="L67" t="b">
        <v>0</v>
      </c>
      <c r="N67" t="b">
        <v>0</v>
      </c>
    </row>
    <row r="68" spans="1:14" x14ac:dyDescent="0.3">
      <c r="A68">
        <v>17585</v>
      </c>
      <c r="B68" t="s">
        <v>122</v>
      </c>
      <c r="D68">
        <v>17585</v>
      </c>
      <c r="E68" t="s">
        <v>122</v>
      </c>
      <c r="G68">
        <v>7</v>
      </c>
      <c r="H68" t="s">
        <v>123</v>
      </c>
      <c r="J68" t="b">
        <v>1</v>
      </c>
      <c r="L68" t="b">
        <v>1</v>
      </c>
      <c r="N68" t="b">
        <v>0</v>
      </c>
    </row>
    <row r="69" spans="1:14" x14ac:dyDescent="0.3">
      <c r="A69">
        <v>18553</v>
      </c>
      <c r="B69" t="s">
        <v>124</v>
      </c>
      <c r="D69">
        <v>18553</v>
      </c>
      <c r="E69" t="s">
        <v>124</v>
      </c>
      <c r="G69">
        <v>7</v>
      </c>
      <c r="H69" t="s">
        <v>125</v>
      </c>
      <c r="J69" t="b">
        <v>1</v>
      </c>
      <c r="L69" t="b">
        <v>0</v>
      </c>
      <c r="N69" t="b">
        <v>1</v>
      </c>
    </row>
    <row r="70" spans="1:14" x14ac:dyDescent="0.3">
      <c r="A70">
        <v>15627</v>
      </c>
      <c r="B70" t="s">
        <v>124</v>
      </c>
      <c r="D70">
        <v>15627</v>
      </c>
      <c r="E70" t="s">
        <v>124</v>
      </c>
      <c r="G70">
        <v>7</v>
      </c>
      <c r="H70" t="s">
        <v>126</v>
      </c>
      <c r="J70" t="b">
        <v>0</v>
      </c>
      <c r="L70" t="b">
        <v>0</v>
      </c>
      <c r="N70" t="b">
        <v>1</v>
      </c>
    </row>
    <row r="71" spans="1:14" x14ac:dyDescent="0.3">
      <c r="A71">
        <v>42427</v>
      </c>
      <c r="B71" t="s">
        <v>96</v>
      </c>
      <c r="D71">
        <v>42375</v>
      </c>
      <c r="E71" t="s">
        <v>96</v>
      </c>
      <c r="G71">
        <v>7</v>
      </c>
      <c r="H71" t="s">
        <v>127</v>
      </c>
      <c r="J71" t="b">
        <v>0</v>
      </c>
      <c r="L71" t="b">
        <v>1</v>
      </c>
      <c r="N71" t="b">
        <v>0</v>
      </c>
    </row>
    <row r="72" spans="1:14" x14ac:dyDescent="0.3">
      <c r="A72">
        <v>17614</v>
      </c>
      <c r="B72" t="s">
        <v>128</v>
      </c>
      <c r="D72">
        <v>17585</v>
      </c>
      <c r="E72" t="s">
        <v>128</v>
      </c>
      <c r="G72">
        <v>7</v>
      </c>
      <c r="H72" t="s">
        <v>129</v>
      </c>
      <c r="J72" t="b">
        <v>1</v>
      </c>
      <c r="L72" t="b">
        <v>1</v>
      </c>
      <c r="N72" t="b">
        <v>0</v>
      </c>
    </row>
    <row r="73" spans="1:14" x14ac:dyDescent="0.3">
      <c r="A73">
        <v>18812</v>
      </c>
      <c r="B73" t="s">
        <v>130</v>
      </c>
      <c r="D73">
        <v>18812</v>
      </c>
      <c r="E73" t="s">
        <v>130</v>
      </c>
      <c r="G73">
        <v>7</v>
      </c>
      <c r="H73" t="s">
        <v>131</v>
      </c>
      <c r="J73" t="b">
        <v>1</v>
      </c>
      <c r="L73" t="b">
        <v>1</v>
      </c>
      <c r="N73" t="b">
        <v>1</v>
      </c>
    </row>
    <row r="74" spans="1:14" x14ac:dyDescent="0.3">
      <c r="A74">
        <v>41099</v>
      </c>
      <c r="B74" t="s">
        <v>132</v>
      </c>
      <c r="D74">
        <v>41099</v>
      </c>
      <c r="E74" t="s">
        <v>132</v>
      </c>
      <c r="G74">
        <v>6</v>
      </c>
      <c r="H74" t="s">
        <v>133</v>
      </c>
      <c r="J74" t="b">
        <v>0</v>
      </c>
      <c r="L74" t="b">
        <v>0</v>
      </c>
      <c r="N74" t="b">
        <v>0</v>
      </c>
    </row>
    <row r="75" spans="1:14" x14ac:dyDescent="0.3">
      <c r="A75">
        <v>26189</v>
      </c>
      <c r="B75" t="s">
        <v>134</v>
      </c>
      <c r="D75">
        <v>24072</v>
      </c>
      <c r="E75" t="s">
        <v>134</v>
      </c>
      <c r="G75">
        <v>6</v>
      </c>
      <c r="H75" t="s">
        <v>135</v>
      </c>
      <c r="J75" t="b">
        <v>1</v>
      </c>
      <c r="L75" t="b">
        <v>0</v>
      </c>
      <c r="N75" t="b">
        <v>1</v>
      </c>
    </row>
    <row r="76" spans="1:14" x14ac:dyDescent="0.3">
      <c r="A76">
        <v>31939</v>
      </c>
      <c r="B76" t="s">
        <v>136</v>
      </c>
      <c r="D76">
        <v>31939</v>
      </c>
      <c r="E76" t="s">
        <v>137</v>
      </c>
      <c r="G76">
        <v>6</v>
      </c>
      <c r="H76" t="s">
        <v>138</v>
      </c>
      <c r="J76" t="b">
        <v>1</v>
      </c>
      <c r="L76" t="b">
        <v>0</v>
      </c>
      <c r="N76" t="b">
        <v>1</v>
      </c>
    </row>
    <row r="77" spans="1:14" x14ac:dyDescent="0.3">
      <c r="A77">
        <v>18405</v>
      </c>
      <c r="B77" t="s">
        <v>139</v>
      </c>
      <c r="D77">
        <v>18390</v>
      </c>
      <c r="E77" t="s">
        <v>140</v>
      </c>
      <c r="G77">
        <v>6</v>
      </c>
      <c r="H77" t="s">
        <v>141</v>
      </c>
      <c r="J77" t="b">
        <v>1</v>
      </c>
      <c r="L77" t="b">
        <v>0</v>
      </c>
      <c r="N77" t="b">
        <v>0</v>
      </c>
    </row>
    <row r="78" spans="1:14" x14ac:dyDescent="0.3">
      <c r="A78">
        <v>32684</v>
      </c>
      <c r="B78" t="s">
        <v>142</v>
      </c>
      <c r="D78">
        <v>32579</v>
      </c>
      <c r="E78" t="s">
        <v>142</v>
      </c>
      <c r="G78">
        <v>6</v>
      </c>
      <c r="H78" t="s">
        <v>143</v>
      </c>
      <c r="J78" t="b">
        <v>1</v>
      </c>
      <c r="L78" t="b">
        <v>0</v>
      </c>
      <c r="N78" t="b">
        <v>0</v>
      </c>
    </row>
    <row r="79" spans="1:14" x14ac:dyDescent="0.3">
      <c r="A79">
        <v>9083</v>
      </c>
      <c r="B79" t="s">
        <v>144</v>
      </c>
      <c r="D79">
        <v>9065</v>
      </c>
      <c r="E79" t="s">
        <v>144</v>
      </c>
      <c r="G79">
        <v>6</v>
      </c>
      <c r="H79" t="s">
        <v>145</v>
      </c>
      <c r="J79" t="b">
        <v>0</v>
      </c>
      <c r="L79" t="b">
        <v>1</v>
      </c>
      <c r="N79" t="b">
        <v>1</v>
      </c>
    </row>
    <row r="80" spans="1:14" x14ac:dyDescent="0.3">
      <c r="A80">
        <v>32109</v>
      </c>
      <c r="B80" t="s">
        <v>136</v>
      </c>
      <c r="D80">
        <v>32109</v>
      </c>
      <c r="E80" t="s">
        <v>137</v>
      </c>
      <c r="G80">
        <v>6</v>
      </c>
      <c r="H80" t="s">
        <v>146</v>
      </c>
      <c r="J80" t="b">
        <v>1</v>
      </c>
      <c r="L80" t="b">
        <v>0</v>
      </c>
      <c r="N80" t="b">
        <v>1</v>
      </c>
    </row>
    <row r="81" spans="1:14" x14ac:dyDescent="0.3">
      <c r="A81">
        <v>29459</v>
      </c>
      <c r="B81" t="s">
        <v>147</v>
      </c>
      <c r="D81">
        <v>29459</v>
      </c>
      <c r="E81" t="s">
        <v>147</v>
      </c>
      <c r="G81">
        <v>6</v>
      </c>
      <c r="H81" t="s">
        <v>148</v>
      </c>
      <c r="J81" t="b">
        <v>1</v>
      </c>
      <c r="L81" t="b">
        <v>1</v>
      </c>
      <c r="N81" t="b">
        <v>0</v>
      </c>
    </row>
    <row r="82" spans="1:14" x14ac:dyDescent="0.3">
      <c r="A82">
        <v>33691</v>
      </c>
      <c r="B82" t="s">
        <v>149</v>
      </c>
      <c r="D82">
        <v>33668</v>
      </c>
      <c r="E82" t="s">
        <v>150</v>
      </c>
      <c r="G82">
        <v>6</v>
      </c>
      <c r="H82" t="s">
        <v>151</v>
      </c>
      <c r="J82" t="b">
        <v>1</v>
      </c>
      <c r="L82" t="b">
        <v>0</v>
      </c>
      <c r="N82" t="b">
        <v>0</v>
      </c>
    </row>
    <row r="83" spans="1:14" x14ac:dyDescent="0.3">
      <c r="A83">
        <v>33668</v>
      </c>
      <c r="B83" t="s">
        <v>142</v>
      </c>
      <c r="D83">
        <v>33668</v>
      </c>
      <c r="E83" t="s">
        <v>142</v>
      </c>
      <c r="G83">
        <v>6</v>
      </c>
      <c r="H83" t="s">
        <v>152</v>
      </c>
      <c r="J83" t="b">
        <v>1</v>
      </c>
      <c r="L83" t="b">
        <v>0</v>
      </c>
      <c r="N83" t="b">
        <v>1</v>
      </c>
    </row>
    <row r="84" spans="1:14" x14ac:dyDescent="0.3">
      <c r="A84">
        <v>31743</v>
      </c>
      <c r="B84" t="s">
        <v>153</v>
      </c>
      <c r="D84">
        <v>31743</v>
      </c>
      <c r="E84" t="s">
        <v>154</v>
      </c>
      <c r="G84">
        <v>6</v>
      </c>
      <c r="H84" t="s">
        <v>155</v>
      </c>
      <c r="J84" t="b">
        <v>1</v>
      </c>
      <c r="L84" t="b">
        <v>0</v>
      </c>
      <c r="N84" t="b">
        <v>0</v>
      </c>
    </row>
    <row r="85" spans="1:14" x14ac:dyDescent="0.3">
      <c r="A85">
        <v>32579</v>
      </c>
      <c r="B85" t="s">
        <v>156</v>
      </c>
      <c r="D85">
        <v>32579</v>
      </c>
      <c r="E85" t="s">
        <v>150</v>
      </c>
      <c r="G85">
        <v>6</v>
      </c>
      <c r="H85" t="s">
        <v>157</v>
      </c>
      <c r="J85" t="b">
        <v>1</v>
      </c>
      <c r="L85" t="b">
        <v>0</v>
      </c>
      <c r="N85" t="b">
        <v>0</v>
      </c>
    </row>
    <row r="86" spans="1:14" x14ac:dyDescent="0.3">
      <c r="A86">
        <v>28314</v>
      </c>
      <c r="B86" t="s">
        <v>158</v>
      </c>
      <c r="D86">
        <v>28314</v>
      </c>
      <c r="E86" t="s">
        <v>134</v>
      </c>
      <c r="G86">
        <v>6</v>
      </c>
      <c r="H86" t="s">
        <v>159</v>
      </c>
      <c r="J86" t="b">
        <v>1</v>
      </c>
      <c r="L86" t="b">
        <v>0</v>
      </c>
      <c r="N86" t="b">
        <v>1</v>
      </c>
    </row>
    <row r="87" spans="1:14" x14ac:dyDescent="0.3">
      <c r="A87">
        <v>23443</v>
      </c>
      <c r="B87" t="s">
        <v>160</v>
      </c>
      <c r="D87">
        <v>23384</v>
      </c>
      <c r="E87" t="s">
        <v>160</v>
      </c>
      <c r="G87">
        <v>6</v>
      </c>
      <c r="H87" t="s">
        <v>161</v>
      </c>
      <c r="J87" t="b">
        <v>1</v>
      </c>
      <c r="L87" t="b">
        <v>1</v>
      </c>
      <c r="N87" t="b">
        <v>0</v>
      </c>
    </row>
    <row r="88" spans="1:14" x14ac:dyDescent="0.3">
      <c r="A88">
        <v>22164</v>
      </c>
      <c r="B88" t="s">
        <v>162</v>
      </c>
      <c r="D88">
        <v>22164</v>
      </c>
      <c r="E88" t="s">
        <v>162</v>
      </c>
      <c r="G88">
        <v>6</v>
      </c>
      <c r="H88" t="s">
        <v>163</v>
      </c>
      <c r="J88" t="b">
        <v>1</v>
      </c>
      <c r="L88" t="b">
        <v>0</v>
      </c>
      <c r="N88" t="b">
        <v>1</v>
      </c>
    </row>
    <row r="89" spans="1:14" x14ac:dyDescent="0.3">
      <c r="A89">
        <v>15483</v>
      </c>
      <c r="B89" t="s">
        <v>164</v>
      </c>
      <c r="D89">
        <v>15448</v>
      </c>
      <c r="E89" t="s">
        <v>164</v>
      </c>
      <c r="G89">
        <v>6</v>
      </c>
      <c r="H89" t="s">
        <v>165</v>
      </c>
      <c r="J89" t="b">
        <v>0</v>
      </c>
      <c r="L89" t="b">
        <v>1</v>
      </c>
      <c r="N89" t="b">
        <v>0</v>
      </c>
    </row>
    <row r="90" spans="1:14" x14ac:dyDescent="0.3">
      <c r="A90">
        <v>35162</v>
      </c>
      <c r="B90" t="s">
        <v>166</v>
      </c>
      <c r="D90">
        <v>35100</v>
      </c>
      <c r="E90" t="s">
        <v>167</v>
      </c>
      <c r="G90">
        <v>6</v>
      </c>
      <c r="H90" t="s">
        <v>168</v>
      </c>
      <c r="J90" t="b">
        <v>1</v>
      </c>
      <c r="L90" t="b">
        <v>0</v>
      </c>
      <c r="N90" t="b">
        <v>0</v>
      </c>
    </row>
    <row r="91" spans="1:14" x14ac:dyDescent="0.3">
      <c r="A91">
        <v>19792</v>
      </c>
      <c r="B91" t="s">
        <v>169</v>
      </c>
      <c r="D91">
        <v>19792</v>
      </c>
      <c r="E91" t="s">
        <v>169</v>
      </c>
      <c r="G91">
        <v>6</v>
      </c>
      <c r="H91" t="s">
        <v>170</v>
      </c>
      <c r="J91" t="b">
        <v>0</v>
      </c>
      <c r="L91" t="b">
        <v>1</v>
      </c>
      <c r="N91" t="b">
        <v>0</v>
      </c>
    </row>
    <row r="92" spans="1:14" x14ac:dyDescent="0.3">
      <c r="A92">
        <v>32689</v>
      </c>
      <c r="B92" t="s">
        <v>136</v>
      </c>
      <c r="D92">
        <v>32689</v>
      </c>
      <c r="E92" t="s">
        <v>137</v>
      </c>
      <c r="G92">
        <v>6</v>
      </c>
      <c r="H92" t="s">
        <v>171</v>
      </c>
      <c r="J92" t="b">
        <v>1</v>
      </c>
      <c r="L92" t="b">
        <v>0</v>
      </c>
      <c r="N92" t="b">
        <v>1</v>
      </c>
    </row>
    <row r="93" spans="1:14" x14ac:dyDescent="0.3">
      <c r="A93">
        <v>20832</v>
      </c>
      <c r="B93" t="s">
        <v>172</v>
      </c>
      <c r="D93">
        <v>20832</v>
      </c>
      <c r="E93" t="s">
        <v>172</v>
      </c>
      <c r="G93">
        <v>6</v>
      </c>
      <c r="H93" t="s">
        <v>173</v>
      </c>
      <c r="J93" t="b">
        <v>1</v>
      </c>
      <c r="L93" t="b">
        <v>0</v>
      </c>
      <c r="N93" t="b">
        <v>1</v>
      </c>
    </row>
    <row r="94" spans="1:14" x14ac:dyDescent="0.3">
      <c r="A94">
        <v>32846</v>
      </c>
      <c r="B94" t="s">
        <v>174</v>
      </c>
      <c r="D94">
        <v>32815</v>
      </c>
      <c r="E94" t="s">
        <v>174</v>
      </c>
      <c r="G94">
        <v>6</v>
      </c>
      <c r="H94" t="s">
        <v>175</v>
      </c>
      <c r="J94" t="b">
        <v>1</v>
      </c>
      <c r="L94" t="b">
        <v>0</v>
      </c>
      <c r="N94" t="b">
        <v>0</v>
      </c>
    </row>
    <row r="95" spans="1:14" x14ac:dyDescent="0.3">
      <c r="A95">
        <v>24379</v>
      </c>
      <c r="B95" t="s">
        <v>176</v>
      </c>
      <c r="D95">
        <v>24347</v>
      </c>
      <c r="E95" t="s">
        <v>176</v>
      </c>
      <c r="G95">
        <v>6</v>
      </c>
      <c r="H95" t="s">
        <v>177</v>
      </c>
      <c r="J95" t="b">
        <v>0</v>
      </c>
      <c r="L95" t="b">
        <v>0</v>
      </c>
      <c r="N95" t="b">
        <v>0</v>
      </c>
    </row>
    <row r="96" spans="1:14" x14ac:dyDescent="0.3">
      <c r="A96">
        <v>36614</v>
      </c>
      <c r="B96" t="s">
        <v>178</v>
      </c>
      <c r="D96">
        <v>36614</v>
      </c>
      <c r="E96" t="s">
        <v>178</v>
      </c>
      <c r="G96">
        <v>6</v>
      </c>
      <c r="H96" t="s">
        <v>179</v>
      </c>
      <c r="J96" t="b">
        <v>1</v>
      </c>
      <c r="L96" t="b">
        <v>1</v>
      </c>
      <c r="N96" t="b">
        <v>1</v>
      </c>
    </row>
    <row r="97" spans="1:14" x14ac:dyDescent="0.3">
      <c r="A97">
        <v>27064</v>
      </c>
      <c r="B97" t="s">
        <v>180</v>
      </c>
      <c r="D97">
        <v>23384</v>
      </c>
      <c r="E97" t="s">
        <v>180</v>
      </c>
      <c r="G97">
        <v>6</v>
      </c>
      <c r="H97" t="s">
        <v>181</v>
      </c>
      <c r="J97" t="b">
        <v>1</v>
      </c>
      <c r="L97" t="b">
        <v>0</v>
      </c>
      <c r="N97" t="b">
        <v>0</v>
      </c>
    </row>
    <row r="98" spans="1:14" x14ac:dyDescent="0.3">
      <c r="A98">
        <v>23988</v>
      </c>
      <c r="B98" t="s">
        <v>182</v>
      </c>
      <c r="D98">
        <v>23717</v>
      </c>
      <c r="E98" t="s">
        <v>182</v>
      </c>
      <c r="G98">
        <v>6</v>
      </c>
      <c r="H98" t="s">
        <v>183</v>
      </c>
      <c r="J98" t="b">
        <v>0</v>
      </c>
      <c r="L98" t="b">
        <v>1</v>
      </c>
      <c r="N98" t="b">
        <v>0</v>
      </c>
    </row>
    <row r="99" spans="1:14" x14ac:dyDescent="0.3">
      <c r="A99">
        <v>32783</v>
      </c>
      <c r="B99" t="s">
        <v>184</v>
      </c>
      <c r="D99">
        <v>32751</v>
      </c>
      <c r="E99" t="s">
        <v>184</v>
      </c>
      <c r="G99">
        <v>6</v>
      </c>
      <c r="H99" t="s">
        <v>185</v>
      </c>
      <c r="J99" t="b">
        <v>1</v>
      </c>
      <c r="L99" t="b">
        <v>0</v>
      </c>
      <c r="N99" t="b">
        <v>0</v>
      </c>
    </row>
    <row r="100" spans="1:14" x14ac:dyDescent="0.3">
      <c r="A100">
        <v>32173</v>
      </c>
      <c r="B100" t="s">
        <v>186</v>
      </c>
      <c r="D100">
        <v>32173</v>
      </c>
      <c r="E100" t="s">
        <v>186</v>
      </c>
      <c r="G100">
        <v>4</v>
      </c>
      <c r="H100" t="s">
        <v>187</v>
      </c>
      <c r="J100" t="b">
        <v>1</v>
      </c>
      <c r="L100" t="b">
        <v>1</v>
      </c>
      <c r="N100" t="b">
        <v>0</v>
      </c>
    </row>
    <row r="101" spans="1:14" x14ac:dyDescent="0.3">
      <c r="A101">
        <v>35255</v>
      </c>
      <c r="B101" t="s">
        <v>188</v>
      </c>
      <c r="D101">
        <v>35255</v>
      </c>
      <c r="E101" t="s">
        <v>188</v>
      </c>
      <c r="G101">
        <v>4</v>
      </c>
      <c r="H101" t="s">
        <v>189</v>
      </c>
      <c r="J101" t="b">
        <v>1</v>
      </c>
      <c r="L101" t="b">
        <v>0</v>
      </c>
      <c r="N101" t="b">
        <v>1</v>
      </c>
    </row>
    <row r="102" spans="1:14" x14ac:dyDescent="0.3">
      <c r="A102">
        <v>27086</v>
      </c>
      <c r="B102" t="s">
        <v>190</v>
      </c>
      <c r="D102">
        <v>27086</v>
      </c>
      <c r="E102" t="s">
        <v>190</v>
      </c>
      <c r="G102">
        <v>4</v>
      </c>
      <c r="H102" t="s">
        <v>191</v>
      </c>
      <c r="J102" t="b">
        <v>0</v>
      </c>
      <c r="L102" t="b">
        <v>1</v>
      </c>
      <c r="N102" t="b">
        <v>1</v>
      </c>
    </row>
    <row r="103" spans="1:14" x14ac:dyDescent="0.3">
      <c r="A103">
        <v>398</v>
      </c>
      <c r="B103" t="s">
        <v>192</v>
      </c>
      <c r="D103">
        <v>396</v>
      </c>
      <c r="E103" t="s">
        <v>192</v>
      </c>
      <c r="G103">
        <v>4</v>
      </c>
      <c r="H103" t="s">
        <v>193</v>
      </c>
      <c r="J103" t="b">
        <v>0</v>
      </c>
      <c r="L103" t="b">
        <v>0</v>
      </c>
      <c r="N103" t="b">
        <v>0</v>
      </c>
    </row>
    <row r="104" spans="1:14" x14ac:dyDescent="0.3">
      <c r="A104">
        <v>2971</v>
      </c>
      <c r="B104" t="s">
        <v>194</v>
      </c>
      <c r="D104">
        <v>2971</v>
      </c>
      <c r="E104" t="s">
        <v>194</v>
      </c>
      <c r="G104">
        <v>4</v>
      </c>
      <c r="H104" t="s">
        <v>195</v>
      </c>
      <c r="J104" t="b">
        <v>1</v>
      </c>
      <c r="L104" t="b">
        <v>0</v>
      </c>
      <c r="N104" t="b">
        <v>1</v>
      </c>
    </row>
    <row r="105" spans="1:14" x14ac:dyDescent="0.3">
      <c r="A105">
        <v>12318</v>
      </c>
      <c r="B105" t="s">
        <v>196</v>
      </c>
      <c r="D105">
        <v>12318</v>
      </c>
      <c r="E105" t="s">
        <v>196</v>
      </c>
      <c r="G105">
        <v>4</v>
      </c>
      <c r="H105" t="s">
        <v>197</v>
      </c>
      <c r="J105" t="b">
        <v>1</v>
      </c>
      <c r="L105" t="b">
        <v>0</v>
      </c>
      <c r="N105" t="b">
        <v>1</v>
      </c>
    </row>
    <row r="106" spans="1:14" x14ac:dyDescent="0.3">
      <c r="A106">
        <v>38445</v>
      </c>
      <c r="B106" t="s">
        <v>198</v>
      </c>
      <c r="D106">
        <v>38443</v>
      </c>
      <c r="E106" t="s">
        <v>198</v>
      </c>
      <c r="G106">
        <v>4</v>
      </c>
      <c r="H106" t="s">
        <v>199</v>
      </c>
      <c r="J106" t="b">
        <v>1</v>
      </c>
      <c r="L106" t="b">
        <v>0</v>
      </c>
      <c r="N106" t="b">
        <v>0</v>
      </c>
    </row>
    <row r="107" spans="1:14" x14ac:dyDescent="0.3">
      <c r="A107">
        <v>38119</v>
      </c>
      <c r="B107" t="s">
        <v>200</v>
      </c>
      <c r="D107">
        <v>38119</v>
      </c>
      <c r="E107" t="s">
        <v>200</v>
      </c>
      <c r="G107">
        <v>4</v>
      </c>
      <c r="H107" t="s">
        <v>201</v>
      </c>
      <c r="J107" t="b">
        <v>1</v>
      </c>
      <c r="L107" t="b">
        <v>0</v>
      </c>
      <c r="N107" t="b">
        <v>0</v>
      </c>
    </row>
    <row r="108" spans="1:14" x14ac:dyDescent="0.3">
      <c r="A108">
        <v>41829</v>
      </c>
      <c r="B108" t="s">
        <v>202</v>
      </c>
      <c r="D108">
        <v>41829</v>
      </c>
      <c r="E108" t="s">
        <v>202</v>
      </c>
      <c r="G108">
        <v>4</v>
      </c>
      <c r="H108" t="s">
        <v>203</v>
      </c>
      <c r="J108" t="b">
        <v>1</v>
      </c>
      <c r="L108" t="b">
        <v>0</v>
      </c>
      <c r="N108" t="b">
        <v>0</v>
      </c>
    </row>
    <row r="109" spans="1:14" x14ac:dyDescent="0.3">
      <c r="A109">
        <v>8561</v>
      </c>
      <c r="B109" t="s">
        <v>204</v>
      </c>
      <c r="D109">
        <v>8559</v>
      </c>
      <c r="E109" t="s">
        <v>204</v>
      </c>
      <c r="G109">
        <v>4</v>
      </c>
      <c r="H109" t="s">
        <v>205</v>
      </c>
      <c r="J109" t="b">
        <v>0</v>
      </c>
      <c r="L109" t="b">
        <v>1</v>
      </c>
      <c r="N109" t="b">
        <v>0</v>
      </c>
    </row>
    <row r="110" spans="1:14" x14ac:dyDescent="0.3">
      <c r="A110">
        <v>1726</v>
      </c>
      <c r="B110" t="s">
        <v>206</v>
      </c>
      <c r="D110">
        <v>1722</v>
      </c>
      <c r="E110" t="s">
        <v>206</v>
      </c>
      <c r="G110">
        <v>4</v>
      </c>
      <c r="H110" t="s">
        <v>207</v>
      </c>
      <c r="J110" t="b">
        <v>0</v>
      </c>
      <c r="L110" t="b">
        <v>0</v>
      </c>
      <c r="N110" t="b">
        <v>1</v>
      </c>
    </row>
    <row r="111" spans="1:14" x14ac:dyDescent="0.3">
      <c r="A111">
        <v>25668</v>
      </c>
      <c r="B111" t="s">
        <v>208</v>
      </c>
      <c r="D111">
        <v>25626</v>
      </c>
      <c r="E111" t="s">
        <v>209</v>
      </c>
      <c r="G111">
        <v>4</v>
      </c>
      <c r="H111" t="s">
        <v>210</v>
      </c>
      <c r="J111" t="b">
        <v>0</v>
      </c>
      <c r="L111" t="b">
        <v>1</v>
      </c>
      <c r="N111" t="b">
        <v>0</v>
      </c>
    </row>
    <row r="112" spans="1:14" x14ac:dyDescent="0.3">
      <c r="A112">
        <v>27086</v>
      </c>
      <c r="B112" t="s">
        <v>160</v>
      </c>
      <c r="D112">
        <v>27086</v>
      </c>
      <c r="E112" t="s">
        <v>160</v>
      </c>
      <c r="G112">
        <v>4</v>
      </c>
      <c r="H112" t="s">
        <v>211</v>
      </c>
      <c r="J112" t="b">
        <v>0</v>
      </c>
      <c r="L112" t="b">
        <v>1</v>
      </c>
      <c r="N112" t="b">
        <v>0</v>
      </c>
    </row>
    <row r="113" spans="1:14" x14ac:dyDescent="0.3">
      <c r="A113">
        <v>38168</v>
      </c>
      <c r="B113" t="s">
        <v>198</v>
      </c>
      <c r="D113">
        <v>38119</v>
      </c>
      <c r="E113" t="s">
        <v>198</v>
      </c>
      <c r="G113">
        <v>4</v>
      </c>
      <c r="H113" t="s">
        <v>212</v>
      </c>
      <c r="J113" t="b">
        <v>1</v>
      </c>
      <c r="L113" t="b">
        <v>0</v>
      </c>
      <c r="N113" t="b">
        <v>0</v>
      </c>
    </row>
    <row r="114" spans="1:14" x14ac:dyDescent="0.3">
      <c r="A114">
        <v>1723</v>
      </c>
      <c r="B114" t="s">
        <v>206</v>
      </c>
      <c r="D114">
        <v>1723</v>
      </c>
      <c r="E114" t="s">
        <v>206</v>
      </c>
      <c r="G114">
        <v>4</v>
      </c>
      <c r="H114" t="s">
        <v>213</v>
      </c>
      <c r="J114" t="b">
        <v>0</v>
      </c>
      <c r="L114" t="b">
        <v>0</v>
      </c>
      <c r="N114" t="b">
        <v>1</v>
      </c>
    </row>
    <row r="115" spans="1:14" x14ac:dyDescent="0.3">
      <c r="A115">
        <v>2246</v>
      </c>
      <c r="B115" t="s">
        <v>214</v>
      </c>
      <c r="D115">
        <v>2246</v>
      </c>
      <c r="E115" t="s">
        <v>214</v>
      </c>
      <c r="G115">
        <v>4</v>
      </c>
      <c r="H115" t="s">
        <v>215</v>
      </c>
      <c r="J115" t="b">
        <v>1</v>
      </c>
      <c r="L115" t="b">
        <v>0</v>
      </c>
      <c r="N115" t="b">
        <v>1</v>
      </c>
    </row>
    <row r="116" spans="1:14" x14ac:dyDescent="0.3">
      <c r="A116">
        <v>38119</v>
      </c>
      <c r="B116" t="s">
        <v>216</v>
      </c>
      <c r="D116">
        <v>38119</v>
      </c>
      <c r="E116" t="s">
        <v>216</v>
      </c>
      <c r="G116">
        <v>4</v>
      </c>
      <c r="H116" t="s">
        <v>217</v>
      </c>
      <c r="J116" t="b">
        <v>1</v>
      </c>
      <c r="L116" t="b">
        <v>0</v>
      </c>
      <c r="N116" t="b">
        <v>0</v>
      </c>
    </row>
    <row r="117" spans="1:14" x14ac:dyDescent="0.3">
      <c r="A117">
        <v>14445</v>
      </c>
      <c r="B117" t="s">
        <v>218</v>
      </c>
      <c r="D117">
        <v>14445</v>
      </c>
      <c r="E117" t="s">
        <v>218</v>
      </c>
      <c r="G117">
        <v>4</v>
      </c>
      <c r="H117" t="s">
        <v>219</v>
      </c>
      <c r="J117" t="b">
        <v>0</v>
      </c>
      <c r="L117" t="b">
        <v>1</v>
      </c>
      <c r="N117" t="b">
        <v>0</v>
      </c>
    </row>
    <row r="118" spans="1:14" x14ac:dyDescent="0.3">
      <c r="A118">
        <v>33419</v>
      </c>
      <c r="B118" t="s">
        <v>220</v>
      </c>
      <c r="D118">
        <v>33419</v>
      </c>
      <c r="E118" t="s">
        <v>220</v>
      </c>
      <c r="G118">
        <v>3</v>
      </c>
      <c r="H118" t="s">
        <v>221</v>
      </c>
      <c r="J118" t="b">
        <v>1</v>
      </c>
      <c r="L118" t="b">
        <v>0</v>
      </c>
      <c r="N118" t="b">
        <v>1</v>
      </c>
    </row>
    <row r="119" spans="1:14" x14ac:dyDescent="0.3">
      <c r="A119">
        <v>14279</v>
      </c>
      <c r="B119" t="s">
        <v>222</v>
      </c>
      <c r="D119">
        <v>14279</v>
      </c>
      <c r="E119" t="s">
        <v>222</v>
      </c>
      <c r="G119">
        <v>3</v>
      </c>
      <c r="H119" t="s">
        <v>223</v>
      </c>
      <c r="J119" t="b">
        <v>1</v>
      </c>
      <c r="L119" t="b">
        <v>0</v>
      </c>
      <c r="N119" t="b">
        <v>1</v>
      </c>
    </row>
    <row r="120" spans="1:14" x14ac:dyDescent="0.3">
      <c r="A120">
        <v>27030</v>
      </c>
      <c r="B120" t="s">
        <v>147</v>
      </c>
      <c r="D120">
        <v>27030</v>
      </c>
      <c r="E120" t="s">
        <v>147</v>
      </c>
      <c r="G120">
        <v>3</v>
      </c>
      <c r="H120" t="s">
        <v>224</v>
      </c>
      <c r="J120" t="b">
        <v>1</v>
      </c>
      <c r="L120" t="b">
        <v>1</v>
      </c>
      <c r="N120" t="b">
        <v>0</v>
      </c>
    </row>
    <row r="121" spans="1:14" x14ac:dyDescent="0.3">
      <c r="A121">
        <v>37707</v>
      </c>
      <c r="B121" t="s">
        <v>225</v>
      </c>
      <c r="D121">
        <v>37707</v>
      </c>
      <c r="E121" t="s">
        <v>225</v>
      </c>
      <c r="G121">
        <v>3</v>
      </c>
      <c r="H121" t="s">
        <v>226</v>
      </c>
      <c r="J121" t="b">
        <v>0</v>
      </c>
      <c r="L121" t="b">
        <v>1</v>
      </c>
      <c r="N121" t="b">
        <v>0</v>
      </c>
    </row>
    <row r="122" spans="1:14" x14ac:dyDescent="0.3">
      <c r="A122">
        <v>25143</v>
      </c>
      <c r="B122" t="s">
        <v>227</v>
      </c>
      <c r="D122">
        <v>25143</v>
      </c>
      <c r="E122" t="s">
        <v>227</v>
      </c>
      <c r="G122">
        <v>3</v>
      </c>
      <c r="H122" t="s">
        <v>228</v>
      </c>
      <c r="J122" t="b">
        <v>1</v>
      </c>
      <c r="L122" t="b">
        <v>1</v>
      </c>
      <c r="N122" t="b">
        <v>0</v>
      </c>
    </row>
    <row r="123" spans="1:14" x14ac:dyDescent="0.3">
      <c r="A123">
        <v>15392</v>
      </c>
      <c r="B123" t="s">
        <v>229</v>
      </c>
      <c r="D123">
        <v>15392</v>
      </c>
      <c r="E123" t="s">
        <v>230</v>
      </c>
      <c r="G123">
        <v>3</v>
      </c>
      <c r="H123" t="s">
        <v>231</v>
      </c>
      <c r="J123" t="b">
        <v>1</v>
      </c>
      <c r="L123" t="b">
        <v>0</v>
      </c>
      <c r="N123" t="b">
        <v>0</v>
      </c>
    </row>
    <row r="124" spans="1:14" x14ac:dyDescent="0.3">
      <c r="A124">
        <v>32734</v>
      </c>
      <c r="B124" t="s">
        <v>36</v>
      </c>
      <c r="D124">
        <v>32734</v>
      </c>
      <c r="E124" t="s">
        <v>37</v>
      </c>
      <c r="G124">
        <v>3</v>
      </c>
      <c r="H124" t="s">
        <v>232</v>
      </c>
      <c r="J124" t="b">
        <v>1</v>
      </c>
      <c r="L124" t="b">
        <v>0</v>
      </c>
      <c r="N124" t="b">
        <v>1</v>
      </c>
    </row>
    <row r="125" spans="1:14" x14ac:dyDescent="0.3">
      <c r="A125">
        <v>2475</v>
      </c>
      <c r="B125" t="s">
        <v>233</v>
      </c>
      <c r="D125">
        <v>2475</v>
      </c>
      <c r="E125" t="s">
        <v>233</v>
      </c>
      <c r="G125">
        <v>3</v>
      </c>
      <c r="H125" t="s">
        <v>234</v>
      </c>
      <c r="J125" t="b">
        <v>1</v>
      </c>
      <c r="L125" t="b">
        <v>0</v>
      </c>
      <c r="N125" t="b">
        <v>1</v>
      </c>
    </row>
    <row r="126" spans="1:14" x14ac:dyDescent="0.3">
      <c r="A126">
        <v>2424</v>
      </c>
      <c r="B126" t="s">
        <v>233</v>
      </c>
      <c r="D126">
        <v>2424</v>
      </c>
      <c r="E126" t="s">
        <v>233</v>
      </c>
      <c r="G126">
        <v>3</v>
      </c>
      <c r="H126" t="s">
        <v>234</v>
      </c>
      <c r="J126" t="b">
        <v>1</v>
      </c>
      <c r="L126" t="b">
        <v>0</v>
      </c>
      <c r="N126" t="b">
        <v>1</v>
      </c>
    </row>
    <row r="127" spans="1:14" x14ac:dyDescent="0.3">
      <c r="A127">
        <v>36860</v>
      </c>
      <c r="B127" t="s">
        <v>235</v>
      </c>
      <c r="D127">
        <v>36860</v>
      </c>
      <c r="E127" t="s">
        <v>235</v>
      </c>
      <c r="G127">
        <v>3</v>
      </c>
      <c r="H127" t="s">
        <v>236</v>
      </c>
      <c r="J127" t="b">
        <v>0</v>
      </c>
      <c r="L127" t="b">
        <v>1</v>
      </c>
      <c r="N127" t="b">
        <v>0</v>
      </c>
    </row>
    <row r="128" spans="1:14" x14ac:dyDescent="0.3">
      <c r="A128">
        <v>39819</v>
      </c>
      <c r="B128" t="s">
        <v>237</v>
      </c>
      <c r="D128">
        <v>39732</v>
      </c>
      <c r="E128" t="s">
        <v>237</v>
      </c>
      <c r="G128">
        <v>3</v>
      </c>
      <c r="H128" t="s">
        <v>238</v>
      </c>
      <c r="J128" t="b">
        <v>0</v>
      </c>
      <c r="L128" t="b">
        <v>0</v>
      </c>
      <c r="N128" t="b">
        <v>1</v>
      </c>
    </row>
    <row r="129" spans="1:14" x14ac:dyDescent="0.3">
      <c r="A129">
        <v>13475</v>
      </c>
      <c r="B129" t="s">
        <v>239</v>
      </c>
      <c r="D129">
        <v>13475</v>
      </c>
      <c r="E129" t="s">
        <v>239</v>
      </c>
      <c r="G129">
        <v>3</v>
      </c>
      <c r="H129" t="s">
        <v>240</v>
      </c>
      <c r="J129" t="b">
        <v>0</v>
      </c>
      <c r="L129" t="b">
        <v>1</v>
      </c>
      <c r="N129" t="b">
        <v>0</v>
      </c>
    </row>
    <row r="130" spans="1:14" x14ac:dyDescent="0.3">
      <c r="A130">
        <v>21234</v>
      </c>
      <c r="B130" t="s">
        <v>241</v>
      </c>
      <c r="D130">
        <v>21234</v>
      </c>
      <c r="E130" t="s">
        <v>241</v>
      </c>
      <c r="G130">
        <v>3</v>
      </c>
      <c r="H130" t="s">
        <v>242</v>
      </c>
      <c r="J130" t="b">
        <v>0</v>
      </c>
      <c r="L130" t="b">
        <v>0</v>
      </c>
      <c r="N130" t="b">
        <v>0</v>
      </c>
    </row>
    <row r="131" spans="1:14" x14ac:dyDescent="0.3">
      <c r="A131">
        <v>19676</v>
      </c>
      <c r="B131" t="s">
        <v>243</v>
      </c>
      <c r="D131">
        <v>19676</v>
      </c>
      <c r="E131" t="s">
        <v>243</v>
      </c>
      <c r="G131">
        <v>3</v>
      </c>
      <c r="H131" t="s">
        <v>244</v>
      </c>
      <c r="J131" t="b">
        <v>0</v>
      </c>
      <c r="L131" t="b">
        <v>1</v>
      </c>
      <c r="N131" t="b">
        <v>0</v>
      </c>
    </row>
    <row r="132" spans="1:14" x14ac:dyDescent="0.3">
      <c r="A132">
        <v>11348</v>
      </c>
      <c r="B132" t="s">
        <v>245</v>
      </c>
      <c r="D132">
        <v>11348</v>
      </c>
      <c r="E132" t="s">
        <v>245</v>
      </c>
      <c r="G132">
        <v>3</v>
      </c>
      <c r="H132" t="s">
        <v>246</v>
      </c>
      <c r="J132" t="b">
        <v>1</v>
      </c>
      <c r="L132" t="b">
        <v>1</v>
      </c>
      <c r="N132" t="b">
        <v>0</v>
      </c>
    </row>
    <row r="133" spans="1:14" x14ac:dyDescent="0.3">
      <c r="A133">
        <v>20806</v>
      </c>
      <c r="B133" t="s">
        <v>172</v>
      </c>
      <c r="D133">
        <v>20806</v>
      </c>
      <c r="E133" t="s">
        <v>172</v>
      </c>
      <c r="G133">
        <v>3</v>
      </c>
      <c r="H133" t="s">
        <v>247</v>
      </c>
      <c r="J133" t="b">
        <v>1</v>
      </c>
      <c r="L133" t="b">
        <v>0</v>
      </c>
      <c r="N133" t="b">
        <v>1</v>
      </c>
    </row>
    <row r="134" spans="1:14" x14ac:dyDescent="0.3">
      <c r="A134">
        <v>34915</v>
      </c>
      <c r="B134" t="s">
        <v>248</v>
      </c>
      <c r="D134">
        <v>34915</v>
      </c>
      <c r="E134" t="s">
        <v>248</v>
      </c>
      <c r="G134">
        <v>3</v>
      </c>
      <c r="H134" t="s">
        <v>249</v>
      </c>
      <c r="J134" t="b">
        <v>0</v>
      </c>
      <c r="L134" t="b">
        <v>1</v>
      </c>
      <c r="N134" t="b">
        <v>1</v>
      </c>
    </row>
    <row r="135" spans="1:14" x14ac:dyDescent="0.3">
      <c r="A135">
        <v>36517</v>
      </c>
      <c r="B135" t="s">
        <v>250</v>
      </c>
      <c r="D135">
        <v>36517</v>
      </c>
      <c r="E135" t="s">
        <v>250</v>
      </c>
      <c r="G135">
        <v>3</v>
      </c>
      <c r="H135" t="s">
        <v>251</v>
      </c>
      <c r="J135" t="b">
        <v>0</v>
      </c>
      <c r="L135" t="b">
        <v>1</v>
      </c>
      <c r="N135" t="b">
        <v>0</v>
      </c>
    </row>
    <row r="136" spans="1:14" x14ac:dyDescent="0.3">
      <c r="A136">
        <v>33021</v>
      </c>
      <c r="B136" t="s">
        <v>252</v>
      </c>
      <c r="D136">
        <v>33021</v>
      </c>
      <c r="E136" t="s">
        <v>252</v>
      </c>
      <c r="G136">
        <v>3</v>
      </c>
      <c r="H136" t="s">
        <v>253</v>
      </c>
      <c r="J136" t="b">
        <v>1</v>
      </c>
      <c r="L136" t="b">
        <v>0</v>
      </c>
      <c r="N136" t="b">
        <v>1</v>
      </c>
    </row>
    <row r="137" spans="1:14" x14ac:dyDescent="0.3">
      <c r="A137">
        <v>2415</v>
      </c>
      <c r="B137" t="s">
        <v>254</v>
      </c>
      <c r="D137">
        <v>2414</v>
      </c>
      <c r="E137" t="s">
        <v>254</v>
      </c>
      <c r="G137">
        <v>3</v>
      </c>
      <c r="H137" t="s">
        <v>255</v>
      </c>
      <c r="J137" t="b">
        <v>1</v>
      </c>
      <c r="L137" t="b">
        <v>0</v>
      </c>
      <c r="N137" t="b">
        <v>1</v>
      </c>
    </row>
    <row r="138" spans="1:14" x14ac:dyDescent="0.3">
      <c r="A138">
        <v>25522</v>
      </c>
      <c r="B138" t="s">
        <v>256</v>
      </c>
      <c r="D138">
        <v>25522</v>
      </c>
      <c r="E138" t="s">
        <v>256</v>
      </c>
      <c r="G138">
        <v>3</v>
      </c>
      <c r="H138" t="s">
        <v>257</v>
      </c>
      <c r="J138" t="b">
        <v>1</v>
      </c>
      <c r="L138" t="b">
        <v>0</v>
      </c>
      <c r="N138" t="b">
        <v>1</v>
      </c>
    </row>
    <row r="139" spans="1:14" x14ac:dyDescent="0.3">
      <c r="A139">
        <v>14280</v>
      </c>
      <c r="B139" t="s">
        <v>222</v>
      </c>
      <c r="D139">
        <v>14280</v>
      </c>
      <c r="E139" t="s">
        <v>222</v>
      </c>
      <c r="G139">
        <v>3</v>
      </c>
      <c r="H139" t="s">
        <v>258</v>
      </c>
      <c r="J139" t="b">
        <v>1</v>
      </c>
      <c r="L139" t="b">
        <v>0</v>
      </c>
      <c r="N139" t="b">
        <v>1</v>
      </c>
    </row>
    <row r="140" spans="1:14" x14ac:dyDescent="0.3">
      <c r="A140">
        <v>35623</v>
      </c>
      <c r="B140" t="s">
        <v>250</v>
      </c>
      <c r="D140">
        <v>35617</v>
      </c>
      <c r="E140" t="s">
        <v>250</v>
      </c>
      <c r="G140">
        <v>3</v>
      </c>
      <c r="H140" t="s">
        <v>259</v>
      </c>
      <c r="J140" t="b">
        <v>0</v>
      </c>
      <c r="L140" t="b">
        <v>1</v>
      </c>
      <c r="N140" t="b">
        <v>0</v>
      </c>
    </row>
    <row r="141" spans="1:14" x14ac:dyDescent="0.3">
      <c r="A141">
        <v>13555</v>
      </c>
      <c r="B141" t="s">
        <v>260</v>
      </c>
      <c r="D141">
        <v>13555</v>
      </c>
      <c r="E141" t="s">
        <v>260</v>
      </c>
      <c r="G141">
        <v>3</v>
      </c>
      <c r="H141" t="s">
        <v>261</v>
      </c>
      <c r="J141" t="b">
        <v>1</v>
      </c>
      <c r="L141" t="b">
        <v>0</v>
      </c>
      <c r="N141" t="b">
        <v>1</v>
      </c>
    </row>
    <row r="142" spans="1:14" x14ac:dyDescent="0.3">
      <c r="A142">
        <v>32600</v>
      </c>
      <c r="B142" t="s">
        <v>262</v>
      </c>
      <c r="D142">
        <v>32600</v>
      </c>
      <c r="E142" t="s">
        <v>262</v>
      </c>
      <c r="G142">
        <v>3</v>
      </c>
      <c r="H142" t="s">
        <v>263</v>
      </c>
      <c r="J142" t="b">
        <v>0</v>
      </c>
      <c r="L142" t="b">
        <v>1</v>
      </c>
      <c r="N142" t="b">
        <v>1</v>
      </c>
    </row>
    <row r="143" spans="1:14" x14ac:dyDescent="0.3">
      <c r="A143">
        <v>30838</v>
      </c>
      <c r="B143" t="s">
        <v>264</v>
      </c>
      <c r="D143">
        <v>30838</v>
      </c>
      <c r="E143" t="s">
        <v>264</v>
      </c>
      <c r="G143">
        <v>3</v>
      </c>
      <c r="H143" t="s">
        <v>265</v>
      </c>
      <c r="J143" t="b">
        <v>1</v>
      </c>
      <c r="L143" t="b">
        <v>0</v>
      </c>
      <c r="N143" t="b">
        <v>0</v>
      </c>
    </row>
    <row r="144" spans="1:14" x14ac:dyDescent="0.3">
      <c r="A144">
        <v>40391</v>
      </c>
      <c r="B144" t="s">
        <v>266</v>
      </c>
      <c r="D144">
        <v>40391</v>
      </c>
      <c r="E144" t="s">
        <v>266</v>
      </c>
      <c r="G144">
        <v>3</v>
      </c>
      <c r="H144" t="s">
        <v>267</v>
      </c>
      <c r="J144" t="b">
        <v>1</v>
      </c>
      <c r="L144" t="b">
        <v>1</v>
      </c>
      <c r="N144" t="b">
        <v>1</v>
      </c>
    </row>
    <row r="145" spans="1:14" x14ac:dyDescent="0.3">
      <c r="A145">
        <v>38237</v>
      </c>
      <c r="B145" t="s">
        <v>268</v>
      </c>
      <c r="D145">
        <v>38237</v>
      </c>
      <c r="E145" t="s">
        <v>268</v>
      </c>
      <c r="G145">
        <v>3</v>
      </c>
      <c r="H145" t="s">
        <v>269</v>
      </c>
      <c r="J145" t="b">
        <v>0</v>
      </c>
      <c r="L145" t="b">
        <v>0</v>
      </c>
      <c r="N145" t="b">
        <v>1</v>
      </c>
    </row>
    <row r="146" spans="1:14" x14ac:dyDescent="0.3">
      <c r="A146">
        <v>34696</v>
      </c>
      <c r="B146" t="s">
        <v>270</v>
      </c>
      <c r="D146">
        <v>34696</v>
      </c>
      <c r="E146" t="s">
        <v>270</v>
      </c>
      <c r="G146">
        <v>3</v>
      </c>
      <c r="H146" t="s">
        <v>271</v>
      </c>
      <c r="J146" t="b">
        <v>1</v>
      </c>
      <c r="L146" t="b">
        <v>1</v>
      </c>
      <c r="N146" t="b">
        <v>1</v>
      </c>
    </row>
    <row r="147" spans="1:14" x14ac:dyDescent="0.3">
      <c r="A147">
        <v>37930</v>
      </c>
      <c r="B147" t="s">
        <v>272</v>
      </c>
      <c r="D147">
        <v>37930</v>
      </c>
      <c r="E147" t="s">
        <v>272</v>
      </c>
      <c r="G147">
        <v>3</v>
      </c>
      <c r="H147" t="s">
        <v>273</v>
      </c>
      <c r="J147" t="b">
        <v>1</v>
      </c>
      <c r="L147" t="b">
        <v>0</v>
      </c>
      <c r="N147" t="b">
        <v>0</v>
      </c>
    </row>
    <row r="148" spans="1:14" x14ac:dyDescent="0.3">
      <c r="A148">
        <v>33420</v>
      </c>
      <c r="B148" t="s">
        <v>274</v>
      </c>
      <c r="D148">
        <v>33420</v>
      </c>
      <c r="E148" t="s">
        <v>274</v>
      </c>
      <c r="G148">
        <v>3</v>
      </c>
      <c r="H148" t="s">
        <v>275</v>
      </c>
      <c r="J148" t="b">
        <v>0</v>
      </c>
      <c r="L148" t="b">
        <v>1</v>
      </c>
      <c r="N148" t="b">
        <v>0</v>
      </c>
    </row>
    <row r="149" spans="1:14" x14ac:dyDescent="0.3">
      <c r="A149">
        <v>23493</v>
      </c>
      <c r="B149" t="s">
        <v>276</v>
      </c>
      <c r="D149">
        <v>23493</v>
      </c>
      <c r="E149" t="s">
        <v>276</v>
      </c>
      <c r="G149">
        <v>3</v>
      </c>
      <c r="H149" t="s">
        <v>277</v>
      </c>
      <c r="J149" t="b">
        <v>1</v>
      </c>
      <c r="L149" t="b">
        <v>0</v>
      </c>
      <c r="N149" t="b">
        <v>0</v>
      </c>
    </row>
    <row r="150" spans="1:14" x14ac:dyDescent="0.3">
      <c r="A150">
        <v>34498</v>
      </c>
      <c r="B150" t="s">
        <v>278</v>
      </c>
      <c r="D150">
        <v>34498</v>
      </c>
      <c r="E150" t="s">
        <v>278</v>
      </c>
      <c r="G150">
        <v>3</v>
      </c>
      <c r="H150" t="s">
        <v>279</v>
      </c>
      <c r="J150" t="b">
        <v>0</v>
      </c>
      <c r="L150" t="b">
        <v>0</v>
      </c>
      <c r="N150" t="b">
        <v>1</v>
      </c>
    </row>
    <row r="151" spans="1:14" x14ac:dyDescent="0.3">
      <c r="A151">
        <v>336</v>
      </c>
      <c r="B151" t="s">
        <v>280</v>
      </c>
      <c r="D151">
        <v>336</v>
      </c>
      <c r="E151" t="s">
        <v>280</v>
      </c>
      <c r="G151">
        <v>1</v>
      </c>
      <c r="H151" t="s">
        <v>281</v>
      </c>
      <c r="J151" t="b">
        <v>1</v>
      </c>
      <c r="L151" t="b">
        <v>0</v>
      </c>
      <c r="N151" t="b">
        <v>1</v>
      </c>
    </row>
    <row r="152" spans="1:14" x14ac:dyDescent="0.3">
      <c r="A152">
        <v>25115</v>
      </c>
      <c r="B152" t="s">
        <v>282</v>
      </c>
      <c r="D152">
        <v>25115</v>
      </c>
      <c r="E152" t="s">
        <v>282</v>
      </c>
      <c r="G152">
        <v>1</v>
      </c>
      <c r="H152" t="s">
        <v>283</v>
      </c>
      <c r="J152" t="b">
        <v>0</v>
      </c>
      <c r="L152" t="b">
        <v>0</v>
      </c>
      <c r="N152" t="b">
        <v>0</v>
      </c>
    </row>
    <row r="153" spans="1:14" x14ac:dyDescent="0.3">
      <c r="A153">
        <v>3567</v>
      </c>
      <c r="B153" t="s">
        <v>284</v>
      </c>
      <c r="D153">
        <v>3567</v>
      </c>
      <c r="E153" t="s">
        <v>284</v>
      </c>
      <c r="G153">
        <v>1</v>
      </c>
      <c r="H153" t="s">
        <v>285</v>
      </c>
      <c r="J153" t="b">
        <v>1</v>
      </c>
      <c r="L153" t="b">
        <v>0</v>
      </c>
      <c r="N153" t="b">
        <v>0</v>
      </c>
    </row>
    <row r="154" spans="1:14" x14ac:dyDescent="0.3">
      <c r="A154">
        <v>34469</v>
      </c>
      <c r="B154" t="s">
        <v>286</v>
      </c>
      <c r="D154">
        <v>34469</v>
      </c>
      <c r="E154" t="s">
        <v>286</v>
      </c>
      <c r="G154">
        <v>1</v>
      </c>
      <c r="H154" t="s">
        <v>287</v>
      </c>
      <c r="J154" t="b">
        <v>0</v>
      </c>
      <c r="L154" t="b">
        <v>0</v>
      </c>
      <c r="N154" t="b">
        <v>1</v>
      </c>
    </row>
    <row r="155" spans="1:14" x14ac:dyDescent="0.3">
      <c r="A155">
        <v>15549</v>
      </c>
      <c r="B155" t="s">
        <v>288</v>
      </c>
      <c r="D155">
        <v>15549</v>
      </c>
      <c r="E155" t="s">
        <v>288</v>
      </c>
      <c r="G155">
        <v>1</v>
      </c>
      <c r="H155" t="s">
        <v>289</v>
      </c>
      <c r="J155" t="b">
        <v>0</v>
      </c>
      <c r="L155" t="b">
        <v>0</v>
      </c>
      <c r="N155" t="b">
        <v>0</v>
      </c>
    </row>
    <row r="156" spans="1:14" x14ac:dyDescent="0.3">
      <c r="A156">
        <v>313</v>
      </c>
      <c r="B156" t="s">
        <v>290</v>
      </c>
      <c r="D156">
        <v>313</v>
      </c>
      <c r="E156" t="s">
        <v>290</v>
      </c>
      <c r="G156">
        <v>1</v>
      </c>
      <c r="H156" t="s">
        <v>291</v>
      </c>
      <c r="J156" t="b">
        <v>0</v>
      </c>
      <c r="L156" t="b">
        <v>1</v>
      </c>
      <c r="N156" t="b">
        <v>0</v>
      </c>
    </row>
    <row r="157" spans="1:14" x14ac:dyDescent="0.3">
      <c r="A157">
        <v>14349</v>
      </c>
      <c r="B157" t="s">
        <v>292</v>
      </c>
      <c r="D157">
        <v>14349</v>
      </c>
      <c r="E157" t="s">
        <v>292</v>
      </c>
      <c r="G157">
        <v>1</v>
      </c>
      <c r="H157" t="s">
        <v>293</v>
      </c>
      <c r="J157" t="b">
        <v>1</v>
      </c>
      <c r="L157" t="b">
        <v>0</v>
      </c>
      <c r="N157" t="b">
        <v>0</v>
      </c>
    </row>
    <row r="158" spans="1:14" x14ac:dyDescent="0.3">
      <c r="A158">
        <v>14751</v>
      </c>
      <c r="B158" t="s">
        <v>294</v>
      </c>
      <c r="D158">
        <v>14751</v>
      </c>
      <c r="E158" t="s">
        <v>294</v>
      </c>
      <c r="G158">
        <v>1</v>
      </c>
      <c r="H158" t="s">
        <v>295</v>
      </c>
      <c r="J158" t="b">
        <v>0</v>
      </c>
      <c r="L158" t="b">
        <v>1</v>
      </c>
      <c r="N158" t="b">
        <v>1</v>
      </c>
    </row>
    <row r="159" spans="1:14" x14ac:dyDescent="0.3">
      <c r="A159">
        <v>21690</v>
      </c>
      <c r="B159" t="s">
        <v>296</v>
      </c>
      <c r="D159">
        <v>21690</v>
      </c>
      <c r="E159" t="s">
        <v>296</v>
      </c>
      <c r="G159">
        <v>1</v>
      </c>
      <c r="H159" t="s">
        <v>297</v>
      </c>
      <c r="J159" t="b">
        <v>1</v>
      </c>
      <c r="L159" t="b">
        <v>0</v>
      </c>
      <c r="N159" t="b">
        <v>1</v>
      </c>
    </row>
    <row r="160" spans="1:14" x14ac:dyDescent="0.3">
      <c r="A160">
        <v>39747</v>
      </c>
      <c r="B160" t="s">
        <v>298</v>
      </c>
      <c r="D160">
        <v>39632</v>
      </c>
      <c r="E160" t="s">
        <v>298</v>
      </c>
      <c r="G160">
        <v>1</v>
      </c>
      <c r="H160" t="s">
        <v>299</v>
      </c>
      <c r="J160" t="b">
        <v>0</v>
      </c>
      <c r="L160" t="b">
        <v>0</v>
      </c>
      <c r="N160" t="b">
        <v>0</v>
      </c>
    </row>
    <row r="161" spans="1:14" x14ac:dyDescent="0.3">
      <c r="A161">
        <v>2227</v>
      </c>
      <c r="B161" t="s">
        <v>300</v>
      </c>
      <c r="D161">
        <v>2223</v>
      </c>
      <c r="E161" t="s">
        <v>300</v>
      </c>
      <c r="G161">
        <v>1</v>
      </c>
      <c r="H161" t="s">
        <v>301</v>
      </c>
      <c r="J161" t="b">
        <v>1</v>
      </c>
      <c r="L161" t="b">
        <v>1</v>
      </c>
      <c r="N161" t="b">
        <v>0</v>
      </c>
    </row>
    <row r="162" spans="1:14" x14ac:dyDescent="0.3">
      <c r="A162">
        <v>15219</v>
      </c>
      <c r="B162" t="s">
        <v>229</v>
      </c>
      <c r="D162">
        <v>15219</v>
      </c>
      <c r="E162" t="s">
        <v>230</v>
      </c>
      <c r="G162">
        <v>1</v>
      </c>
      <c r="H162" t="s">
        <v>302</v>
      </c>
      <c r="J162" t="b">
        <v>1</v>
      </c>
      <c r="L162" t="b">
        <v>0</v>
      </c>
      <c r="N162" t="b">
        <v>0</v>
      </c>
    </row>
    <row r="163" spans="1:14" x14ac:dyDescent="0.3">
      <c r="A163">
        <v>1074</v>
      </c>
      <c r="B163" t="s">
        <v>303</v>
      </c>
      <c r="D163">
        <v>1028</v>
      </c>
      <c r="E163" t="s">
        <v>303</v>
      </c>
      <c r="G163">
        <v>1</v>
      </c>
      <c r="H163" t="s">
        <v>304</v>
      </c>
      <c r="J163" t="b">
        <v>0</v>
      </c>
      <c r="L163" t="b">
        <v>0</v>
      </c>
      <c r="N163" t="b">
        <v>1</v>
      </c>
    </row>
    <row r="164" spans="1:14" x14ac:dyDescent="0.3">
      <c r="A164">
        <v>19249</v>
      </c>
      <c r="B164" t="s">
        <v>305</v>
      </c>
      <c r="D164">
        <v>19245</v>
      </c>
      <c r="E164" t="s">
        <v>305</v>
      </c>
      <c r="G164">
        <v>1</v>
      </c>
      <c r="H164" t="s">
        <v>306</v>
      </c>
      <c r="J164" t="b">
        <v>0</v>
      </c>
      <c r="L164" t="b">
        <v>0</v>
      </c>
      <c r="N164" t="b">
        <v>1</v>
      </c>
    </row>
    <row r="165" spans="1:14" x14ac:dyDescent="0.3">
      <c r="A165">
        <v>38675</v>
      </c>
      <c r="B165" t="s">
        <v>307</v>
      </c>
      <c r="D165">
        <v>38573</v>
      </c>
      <c r="E165" t="s">
        <v>307</v>
      </c>
      <c r="G165">
        <v>1</v>
      </c>
      <c r="H165" t="s">
        <v>308</v>
      </c>
      <c r="J165" t="b">
        <v>0</v>
      </c>
      <c r="L165" t="b">
        <v>1</v>
      </c>
      <c r="N165" t="b">
        <v>0</v>
      </c>
    </row>
    <row r="166" spans="1:14" x14ac:dyDescent="0.3">
      <c r="A166">
        <v>2227</v>
      </c>
      <c r="B166" t="s">
        <v>214</v>
      </c>
      <c r="D166">
        <v>2223</v>
      </c>
      <c r="E166" t="s">
        <v>214</v>
      </c>
      <c r="G166">
        <v>1</v>
      </c>
      <c r="H166" t="s">
        <v>309</v>
      </c>
      <c r="J166" t="b">
        <v>1</v>
      </c>
      <c r="L166" t="b">
        <v>0</v>
      </c>
      <c r="N166" t="b">
        <v>1</v>
      </c>
    </row>
    <row r="167" spans="1:14" x14ac:dyDescent="0.3">
      <c r="A167">
        <v>18601</v>
      </c>
      <c r="B167" t="s">
        <v>310</v>
      </c>
      <c r="D167">
        <v>18601</v>
      </c>
      <c r="E167" t="s">
        <v>310</v>
      </c>
      <c r="G167">
        <v>1</v>
      </c>
      <c r="H167" t="s">
        <v>311</v>
      </c>
      <c r="J167" t="b">
        <v>1</v>
      </c>
      <c r="L167" t="b">
        <v>0</v>
      </c>
      <c r="N167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CCC6-FAD5-4A27-9097-43EF76A0C037}">
  <dimension ref="A1:H9"/>
  <sheetViews>
    <sheetView workbookViewId="0">
      <selection activeCell="B7" sqref="B7"/>
    </sheetView>
  </sheetViews>
  <sheetFormatPr defaultRowHeight="14.4" x14ac:dyDescent="0.3"/>
  <sheetData>
    <row r="1" spans="1:8" x14ac:dyDescent="0.3">
      <c r="A1" t="s">
        <v>312</v>
      </c>
      <c r="B1" t="s">
        <v>313</v>
      </c>
      <c r="D1" t="s">
        <v>314</v>
      </c>
      <c r="E1" t="s">
        <v>315</v>
      </c>
      <c r="G1" t="s">
        <v>0</v>
      </c>
      <c r="H1" t="s">
        <v>316</v>
      </c>
    </row>
    <row r="2" spans="1:8" x14ac:dyDescent="0.3">
      <c r="A2">
        <v>25115</v>
      </c>
      <c r="B2" t="s">
        <v>282</v>
      </c>
      <c r="D2">
        <v>25115</v>
      </c>
      <c r="E2" t="s">
        <v>282</v>
      </c>
      <c r="G2">
        <v>1</v>
      </c>
      <c r="H2" t="s">
        <v>283</v>
      </c>
    </row>
    <row r="3" spans="1:8" x14ac:dyDescent="0.3">
      <c r="A3">
        <v>39747</v>
      </c>
      <c r="B3" t="s">
        <v>298</v>
      </c>
      <c r="D3">
        <v>39632</v>
      </c>
      <c r="E3" t="s">
        <v>298</v>
      </c>
      <c r="G3">
        <v>1</v>
      </c>
      <c r="H3" t="s">
        <v>299</v>
      </c>
    </row>
    <row r="4" spans="1:8" x14ac:dyDescent="0.3">
      <c r="A4">
        <v>41099</v>
      </c>
      <c r="B4" t="s">
        <v>132</v>
      </c>
      <c r="D4">
        <v>41099</v>
      </c>
      <c r="E4" t="s">
        <v>132</v>
      </c>
      <c r="G4">
        <v>6</v>
      </c>
      <c r="H4" t="s">
        <v>133</v>
      </c>
    </row>
    <row r="5" spans="1:8" x14ac:dyDescent="0.3">
      <c r="A5">
        <v>398</v>
      </c>
      <c r="B5" t="s">
        <v>192</v>
      </c>
      <c r="D5">
        <v>396</v>
      </c>
      <c r="E5" t="s">
        <v>192</v>
      </c>
      <c r="G5">
        <v>4</v>
      </c>
      <c r="H5" t="s">
        <v>193</v>
      </c>
    </row>
    <row r="6" spans="1:8" x14ac:dyDescent="0.3">
      <c r="A6">
        <v>15549</v>
      </c>
      <c r="B6" t="s">
        <v>288</v>
      </c>
      <c r="D6">
        <v>15549</v>
      </c>
      <c r="E6" t="s">
        <v>288</v>
      </c>
      <c r="G6">
        <v>1</v>
      </c>
      <c r="H6" t="s">
        <v>289</v>
      </c>
    </row>
    <row r="7" spans="1:8" x14ac:dyDescent="0.3">
      <c r="A7">
        <v>21234</v>
      </c>
      <c r="B7" t="s">
        <v>241</v>
      </c>
      <c r="D7">
        <v>21234</v>
      </c>
      <c r="E7" t="s">
        <v>241</v>
      </c>
      <c r="G7">
        <v>3</v>
      </c>
      <c r="H7" t="s">
        <v>242</v>
      </c>
    </row>
    <row r="8" spans="1:8" x14ac:dyDescent="0.3">
      <c r="A8">
        <v>36643</v>
      </c>
      <c r="B8" t="s">
        <v>90</v>
      </c>
      <c r="D8">
        <v>36643</v>
      </c>
      <c r="E8" t="s">
        <v>91</v>
      </c>
      <c r="G8">
        <v>7</v>
      </c>
      <c r="H8" t="s">
        <v>92</v>
      </c>
    </row>
    <row r="9" spans="1:8" x14ac:dyDescent="0.3">
      <c r="A9">
        <v>24379</v>
      </c>
      <c r="B9" t="s">
        <v>176</v>
      </c>
      <c r="D9">
        <v>24347</v>
      </c>
      <c r="E9" t="s">
        <v>176</v>
      </c>
      <c r="G9">
        <v>6</v>
      </c>
      <c r="H9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8668-F27C-49AC-A0DA-7EF6B7F9D0EB}">
  <dimension ref="B3:M35"/>
  <sheetViews>
    <sheetView tabSelected="1" topLeftCell="A4" workbookViewId="0">
      <selection activeCell="L15" sqref="L15"/>
    </sheetView>
  </sheetViews>
  <sheetFormatPr defaultRowHeight="14.4" x14ac:dyDescent="0.3"/>
  <sheetData>
    <row r="3" spans="2:13" x14ac:dyDescent="0.3">
      <c r="B3" t="s">
        <v>320</v>
      </c>
      <c r="E3" t="s">
        <v>321</v>
      </c>
      <c r="F3" t="s">
        <v>322</v>
      </c>
      <c r="H3" t="s">
        <v>323</v>
      </c>
      <c r="J3" t="s">
        <v>324</v>
      </c>
      <c r="L3" t="s">
        <v>325</v>
      </c>
    </row>
    <row r="4" spans="2:13" x14ac:dyDescent="0.3">
      <c r="B4">
        <v>17</v>
      </c>
      <c r="E4">
        <v>1</v>
      </c>
      <c r="F4">
        <v>8</v>
      </c>
      <c r="H4">
        <v>4</v>
      </c>
      <c r="J4">
        <v>8</v>
      </c>
      <c r="L4">
        <f>SUM(F4:J4)</f>
        <v>20</v>
      </c>
    </row>
    <row r="5" spans="2:13" x14ac:dyDescent="0.3">
      <c r="B5">
        <v>33</v>
      </c>
      <c r="E5">
        <v>3</v>
      </c>
      <c r="F5">
        <v>20</v>
      </c>
      <c r="H5">
        <v>14</v>
      </c>
      <c r="J5">
        <v>18</v>
      </c>
      <c r="L5">
        <f t="shared" ref="L5:L10" si="0">SUM(F5:J5)</f>
        <v>52</v>
      </c>
    </row>
    <row r="6" spans="2:13" x14ac:dyDescent="0.3">
      <c r="B6">
        <v>18</v>
      </c>
      <c r="E6">
        <v>4</v>
      </c>
      <c r="F6">
        <v>10</v>
      </c>
      <c r="H6">
        <v>6</v>
      </c>
      <c r="J6">
        <v>7</v>
      </c>
      <c r="L6">
        <f t="shared" si="0"/>
        <v>23</v>
      </c>
    </row>
    <row r="7" spans="2:13" x14ac:dyDescent="0.3">
      <c r="B7">
        <v>26</v>
      </c>
      <c r="E7">
        <v>6</v>
      </c>
      <c r="F7">
        <v>20</v>
      </c>
      <c r="H7">
        <v>7</v>
      </c>
      <c r="J7">
        <v>10</v>
      </c>
      <c r="L7">
        <f t="shared" si="0"/>
        <v>37</v>
      </c>
    </row>
    <row r="8" spans="2:13" x14ac:dyDescent="0.3">
      <c r="B8">
        <v>56</v>
      </c>
      <c r="E8">
        <v>7</v>
      </c>
      <c r="F8">
        <v>49</v>
      </c>
      <c r="H8">
        <v>23</v>
      </c>
      <c r="J8">
        <v>32</v>
      </c>
      <c r="L8">
        <f t="shared" si="0"/>
        <v>104</v>
      </c>
    </row>
    <row r="9" spans="2:13" x14ac:dyDescent="0.3">
      <c r="B9">
        <v>10</v>
      </c>
      <c r="E9">
        <v>8</v>
      </c>
      <c r="F9">
        <v>7</v>
      </c>
      <c r="H9">
        <v>6</v>
      </c>
      <c r="J9">
        <v>5</v>
      </c>
      <c r="L9">
        <f t="shared" si="0"/>
        <v>18</v>
      </c>
    </row>
    <row r="10" spans="2:13" x14ac:dyDescent="0.3">
      <c r="B10">
        <v>6</v>
      </c>
      <c r="E10">
        <v>11</v>
      </c>
      <c r="F10">
        <v>4</v>
      </c>
      <c r="H10">
        <v>2</v>
      </c>
      <c r="J10">
        <v>3</v>
      </c>
      <c r="L10">
        <f t="shared" si="0"/>
        <v>9</v>
      </c>
    </row>
    <row r="12" spans="2:13" x14ac:dyDescent="0.3">
      <c r="B12">
        <f>SUM(B4:B10)</f>
        <v>166</v>
      </c>
      <c r="D12" t="s">
        <v>326</v>
      </c>
      <c r="F12">
        <f>SUM(F4:F10)</f>
        <v>118</v>
      </c>
      <c r="H12">
        <f>SUM(H4:H10)</f>
        <v>62</v>
      </c>
      <c r="J12">
        <f>SUM(J4:J10)</f>
        <v>83</v>
      </c>
      <c r="L12">
        <v>263</v>
      </c>
      <c r="M12">
        <f>SUM(F12:J12)</f>
        <v>263</v>
      </c>
    </row>
    <row r="13" spans="2:13" x14ac:dyDescent="0.3">
      <c r="L13">
        <f>SUM(L4:L10)</f>
        <v>263</v>
      </c>
    </row>
    <row r="16" spans="2:13" x14ac:dyDescent="0.3">
      <c r="B16" t="s">
        <v>327</v>
      </c>
      <c r="E16" t="s">
        <v>321</v>
      </c>
    </row>
    <row r="17" spans="2:10" x14ac:dyDescent="0.3">
      <c r="E17">
        <v>1</v>
      </c>
      <c r="F17">
        <f>(F12*L4)/L12</f>
        <v>8.9733840304182504</v>
      </c>
      <c r="H17">
        <f>(H12*L4)/L12</f>
        <v>4.7148288973384034</v>
      </c>
      <c r="J17">
        <f>(J12*L4)/L12</f>
        <v>6.3117870722433462</v>
      </c>
    </row>
    <row r="18" spans="2:10" x14ac:dyDescent="0.3">
      <c r="E18">
        <v>3</v>
      </c>
      <c r="F18">
        <f>(F12*L5)/L12</f>
        <v>23.330798479087452</v>
      </c>
      <c r="H18">
        <f>(H12*L5)/L12</f>
        <v>12.258555133079849</v>
      </c>
      <c r="J18">
        <f>(J12*L5)/L12</f>
        <v>16.410646387832699</v>
      </c>
    </row>
    <row r="19" spans="2:10" x14ac:dyDescent="0.3">
      <c r="E19">
        <v>4</v>
      </c>
      <c r="F19">
        <f>(F12*L6)/L12</f>
        <v>10.319391634980988</v>
      </c>
      <c r="H19">
        <f>(H12*L6)/L12</f>
        <v>5.4220532319391639</v>
      </c>
      <c r="J19">
        <f>(J12*L6)/L12</f>
        <v>7.2585551330798479</v>
      </c>
    </row>
    <row r="20" spans="2:10" x14ac:dyDescent="0.3">
      <c r="E20">
        <v>6</v>
      </c>
      <c r="F20">
        <f>(F12*L7)/L12</f>
        <v>16.600760456273765</v>
      </c>
      <c r="H20">
        <f>(H12*L7)/L12</f>
        <v>8.7224334600760454</v>
      </c>
      <c r="J20">
        <f>(J12*L7)/L12</f>
        <v>11.67680608365019</v>
      </c>
    </row>
    <row r="21" spans="2:10" x14ac:dyDescent="0.3">
      <c r="E21">
        <v>7</v>
      </c>
      <c r="F21">
        <f>(F12*L8)/L12</f>
        <v>46.661596958174904</v>
      </c>
      <c r="H21">
        <f>(H12*L8)/L12</f>
        <v>24.517110266159698</v>
      </c>
      <c r="J21">
        <f>(J12*L8)/L12</f>
        <v>32.821292775665398</v>
      </c>
    </row>
    <row r="22" spans="2:10" x14ac:dyDescent="0.3">
      <c r="E22">
        <v>8</v>
      </c>
      <c r="F22">
        <f>(F12*L9)/L12</f>
        <v>8.0760456273764252</v>
      </c>
      <c r="H22">
        <f>(H12*L9)/L12</f>
        <v>4.243346007604563</v>
      </c>
      <c r="J22">
        <f>(J12*L9)/L12</f>
        <v>5.6806083650190118</v>
      </c>
    </row>
    <row r="23" spans="2:10" x14ac:dyDescent="0.3">
      <c r="E23">
        <v>11</v>
      </c>
      <c r="F23">
        <f>(F12*L10)/L12</f>
        <v>4.0380228136882126</v>
      </c>
      <c r="H23">
        <f>(H12*L10)/L12</f>
        <v>2.1216730038022815</v>
      </c>
      <c r="J23">
        <f>(J12*L10)/L12</f>
        <v>2.8403041825095059</v>
      </c>
    </row>
    <row r="25" spans="2:10" x14ac:dyDescent="0.3">
      <c r="B25" t="s">
        <v>328</v>
      </c>
      <c r="E25" t="s">
        <v>321</v>
      </c>
    </row>
    <row r="26" spans="2:10" x14ac:dyDescent="0.3">
      <c r="E26">
        <v>1</v>
      </c>
      <c r="F26">
        <f>(((F4-F17)^2)/F17)</f>
        <v>0.10558742024875932</v>
      </c>
      <c r="H26">
        <f>(((H4-H17)^2)/H17)</f>
        <v>0.10837728443517732</v>
      </c>
      <c r="J26">
        <f>(((J4-J17)^2)/J17)</f>
        <v>0.45154610838792419</v>
      </c>
    </row>
    <row r="27" spans="2:10" x14ac:dyDescent="0.3">
      <c r="E27">
        <v>3</v>
      </c>
      <c r="F27">
        <f>(((F5-F18)^2)/F18)</f>
        <v>0.47551816618002085</v>
      </c>
      <c r="H27">
        <f>(((H5-H18)^2)/H18)</f>
        <v>0.24738887997811068</v>
      </c>
      <c r="J27">
        <f>(((J5-J18)^2)/J18)</f>
        <v>0.15392720340267194</v>
      </c>
    </row>
    <row r="28" spans="2:10" x14ac:dyDescent="0.3">
      <c r="E28">
        <v>4</v>
      </c>
      <c r="F28">
        <f t="shared" ref="F28:H31" si="1">(((F6-F19)^2)/F19)</f>
        <v>9.8853711637446502E-3</v>
      </c>
      <c r="H28">
        <f t="shared" si="1"/>
        <v>6.1604424085025963E-2</v>
      </c>
      <c r="J28">
        <f t="shared" ref="J28" si="2">(((J6-J19)^2)/J19)</f>
        <v>9.2099261652329265E-3</v>
      </c>
    </row>
    <row r="29" spans="2:10" x14ac:dyDescent="0.3">
      <c r="E29">
        <v>6</v>
      </c>
      <c r="F29">
        <f t="shared" si="1"/>
        <v>0.69604217867413054</v>
      </c>
      <c r="H29">
        <f t="shared" si="1"/>
        <v>0.34013180358084066</v>
      </c>
      <c r="J29">
        <f>(((J7-J20)^2)/J20)</f>
        <v>0.24079175606959743</v>
      </c>
    </row>
    <row r="30" spans="2:10" x14ac:dyDescent="0.3">
      <c r="E30">
        <v>7</v>
      </c>
      <c r="F30">
        <f t="shared" si="1"/>
        <v>0.11718691906147607</v>
      </c>
      <c r="H30">
        <f t="shared" si="1"/>
        <v>9.3878256234137716E-2</v>
      </c>
      <c r="J30">
        <f t="shared" ref="J30" si="3">(((J8-J21)^2)/J21)</f>
        <v>2.0551348417947847E-2</v>
      </c>
    </row>
    <row r="31" spans="2:10" x14ac:dyDescent="0.3">
      <c r="E31">
        <v>8</v>
      </c>
      <c r="F31">
        <f t="shared" si="1"/>
        <v>0.14337142775307352</v>
      </c>
      <c r="H31">
        <f t="shared" si="1"/>
        <v>0.72721697534649787</v>
      </c>
      <c r="J31">
        <f t="shared" ref="J31" si="4">(((J9-J22)^2)/J22)</f>
        <v>8.1545446678984723E-2</v>
      </c>
    </row>
    <row r="32" spans="2:10" x14ac:dyDescent="0.3">
      <c r="E32">
        <v>11</v>
      </c>
      <c r="F32">
        <f>(((F10-F23)^2)/F23)</f>
        <v>3.5803026071762946E-4</v>
      </c>
      <c r="H32">
        <f>(((H10-H23)^2)/H23)</f>
        <v>6.9776633004892709E-3</v>
      </c>
      <c r="J32">
        <f>(((J10-J23)^2)/J23)</f>
        <v>8.9788813046864056E-3</v>
      </c>
    </row>
    <row r="34" spans="2:4" x14ac:dyDescent="0.3">
      <c r="B34" t="s">
        <v>330</v>
      </c>
      <c r="D34">
        <f>SUM(F26:J32)</f>
        <v>4.1000754707292471</v>
      </c>
    </row>
    <row r="35" spans="2:4" x14ac:dyDescent="0.3">
      <c r="B35" t="s">
        <v>329</v>
      </c>
      <c r="D3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allWithCat</vt:lpstr>
      <vt:lpstr>problems</vt:lpstr>
      <vt:lpstr>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2023-07-24T20:41:30Z</dcterms:created>
  <dcterms:modified xsi:type="dcterms:W3CDTF">2023-07-24T23:00:03Z</dcterms:modified>
</cp:coreProperties>
</file>