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\\nonus\kwiatkowskim\Windows7\Documents\"/>
    </mc:Choice>
  </mc:AlternateContent>
  <xr:revisionPtr revIDLastSave="0" documentId="8_{E107D0AF-BB9B-41F2-9C03-D4016B245B6C}" xr6:coauthVersionLast="36" xr6:coauthVersionMax="36" xr10:uidLastSave="{00000000-0000-0000-0000-000000000000}"/>
  <bookViews>
    <workbookView xWindow="0" yWindow="0" windowWidth="28800" windowHeight="12225" xr2:uid="{F7650F44-1F07-4697-A859-3CD9AD4F27D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G10" i="1"/>
  <c r="H10" i="1" s="1"/>
  <c r="I10" i="1" s="1"/>
  <c r="F11" i="1" s="1"/>
  <c r="F9" i="1"/>
  <c r="G9" i="1" s="1"/>
  <c r="H9" i="1" s="1"/>
  <c r="I9" i="1" s="1"/>
  <c r="G8" i="1"/>
  <c r="F8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8" i="1"/>
  <c r="J9" i="1"/>
  <c r="C9" i="1"/>
  <c r="F6" i="1"/>
  <c r="G6" i="1"/>
  <c r="H6" i="1"/>
  <c r="I6" i="1"/>
  <c r="F7" i="1" s="1"/>
  <c r="G5" i="1"/>
  <c r="G4" i="1"/>
  <c r="H4" i="1" s="1"/>
  <c r="I4" i="1" s="1"/>
  <c r="F5" i="1" s="1"/>
  <c r="G3" i="1"/>
  <c r="H3" i="1" s="1"/>
  <c r="I3" i="1" s="1"/>
  <c r="F4" i="1" s="1"/>
  <c r="J7" i="1"/>
  <c r="J6" i="1"/>
  <c r="J5" i="1"/>
  <c r="J4" i="1"/>
  <c r="J3" i="1"/>
  <c r="F3" i="1"/>
  <c r="C8" i="1"/>
  <c r="C7" i="1"/>
  <c r="C6" i="1"/>
  <c r="G11" i="1" l="1"/>
  <c r="H11" i="1" s="1"/>
  <c r="I11" i="1"/>
  <c r="F12" i="1" s="1"/>
  <c r="H8" i="1"/>
  <c r="I8" i="1" s="1"/>
  <c r="G7" i="1"/>
  <c r="H7" i="1" s="1"/>
  <c r="I7" i="1" s="1"/>
  <c r="H5" i="1"/>
  <c r="I5" i="1" s="1"/>
  <c r="G12" i="1" l="1"/>
  <c r="H12" i="1" s="1"/>
  <c r="I12" i="1"/>
  <c r="F13" i="1" s="1"/>
  <c r="G13" i="1" l="1"/>
  <c r="H13" i="1" s="1"/>
  <c r="I13" i="1"/>
  <c r="F14" i="1" s="1"/>
  <c r="G14" i="1" l="1"/>
  <c r="H14" i="1" s="1"/>
  <c r="I14" i="1"/>
  <c r="F15" i="1" s="1"/>
  <c r="G15" i="1" l="1"/>
  <c r="H15" i="1" s="1"/>
  <c r="I15" i="1" s="1"/>
  <c r="F16" i="1" s="1"/>
  <c r="G16" i="1" l="1"/>
  <c r="H16" i="1" s="1"/>
  <c r="I16" i="1" s="1"/>
  <c r="F17" i="1" s="1"/>
  <c r="G17" i="1" l="1"/>
  <c r="H17" i="1" s="1"/>
  <c r="I17" i="1"/>
  <c r="F18" i="1" s="1"/>
  <c r="G18" i="1" l="1"/>
  <c r="H18" i="1" s="1"/>
  <c r="I18" i="1"/>
  <c r="F19" i="1" s="1"/>
  <c r="G19" i="1" l="1"/>
  <c r="H19" i="1" s="1"/>
  <c r="I19" i="1"/>
  <c r="F20" i="1" s="1"/>
  <c r="G20" i="1" l="1"/>
  <c r="H20" i="1" s="1"/>
  <c r="I20" i="1"/>
  <c r="F21" i="1" s="1"/>
  <c r="G21" i="1" l="1"/>
  <c r="H21" i="1" s="1"/>
  <c r="I21" i="1"/>
  <c r="F22" i="1" s="1"/>
  <c r="G22" i="1" l="1"/>
  <c r="H22" i="1" s="1"/>
  <c r="I22" i="1"/>
</calcChain>
</file>

<file path=xl/sharedStrings.xml><?xml version="1.0" encoding="utf-8"?>
<sst xmlns="http://schemas.openxmlformats.org/spreadsheetml/2006/main" count="14" uniqueCount="14">
  <si>
    <t>K</t>
  </si>
  <si>
    <t>R1</t>
  </si>
  <si>
    <t>r1</t>
  </si>
  <si>
    <t>r2</t>
  </si>
  <si>
    <t>T</t>
  </si>
  <si>
    <t>numer</t>
  </si>
  <si>
    <t>kwota kredytu</t>
  </si>
  <si>
    <t>część odsetkowa</t>
  </si>
  <si>
    <t>część kapitałowa</t>
  </si>
  <si>
    <t>rata</t>
  </si>
  <si>
    <t>kredyt</t>
  </si>
  <si>
    <t>v1</t>
  </si>
  <si>
    <t>v2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</si>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</sst>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C246-094A-4B74-834D-D2E6EB74CB58}">
  <sheetPr codeName="Arkusz1"/>
  <dimension ref="B2:J22"/>
  <sheetViews>
    <sheetView tabSelected="1" workbookViewId="0">
      <selection activeCell="J15" sqref="J15"/>
    </sheetView>
  </sheetViews>
  <sheetFormatPr defaultRowHeight="15" x14ac:dyDescent="0.25"/>
  <cols>
    <col min="6" max="6" width="14.7109375" customWidth="1"/>
    <col min="7" max="7" width="16.28515625" customWidth="1"/>
    <col min="8" max="8" width="16.42578125" customWidth="1"/>
    <col min="9" max="9" width="10.42578125" customWidth="1"/>
  </cols>
  <sheetData>
    <row r="2" spans="2:10" x14ac:dyDescent="0.25">
      <c r="B2" t="s">
        <v>0</v>
      </c>
      <c r="C2">
        <v>50000</v>
      </c>
      <c r="E2" t="s">
        <v>5</v>
      </c>
      <c r="F2" t="s">
        <v>6</v>
      </c>
      <c r="G2" t="s">
        <v>7</v>
      </c>
      <c r="H2" t="s">
        <v>8</v>
      </c>
      <c r="I2" t="s">
        <v>10</v>
      </c>
      <c r="J2" t="s">
        <v>9</v>
      </c>
    </row>
    <row r="3" spans="2:10" x14ac:dyDescent="0.25">
      <c r="B3" t="s">
        <v>4</v>
      </c>
      <c r="C3">
        <v>20</v>
      </c>
      <c r="E3">
        <v>1</v>
      </c>
      <c r="F3">
        <f>C2</f>
        <v>50000</v>
      </c>
      <c r="G3">
        <f>F3*C4</f>
        <v>2500</v>
      </c>
      <c r="H3">
        <f>J3-G3</f>
        <v>1512.1293595345651</v>
      </c>
      <c r="I3">
        <f>F3-H3</f>
        <v>48487.870640465437</v>
      </c>
      <c r="J3">
        <f>C8</f>
        <v>4012.1293595345651</v>
      </c>
    </row>
    <row r="4" spans="2:10" x14ac:dyDescent="0.25">
      <c r="B4" t="s">
        <v>2</v>
      </c>
      <c r="C4" s="1">
        <v>0.05</v>
      </c>
      <c r="E4">
        <v>2</v>
      </c>
      <c r="F4">
        <f>I3</f>
        <v>48487.870640465437</v>
      </c>
      <c r="G4">
        <f>F4*5%</f>
        <v>2424.3935320232717</v>
      </c>
      <c r="H4">
        <f>J4-G4</f>
        <v>1587.7358275112933</v>
      </c>
      <c r="I4">
        <f>F4-H4</f>
        <v>46900.134812954144</v>
      </c>
      <c r="J4">
        <f>C8</f>
        <v>4012.1293595345651</v>
      </c>
    </row>
    <row r="5" spans="2:10" x14ac:dyDescent="0.25">
      <c r="B5" t="s">
        <v>3</v>
      </c>
      <c r="C5" s="1">
        <v>0.06</v>
      </c>
      <c r="E5">
        <v>3</v>
      </c>
      <c r="F5">
        <f>I4</f>
        <v>46900.134812954144</v>
      </c>
      <c r="G5">
        <f>F5*5%</f>
        <v>2345.0067406477074</v>
      </c>
      <c r="H5">
        <f>J5-G5</f>
        <v>1667.1226188868577</v>
      </c>
      <c r="I5">
        <f>F5-H5</f>
        <v>45233.012194067283</v>
      </c>
      <c r="J5">
        <f>C8</f>
        <v>4012.1293595345651</v>
      </c>
    </row>
    <row r="6" spans="2:10" x14ac:dyDescent="0.25">
      <c r="B6" t="s">
        <v>11</v>
      </c>
      <c r="C6">
        <f>1/(1+C4)</f>
        <v>0.95238095238095233</v>
      </c>
      <c r="E6">
        <v>4</v>
      </c>
      <c r="F6">
        <f>I5</f>
        <v>45233.012194067283</v>
      </c>
      <c r="G6">
        <f>F6*5%</f>
        <v>2261.6506097033644</v>
      </c>
      <c r="H6">
        <f>J6-G6</f>
        <v>1750.4787498312007</v>
      </c>
      <c r="I6">
        <f>F6-H6</f>
        <v>43482.533444236084</v>
      </c>
      <c r="J6">
        <f>C8</f>
        <v>4012.1293595345651</v>
      </c>
    </row>
    <row r="7" spans="2:10" x14ac:dyDescent="0.25">
      <c r="B7" t="s">
        <v>12</v>
      </c>
      <c r="C7">
        <f>1/(1+C5)</f>
        <v>0.94339622641509424</v>
      </c>
      <c r="E7">
        <v>5</v>
      </c>
      <c r="F7">
        <f>I6</f>
        <v>43482.533444236084</v>
      </c>
      <c r="G7">
        <f>F7*5%</f>
        <v>2174.1266722118044</v>
      </c>
      <c r="H7">
        <f>J7-G7</f>
        <v>1838.0026873227607</v>
      </c>
      <c r="I7">
        <f>F7-H7</f>
        <v>41644.530756913322</v>
      </c>
      <c r="J7">
        <f>C8</f>
        <v>4012.1293595345651</v>
      </c>
    </row>
    <row r="8" spans="2:10" x14ac:dyDescent="0.25">
      <c r="B8" t="s">
        <v>1</v>
      </c>
      <c r="C8">
        <f>C2*C4/(1-C6^C3)</f>
        <v>4012.1293595345651</v>
      </c>
      <c r="E8">
        <v>6</v>
      </c>
      <c r="F8">
        <f>I7</f>
        <v>41644.530756913322</v>
      </c>
      <c r="G8">
        <f>F8*6%</f>
        <v>2498.671845414799</v>
      </c>
      <c r="H8">
        <f>J8-G8</f>
        <v>1789.1641449390204</v>
      </c>
      <c r="I8">
        <f>F8-H8</f>
        <v>39855.366611974299</v>
      </c>
      <c r="J8">
        <f>C9</f>
        <v>4287.8359903538194</v>
      </c>
    </row>
    <row r="9" spans="2:10" x14ac:dyDescent="0.25">
      <c r="B9" t="s">
        <v>13</v>
      </c>
      <c r="C9">
        <f>I7*C5/(1-C7^15)</f>
        <v>4287.8359903538194</v>
      </c>
      <c r="E9">
        <v>7</v>
      </c>
      <c r="F9">
        <f>I8</f>
        <v>39855.366611974299</v>
      </c>
      <c r="G9">
        <f>F9*6%</f>
        <v>2391.3219967184577</v>
      </c>
      <c r="H9">
        <f>J9-G9</f>
        <v>1896.5139936353617</v>
      </c>
      <c r="I9">
        <f>F9-H9</f>
        <v>37958.85261833894</v>
      </c>
      <c r="J9">
        <f>C9</f>
        <v>4287.8359903538194</v>
      </c>
    </row>
    <row r="10" spans="2:10" x14ac:dyDescent="0.25">
      <c r="E10">
        <v>8</v>
      </c>
      <c r="F10">
        <f t="shared" ref="F10:F22" si="0">I9</f>
        <v>37958.85261833894</v>
      </c>
      <c r="G10">
        <f t="shared" ref="G10:G22" si="1">F10*6%</f>
        <v>2277.5311571003363</v>
      </c>
      <c r="H10">
        <f t="shared" ref="H10:H22" si="2">J10-G10</f>
        <v>2010.3048332534831</v>
      </c>
      <c r="I10">
        <f t="shared" ref="I10:I22" si="3">F10-H10</f>
        <v>35948.547785085459</v>
      </c>
      <c r="J10">
        <f>C9</f>
        <v>4287.8359903538194</v>
      </c>
    </row>
    <row r="11" spans="2:10" x14ac:dyDescent="0.25">
      <c r="E11">
        <v>9</v>
      </c>
      <c r="F11">
        <f t="shared" si="0"/>
        <v>35948.547785085459</v>
      </c>
      <c r="G11">
        <f t="shared" si="1"/>
        <v>2156.9128671051276</v>
      </c>
      <c r="H11">
        <f t="shared" si="2"/>
        <v>2130.9231232486918</v>
      </c>
      <c r="I11">
        <f t="shared" si="3"/>
        <v>33817.624661836766</v>
      </c>
      <c r="J11">
        <f>C9</f>
        <v>4287.8359903538194</v>
      </c>
    </row>
    <row r="12" spans="2:10" x14ac:dyDescent="0.25">
      <c r="E12">
        <v>10</v>
      </c>
      <c r="F12">
        <f t="shared" si="0"/>
        <v>33817.624661836766</v>
      </c>
      <c r="G12">
        <f t="shared" si="1"/>
        <v>2029.0574797102058</v>
      </c>
      <c r="H12">
        <f t="shared" si="2"/>
        <v>2258.7785106436136</v>
      </c>
      <c r="I12">
        <f t="shared" si="3"/>
        <v>31558.846151193153</v>
      </c>
      <c r="J12">
        <f>C9</f>
        <v>4287.8359903538194</v>
      </c>
    </row>
    <row r="13" spans="2:10" x14ac:dyDescent="0.25">
      <c r="E13">
        <v>11</v>
      </c>
      <c r="F13">
        <f t="shared" si="0"/>
        <v>31558.846151193153</v>
      </c>
      <c r="G13">
        <f t="shared" si="1"/>
        <v>1893.530769071589</v>
      </c>
      <c r="H13">
        <f t="shared" si="2"/>
        <v>2394.3052212822304</v>
      </c>
      <c r="I13">
        <f t="shared" si="3"/>
        <v>29164.540929910923</v>
      </c>
      <c r="J13">
        <f>C9</f>
        <v>4287.8359903538194</v>
      </c>
    </row>
    <row r="14" spans="2:10" x14ac:dyDescent="0.25">
      <c r="E14">
        <v>12</v>
      </c>
      <c r="F14">
        <f t="shared" si="0"/>
        <v>29164.540929910923</v>
      </c>
      <c r="G14">
        <f t="shared" si="1"/>
        <v>1749.8724557946553</v>
      </c>
      <c r="H14">
        <f t="shared" si="2"/>
        <v>2537.9635345591641</v>
      </c>
      <c r="I14">
        <f t="shared" si="3"/>
        <v>26626.57739535176</v>
      </c>
      <c r="J14">
        <f>C9</f>
        <v>4287.8359903538194</v>
      </c>
    </row>
    <row r="15" spans="2:10" x14ac:dyDescent="0.25">
      <c r="E15">
        <v>13</v>
      </c>
      <c r="F15">
        <f t="shared" si="0"/>
        <v>26626.57739535176</v>
      </c>
      <c r="G15">
        <f t="shared" si="1"/>
        <v>1597.5946437211055</v>
      </c>
      <c r="H15">
        <f t="shared" si="2"/>
        <v>2690.2413466327139</v>
      </c>
      <c r="I15">
        <f t="shared" si="3"/>
        <v>23936.336048719048</v>
      </c>
      <c r="J15">
        <f>C9</f>
        <v>4287.8359903538194</v>
      </c>
    </row>
    <row r="16" spans="2:10" x14ac:dyDescent="0.25">
      <c r="E16">
        <v>14</v>
      </c>
      <c r="F16">
        <f t="shared" si="0"/>
        <v>23936.336048719048</v>
      </c>
      <c r="G16">
        <f t="shared" si="1"/>
        <v>1436.1801629231427</v>
      </c>
      <c r="H16">
        <f t="shared" si="2"/>
        <v>2851.6558274306767</v>
      </c>
      <c r="I16">
        <f t="shared" si="3"/>
        <v>21084.68022128837</v>
      </c>
      <c r="J16">
        <f>C9</f>
        <v>4287.8359903538194</v>
      </c>
    </row>
    <row r="17" spans="5:10" x14ac:dyDescent="0.25">
      <c r="E17">
        <v>15</v>
      </c>
      <c r="F17">
        <f t="shared" si="0"/>
        <v>21084.68022128837</v>
      </c>
      <c r="G17">
        <f t="shared" si="1"/>
        <v>1265.0808132773022</v>
      </c>
      <c r="H17">
        <f t="shared" si="2"/>
        <v>3022.7551770765172</v>
      </c>
      <c r="I17">
        <f t="shared" si="3"/>
        <v>18061.925044211854</v>
      </c>
      <c r="J17">
        <f>C9</f>
        <v>4287.8359903538194</v>
      </c>
    </row>
    <row r="18" spans="5:10" x14ac:dyDescent="0.25">
      <c r="E18">
        <v>16</v>
      </c>
      <c r="F18">
        <f t="shared" si="0"/>
        <v>18061.925044211854</v>
      </c>
      <c r="G18">
        <f t="shared" si="1"/>
        <v>1083.7155026527112</v>
      </c>
      <c r="H18">
        <f t="shared" si="2"/>
        <v>3204.1204877011082</v>
      </c>
      <c r="I18">
        <f t="shared" si="3"/>
        <v>14857.804556510746</v>
      </c>
      <c r="J18">
        <f>C9</f>
        <v>4287.8359903538194</v>
      </c>
    </row>
    <row r="19" spans="5:10" x14ac:dyDescent="0.25">
      <c r="E19">
        <v>17</v>
      </c>
      <c r="F19">
        <f t="shared" si="0"/>
        <v>14857.804556510746</v>
      </c>
      <c r="G19">
        <f t="shared" si="1"/>
        <v>891.46827339064475</v>
      </c>
      <c r="H19">
        <f t="shared" si="2"/>
        <v>3396.3677169631746</v>
      </c>
      <c r="I19">
        <f t="shared" si="3"/>
        <v>11461.436839547572</v>
      </c>
      <c r="J19">
        <f>C9</f>
        <v>4287.8359903538194</v>
      </c>
    </row>
    <row r="20" spans="5:10" x14ac:dyDescent="0.25">
      <c r="E20">
        <v>18</v>
      </c>
      <c r="F20">
        <f t="shared" si="0"/>
        <v>11461.436839547572</v>
      </c>
      <c r="G20">
        <f t="shared" si="1"/>
        <v>687.68621037285425</v>
      </c>
      <c r="H20">
        <f t="shared" si="2"/>
        <v>3600.1497799809649</v>
      </c>
      <c r="I20">
        <f t="shared" si="3"/>
        <v>7861.2870595666072</v>
      </c>
      <c r="J20">
        <f>C9</f>
        <v>4287.8359903538194</v>
      </c>
    </row>
    <row r="21" spans="5:10" x14ac:dyDescent="0.25">
      <c r="E21">
        <v>19</v>
      </c>
      <c r="F21">
        <f t="shared" si="0"/>
        <v>7861.2870595666072</v>
      </c>
      <c r="G21">
        <f t="shared" si="1"/>
        <v>471.6772235739964</v>
      </c>
      <c r="H21">
        <f t="shared" si="2"/>
        <v>3816.1587667798231</v>
      </c>
      <c r="I21">
        <f t="shared" si="3"/>
        <v>4045.1282927867842</v>
      </c>
      <c r="J21">
        <f>C9</f>
        <v>4287.8359903538194</v>
      </c>
    </row>
    <row r="22" spans="5:10" x14ac:dyDescent="0.25">
      <c r="E22">
        <v>20</v>
      </c>
      <c r="F22">
        <f t="shared" si="0"/>
        <v>4045.1282927867842</v>
      </c>
      <c r="G22">
        <f t="shared" si="1"/>
        <v>242.70769756720705</v>
      </c>
      <c r="H22">
        <f t="shared" si="2"/>
        <v>4045.1282927866123</v>
      </c>
      <c r="I22">
        <f t="shared" si="3"/>
        <v>1.7189449863508344E-10</v>
      </c>
      <c r="J22">
        <f>C9</f>
        <v>4287.8359903538194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kwiatkowski mateusz</dc:creator>
  <cp:lastModifiedBy>kwiatkowski mateusz</cp:lastModifiedBy>
  <dcterms:created xsi:type="dcterms:W3CDTF">2022-04-08T08:18:13Z</dcterms:created>
  <dcterms:modified xsi:type="dcterms:W3CDTF">2022-04-08T08:43:16Z</dcterms:modified>
</cp:coreProperties>
</file>