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2BB5BB2C-32A7-4D29-AC41-64A89F475775}" xr6:coauthVersionLast="47" xr6:coauthVersionMax="47" xr10:uidLastSave="{00000000-0000-0000-0000-000000000000}"/>
  <bookViews>
    <workbookView xWindow="-120" yWindow="-120" windowWidth="29040" windowHeight="15840" tabRatio="712" firstSheet="3" activeTab="3" xr2:uid="{3488F8F7-C072-46D5-A2BC-EFBC329B43B8}"/>
  </bookViews>
  <sheets>
    <sheet name="Main" sheetId="7" state="hidden" r:id="rId1"/>
    <sheet name="sensor1-emptyseat" sheetId="6" state="hidden" r:id="rId2"/>
    <sheet name="sensor1-human" sheetId="8" state="hidden" r:id="rId3"/>
    <sheet name="summary" sheetId="16" r:id="rId4"/>
    <sheet name="2021.11.18" sheetId="2" r:id="rId5"/>
    <sheet name="2021.11.19" sheetId="4" r:id="rId6"/>
    <sheet name="2021.11.30" sheetId="5" r:id="rId7"/>
    <sheet name="2021.12.14" sheetId="9" r:id="rId8"/>
    <sheet name="2022.01.20" sheetId="10" r:id="rId9"/>
    <sheet name="2022.02.04" sheetId="13" r:id="rId10"/>
    <sheet name="2022.02.11" sheetId="15" r:id="rId11"/>
    <sheet name="Sheet3" sheetId="14" state="hidden" r:id="rId12"/>
    <sheet name="CM" sheetId="11" r:id="rId13"/>
    <sheet name="Kontakt" sheetId="1" state="hidden" r:id="rId14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2" i="5" l="1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J162" i="15"/>
  <c r="I162" i="15"/>
  <c r="H162" i="15"/>
  <c r="I2" i="15" l="1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H114" i="2" l="1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<sst xmlns="http://schemas.openxmlformats.org/spreadsheetml/2006/main" count="10864" uniqueCount="246">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</sst>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6" tableBorderDxfId="15">
  <autoFilter ref="A3:K731" xr:uid="{3631B9C7-AD5B-4DC5-B8AD-D76456CD77CE}"/>
  <tableColumns count="11">
    <tableColumn id="1" xr3:uid="{A53B651C-ECAC-4132-9B88-F103938C4171}" name="No." dataDxfId="14"/>
    <tableColumn id="2" xr3:uid="{CFF5DEF8-8986-4F13-BEA5-42A6B79BBB1D}" name="Seat" dataDxfId="13"/>
    <tableColumn id="3" xr3:uid="{799A89F6-4026-486E-B160-BC367D71D9D4}" name="Door" dataDxfId="12"/>
    <tableColumn id="4" xr3:uid="{A7B3EADC-B5AC-4A35-8500-252A345D27E3}" name="belt" dataDxfId="11"/>
    <tableColumn id="5" xr3:uid="{5F68AC76-9565-493D-A1B2-212129DC3BB5}" name="movement" dataDxfId="10"/>
    <tableColumn id="6" xr3:uid="{2E4CFD4B-B812-411E-838D-47B98C9B9DA1}" name="Data Type" dataDxfId="9"/>
    <tableColumn id="7" xr3:uid="{A96B5343-1574-4389-B9FC-DA89A00E9F5F}" name="Data Number" dataDxfId="8"/>
    <tableColumn id="8" xr3:uid="{1F7B91D3-C89B-48E8-AC9D-EC090AC279F5}" name="Filename" dataDxfId="7">
      <calculatedColumnFormula>_xlfn.CONCAT(F4,"_",B4,"_",C4,D4,E4,"_",G4,".txt")</calculatedColumnFormula>
    </tableColumn>
    <tableColumn id="9" xr3:uid="{EC1AFBF3-7212-48F3-8B27-1BA2220D5F61}" name="Measurement" dataDxfId="6"/>
    <tableColumn id="10" xr3:uid="{1E90824F-4EE3-40D0-97A8-2CF3C839DA1A}" name="Measured Date" dataDxfId="5"/>
    <tableColumn id="11" xr3:uid="{43A310D5-C352-4D66-855F-D1DB5B59BD63}" name="Remarks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03" t="s">
        <v>0</v>
      </c>
      <c r="B5" s="103" t="s">
        <v>37</v>
      </c>
      <c r="C5" s="103" t="s">
        <v>35</v>
      </c>
      <c r="D5" s="103" t="s">
        <v>34</v>
      </c>
      <c r="E5" s="103" t="s">
        <v>3</v>
      </c>
    </row>
    <row r="6" spans="1:5">
      <c r="A6" s="103"/>
      <c r="B6" s="103"/>
      <c r="C6" s="103"/>
      <c r="D6" s="103"/>
      <c r="E6" s="103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="85" zoomScaleNormal="85" workbookViewId="0">
      <selection activeCell="F1" sqref="F1"/>
    </sheetView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21</v>
      </c>
      <c r="G82" s="84" t="s">
        <v>19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21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19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21</v>
      </c>
      <c r="G86" s="84" t="s">
        <v>19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21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19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21</v>
      </c>
      <c r="G90" s="84" t="s">
        <v>19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21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19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21</v>
      </c>
      <c r="G94" s="84" t="s">
        <v>19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21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19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21</v>
      </c>
      <c r="G98" s="84" t="s">
        <v>19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21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19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21</v>
      </c>
      <c r="G102" s="84" t="s">
        <v>19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21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19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21</v>
      </c>
      <c r="G106" s="84" t="s">
        <v>19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21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19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21</v>
      </c>
      <c r="G110" s="84" t="s">
        <v>19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21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19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21</v>
      </c>
      <c r="G114" s="84" t="s">
        <v>19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21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19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21</v>
      </c>
      <c r="G118" s="84" t="s">
        <v>19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21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19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21</v>
      </c>
      <c r="G122" s="84" t="s">
        <v>19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21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19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21</v>
      </c>
      <c r="G126" s="84" t="s">
        <v>19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21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19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21</v>
      </c>
      <c r="G210" s="84" t="s">
        <v>19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21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19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21</v>
      </c>
      <c r="G214" s="84" t="s">
        <v>19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21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19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21</v>
      </c>
      <c r="G218" s="84" t="s">
        <v>19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21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19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21</v>
      </c>
      <c r="G222" s="84" t="s">
        <v>19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21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19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62"/>
  <sheetViews>
    <sheetView zoomScaleNormal="100" workbookViewId="0"/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21</v>
      </c>
      <c r="G10" s="1" t="s">
        <v>19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21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19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21</v>
      </c>
      <c r="G14" s="1" t="s">
        <v>19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21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19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21</v>
      </c>
      <c r="G26" s="1" t="s">
        <v>19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21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19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21</v>
      </c>
      <c r="G30" s="1" t="s">
        <v>19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21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19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21</v>
      </c>
      <c r="G42" s="1" t="s">
        <v>19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21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19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21</v>
      </c>
      <c r="G46" s="1" t="s">
        <v>19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21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19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21</v>
      </c>
      <c r="G58" s="1" t="s">
        <v>19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21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19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21</v>
      </c>
      <c r="G62" s="1" t="s">
        <v>19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21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19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21</v>
      </c>
      <c r="G74" s="1" t="s">
        <v>19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21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19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21</v>
      </c>
      <c r="G78" s="1" t="s">
        <v>19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21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19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21</v>
      </c>
      <c r="G90" s="1" t="s">
        <v>19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21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19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21</v>
      </c>
      <c r="G94" s="1" t="s">
        <v>19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21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19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15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21</v>
      </c>
      <c r="G106" s="1" t="s">
        <v>19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21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19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 ht="15" customHeight="1">
      <c r="A110" s="80">
        <v>109</v>
      </c>
      <c r="B110" s="100">
        <v>180</v>
      </c>
      <c r="C110" s="100">
        <v>13000</v>
      </c>
      <c r="D110" s="100" t="s">
        <v>203</v>
      </c>
      <c r="E110" s="100" t="s">
        <v>5</v>
      </c>
      <c r="F110" s="100" t="s">
        <v>21</v>
      </c>
      <c r="G110" s="1" t="s">
        <v>19</v>
      </c>
      <c r="H110" s="1">
        <v>40</v>
      </c>
      <c r="I110" s="1">
        <f t="shared" si="13"/>
        <v>400</v>
      </c>
      <c r="J110" s="1" t="s">
        <v>18</v>
      </c>
      <c r="K110" s="1" t="s">
        <v>18</v>
      </c>
    </row>
    <row r="111" spans="1:11" ht="15" customHeight="1">
      <c r="A111" s="80">
        <v>110</v>
      </c>
      <c r="B111" s="100">
        <v>180</v>
      </c>
      <c r="C111" s="100">
        <v>13000</v>
      </c>
      <c r="D111" s="100" t="s">
        <v>203</v>
      </c>
      <c r="E111" s="100" t="s">
        <v>5</v>
      </c>
      <c r="F111" s="100" t="s">
        <v>21</v>
      </c>
      <c r="G111" s="1" t="s">
        <v>20</v>
      </c>
      <c r="H111" s="1">
        <v>40</v>
      </c>
      <c r="I111" s="1">
        <f t="shared" si="13"/>
        <v>400</v>
      </c>
      <c r="J111" s="1" t="s">
        <v>18</v>
      </c>
      <c r="K111" s="1" t="s">
        <v>18</v>
      </c>
    </row>
    <row r="112" spans="1:11" ht="15" customHeight="1">
      <c r="A112" s="80">
        <v>111</v>
      </c>
      <c r="B112" s="100">
        <v>180</v>
      </c>
      <c r="C112" s="100">
        <v>13000</v>
      </c>
      <c r="D112" s="100" t="s">
        <v>203</v>
      </c>
      <c r="E112" s="100" t="s">
        <v>5</v>
      </c>
      <c r="F112" s="100" t="s">
        <v>22</v>
      </c>
      <c r="G112" s="1" t="s">
        <v>19</v>
      </c>
      <c r="H112" s="1">
        <v>40</v>
      </c>
      <c r="I112" s="1">
        <f t="shared" si="13"/>
        <v>400</v>
      </c>
      <c r="J112" s="1" t="s">
        <v>18</v>
      </c>
      <c r="K112" s="1" t="s">
        <v>18</v>
      </c>
    </row>
    <row r="113" spans="1:11" ht="15" customHeight="1">
      <c r="A113" s="80">
        <v>112</v>
      </c>
      <c r="B113" s="100">
        <v>180</v>
      </c>
      <c r="C113" s="100">
        <v>13000</v>
      </c>
      <c r="D113" s="100" t="s">
        <v>203</v>
      </c>
      <c r="E113" s="100" t="s">
        <v>5</v>
      </c>
      <c r="F113" s="100" t="s">
        <v>22</v>
      </c>
      <c r="G113" s="1" t="s">
        <v>20</v>
      </c>
      <c r="H113" s="1">
        <v>40</v>
      </c>
      <c r="I113" s="1">
        <f t="shared" si="13"/>
        <v>400</v>
      </c>
      <c r="J113" s="1" t="s">
        <v>18</v>
      </c>
      <c r="K113" s="1" t="s">
        <v>18</v>
      </c>
    </row>
    <row r="114" spans="1:11">
      <c r="A114" s="80">
        <v>113</v>
      </c>
      <c r="B114" s="100">
        <v>190</v>
      </c>
      <c r="C114" s="100">
        <v>11000</v>
      </c>
      <c r="D114" s="100" t="s">
        <v>186</v>
      </c>
      <c r="E114" s="100" t="s">
        <v>5</v>
      </c>
      <c r="F114" s="1" t="s">
        <v>18</v>
      </c>
      <c r="G114" s="1" t="s">
        <v>18</v>
      </c>
      <c r="H114" s="1">
        <v>40</v>
      </c>
      <c r="I114" s="1">
        <f t="shared" si="13"/>
        <v>400</v>
      </c>
      <c r="J114" s="1" t="s">
        <v>18</v>
      </c>
      <c r="K114" s="1" t="s">
        <v>18</v>
      </c>
    </row>
    <row r="115" spans="1:11">
      <c r="A115" s="80">
        <v>114</v>
      </c>
      <c r="B115" s="100">
        <v>190</v>
      </c>
      <c r="C115" s="100">
        <v>11000</v>
      </c>
      <c r="D115" s="100" t="s">
        <v>186</v>
      </c>
      <c r="E115" s="100" t="s">
        <v>5</v>
      </c>
      <c r="F115" s="1" t="s">
        <v>18</v>
      </c>
      <c r="G115" s="1" t="s">
        <v>18</v>
      </c>
      <c r="H115" s="1">
        <v>40</v>
      </c>
      <c r="I115" s="1">
        <f t="shared" si="13"/>
        <v>400</v>
      </c>
      <c r="J115" s="1" t="s">
        <v>18</v>
      </c>
      <c r="K115" s="1" t="s">
        <v>18</v>
      </c>
    </row>
    <row r="116" spans="1:11">
      <c r="A116" s="80">
        <v>115</v>
      </c>
      <c r="B116" s="100">
        <v>190</v>
      </c>
      <c r="C116" s="100">
        <v>11000</v>
      </c>
      <c r="D116" s="100" t="s">
        <v>186</v>
      </c>
      <c r="E116" s="100" t="s">
        <v>5</v>
      </c>
      <c r="F116" s="1" t="s">
        <v>18</v>
      </c>
      <c r="G116" s="1" t="s">
        <v>18</v>
      </c>
      <c r="H116" s="1">
        <v>40</v>
      </c>
      <c r="I116" s="1">
        <f>H116*10</f>
        <v>400</v>
      </c>
      <c r="J116" s="1" t="s">
        <v>18</v>
      </c>
      <c r="K116" s="1" t="s">
        <v>18</v>
      </c>
    </row>
    <row r="117" spans="1:11">
      <c r="A117" s="80">
        <v>116</v>
      </c>
      <c r="B117" s="100">
        <v>190</v>
      </c>
      <c r="C117" s="100">
        <v>11000</v>
      </c>
      <c r="D117" s="100" t="s">
        <v>186</v>
      </c>
      <c r="E117" s="100" t="s">
        <v>5</v>
      </c>
      <c r="F117" s="1" t="s">
        <v>18</v>
      </c>
      <c r="G117" s="1" t="s">
        <v>18</v>
      </c>
      <c r="H117" s="1">
        <v>40</v>
      </c>
      <c r="I117" s="1">
        <f t="shared" ref="I117:I131" si="15">H117*10</f>
        <v>400</v>
      </c>
      <c r="J117" s="1" t="s">
        <v>18</v>
      </c>
      <c r="K117" s="1" t="s">
        <v>18</v>
      </c>
    </row>
    <row r="118" spans="1:11">
      <c r="A118" s="80">
        <v>117</v>
      </c>
      <c r="B118" s="100">
        <v>190</v>
      </c>
      <c r="C118" s="100">
        <v>11000</v>
      </c>
      <c r="D118" s="100" t="s">
        <v>187</v>
      </c>
      <c r="E118" s="100" t="s">
        <v>5</v>
      </c>
      <c r="F118" s="1" t="s">
        <v>18</v>
      </c>
      <c r="G118" s="1" t="s">
        <v>18</v>
      </c>
      <c r="H118" s="1">
        <v>40</v>
      </c>
      <c r="I118" s="1">
        <f t="shared" si="15"/>
        <v>400</v>
      </c>
      <c r="J118" s="1" t="s">
        <v>18</v>
      </c>
      <c r="K118" s="1" t="s">
        <v>18</v>
      </c>
    </row>
    <row r="119" spans="1:11">
      <c r="A119" s="80">
        <v>118</v>
      </c>
      <c r="B119" s="100">
        <v>190</v>
      </c>
      <c r="C119" s="100">
        <v>11000</v>
      </c>
      <c r="D119" s="100" t="s">
        <v>187</v>
      </c>
      <c r="E119" s="100" t="s">
        <v>5</v>
      </c>
      <c r="F119" s="1" t="s">
        <v>18</v>
      </c>
      <c r="G119" s="1" t="s">
        <v>18</v>
      </c>
      <c r="H119" s="1">
        <v>40</v>
      </c>
      <c r="I119" s="1">
        <f t="shared" si="15"/>
        <v>400</v>
      </c>
      <c r="J119" s="1" t="s">
        <v>18</v>
      </c>
      <c r="K119" s="1" t="s">
        <v>18</v>
      </c>
    </row>
    <row r="120" spans="1:11">
      <c r="A120" s="80">
        <v>119</v>
      </c>
      <c r="B120" s="100">
        <v>190</v>
      </c>
      <c r="C120" s="100">
        <v>11000</v>
      </c>
      <c r="D120" s="100" t="s">
        <v>187</v>
      </c>
      <c r="E120" s="100" t="s">
        <v>5</v>
      </c>
      <c r="F120" s="1" t="s">
        <v>18</v>
      </c>
      <c r="G120" s="1" t="s">
        <v>18</v>
      </c>
      <c r="H120" s="1">
        <v>40</v>
      </c>
      <c r="I120" s="1">
        <f t="shared" si="15"/>
        <v>400</v>
      </c>
      <c r="J120" s="1" t="s">
        <v>18</v>
      </c>
      <c r="K120" s="1" t="s">
        <v>18</v>
      </c>
    </row>
    <row r="121" spans="1:11">
      <c r="A121" s="80">
        <v>120</v>
      </c>
      <c r="B121" s="100">
        <v>190</v>
      </c>
      <c r="C121" s="100">
        <v>11000</v>
      </c>
      <c r="D121" s="100" t="s">
        <v>187</v>
      </c>
      <c r="E121" s="100" t="s">
        <v>5</v>
      </c>
      <c r="F121" s="1" t="s">
        <v>18</v>
      </c>
      <c r="G121" s="1" t="s">
        <v>18</v>
      </c>
      <c r="H121" s="1">
        <v>40</v>
      </c>
      <c r="I121" s="1">
        <f t="shared" si="15"/>
        <v>400</v>
      </c>
      <c r="J121" s="1" t="s">
        <v>18</v>
      </c>
      <c r="K121" s="1" t="s">
        <v>18</v>
      </c>
    </row>
    <row r="122" spans="1:11">
      <c r="A122" s="80">
        <v>121</v>
      </c>
      <c r="B122" s="100">
        <v>190</v>
      </c>
      <c r="C122" s="100">
        <v>11000</v>
      </c>
      <c r="D122" s="100" t="s">
        <v>202</v>
      </c>
      <c r="E122" s="100" t="s">
        <v>5</v>
      </c>
      <c r="F122" s="100" t="s">
        <v>21</v>
      </c>
      <c r="G122" s="1" t="s">
        <v>19</v>
      </c>
      <c r="H122" s="1">
        <v>40</v>
      </c>
      <c r="I122" s="1">
        <f t="shared" si="15"/>
        <v>400</v>
      </c>
      <c r="J122" s="1" t="s">
        <v>18</v>
      </c>
      <c r="K122" s="1" t="s">
        <v>18</v>
      </c>
    </row>
    <row r="123" spans="1:11">
      <c r="A123" s="80">
        <v>122</v>
      </c>
      <c r="B123" s="100">
        <v>190</v>
      </c>
      <c r="C123" s="100">
        <v>11000</v>
      </c>
      <c r="D123" s="100" t="s">
        <v>202</v>
      </c>
      <c r="E123" s="100" t="s">
        <v>5</v>
      </c>
      <c r="F123" s="100" t="s">
        <v>21</v>
      </c>
      <c r="G123" s="1" t="s">
        <v>20</v>
      </c>
      <c r="H123" s="1">
        <v>40</v>
      </c>
      <c r="I123" s="1">
        <f t="shared" si="15"/>
        <v>400</v>
      </c>
      <c r="J123" s="1" t="s">
        <v>18</v>
      </c>
      <c r="K123" s="1" t="s">
        <v>18</v>
      </c>
    </row>
    <row r="124" spans="1:11">
      <c r="A124" s="80">
        <v>123</v>
      </c>
      <c r="B124" s="100">
        <v>190</v>
      </c>
      <c r="C124" s="100">
        <v>11000</v>
      </c>
      <c r="D124" s="100" t="s">
        <v>202</v>
      </c>
      <c r="E124" s="100" t="s">
        <v>5</v>
      </c>
      <c r="F124" s="100" t="s">
        <v>22</v>
      </c>
      <c r="G124" s="1" t="s">
        <v>19</v>
      </c>
      <c r="H124" s="1">
        <v>40</v>
      </c>
      <c r="I124" s="1">
        <f t="shared" si="15"/>
        <v>400</v>
      </c>
      <c r="J124" s="1" t="s">
        <v>18</v>
      </c>
      <c r="K124" s="1" t="s">
        <v>18</v>
      </c>
    </row>
    <row r="125" spans="1:11">
      <c r="A125" s="80">
        <v>124</v>
      </c>
      <c r="B125" s="100">
        <v>190</v>
      </c>
      <c r="C125" s="100">
        <v>11000</v>
      </c>
      <c r="D125" s="100" t="s">
        <v>202</v>
      </c>
      <c r="E125" s="100" t="s">
        <v>5</v>
      </c>
      <c r="F125" s="100" t="s">
        <v>22</v>
      </c>
      <c r="G125" s="1" t="s">
        <v>20</v>
      </c>
      <c r="H125" s="1">
        <v>40</v>
      </c>
      <c r="I125" s="1">
        <f t="shared" si="15"/>
        <v>400</v>
      </c>
      <c r="J125" s="1" t="s">
        <v>18</v>
      </c>
      <c r="K125" s="1" t="s">
        <v>18</v>
      </c>
    </row>
    <row r="126" spans="1:11">
      <c r="A126" s="80">
        <v>125</v>
      </c>
      <c r="B126" s="100">
        <v>190</v>
      </c>
      <c r="C126" s="100">
        <v>11000</v>
      </c>
      <c r="D126" s="100" t="s">
        <v>203</v>
      </c>
      <c r="E126" s="100" t="s">
        <v>5</v>
      </c>
      <c r="F126" s="100" t="s">
        <v>21</v>
      </c>
      <c r="G126" s="1" t="s">
        <v>19</v>
      </c>
      <c r="H126" s="1">
        <v>40</v>
      </c>
      <c r="I126" s="1">
        <f t="shared" si="15"/>
        <v>400</v>
      </c>
      <c r="J126" s="1" t="s">
        <v>18</v>
      </c>
      <c r="K126" s="1" t="s">
        <v>18</v>
      </c>
    </row>
    <row r="127" spans="1:11">
      <c r="A127" s="80">
        <v>126</v>
      </c>
      <c r="B127" s="100">
        <v>190</v>
      </c>
      <c r="C127" s="100">
        <v>11000</v>
      </c>
      <c r="D127" s="100" t="s">
        <v>203</v>
      </c>
      <c r="E127" s="100" t="s">
        <v>5</v>
      </c>
      <c r="F127" s="100" t="s">
        <v>21</v>
      </c>
      <c r="G127" s="1" t="s">
        <v>20</v>
      </c>
      <c r="H127" s="1">
        <v>40</v>
      </c>
      <c r="I127" s="1">
        <f t="shared" si="15"/>
        <v>400</v>
      </c>
      <c r="J127" s="1" t="s">
        <v>18</v>
      </c>
      <c r="K127" s="1" t="s">
        <v>18</v>
      </c>
    </row>
    <row r="128" spans="1:11">
      <c r="A128" s="80">
        <v>127</v>
      </c>
      <c r="B128" s="100">
        <v>190</v>
      </c>
      <c r="C128" s="100">
        <v>11000</v>
      </c>
      <c r="D128" s="100" t="s">
        <v>203</v>
      </c>
      <c r="E128" s="100" t="s">
        <v>5</v>
      </c>
      <c r="F128" s="100" t="s">
        <v>22</v>
      </c>
      <c r="G128" s="1" t="s">
        <v>19</v>
      </c>
      <c r="H128" s="1">
        <v>40</v>
      </c>
      <c r="I128" s="1">
        <f t="shared" si="15"/>
        <v>400</v>
      </c>
      <c r="J128" s="1" t="s">
        <v>18</v>
      </c>
      <c r="K128" s="1" t="s">
        <v>18</v>
      </c>
    </row>
    <row r="129" spans="1:11">
      <c r="A129" s="80">
        <v>128</v>
      </c>
      <c r="B129" s="100">
        <v>190</v>
      </c>
      <c r="C129" s="100">
        <v>11000</v>
      </c>
      <c r="D129" s="100" t="s">
        <v>203</v>
      </c>
      <c r="E129" s="100" t="s">
        <v>5</v>
      </c>
      <c r="F129" s="100" t="s">
        <v>22</v>
      </c>
      <c r="G129" s="1" t="s">
        <v>20</v>
      </c>
      <c r="H129" s="1">
        <v>40</v>
      </c>
      <c r="I129" s="1">
        <f t="shared" si="15"/>
        <v>400</v>
      </c>
      <c r="J129" s="1" t="s">
        <v>18</v>
      </c>
      <c r="K129" s="1" t="s">
        <v>18</v>
      </c>
    </row>
    <row r="130" spans="1:11" ht="15" customHeight="1">
      <c r="A130" s="80">
        <v>129</v>
      </c>
      <c r="B130" s="100">
        <v>190</v>
      </c>
      <c r="C130" s="100">
        <v>12000</v>
      </c>
      <c r="D130" s="100" t="s">
        <v>186</v>
      </c>
      <c r="E130" s="100" t="s">
        <v>5</v>
      </c>
      <c r="F130" s="1" t="s">
        <v>18</v>
      </c>
      <c r="G130" s="1" t="s">
        <v>18</v>
      </c>
      <c r="H130" s="1">
        <v>40</v>
      </c>
      <c r="I130" s="1">
        <f t="shared" si="15"/>
        <v>400</v>
      </c>
      <c r="J130" s="1" t="s">
        <v>18</v>
      </c>
      <c r="K130" s="1" t="s">
        <v>18</v>
      </c>
    </row>
    <row r="131" spans="1:11" ht="15" customHeight="1">
      <c r="A131" s="80">
        <v>130</v>
      </c>
      <c r="B131" s="100">
        <v>190</v>
      </c>
      <c r="C131" s="100">
        <v>12000</v>
      </c>
      <c r="D131" s="100" t="s">
        <v>186</v>
      </c>
      <c r="E131" s="100" t="s">
        <v>5</v>
      </c>
      <c r="F131" s="1" t="s">
        <v>18</v>
      </c>
      <c r="G131" s="1" t="s">
        <v>18</v>
      </c>
      <c r="H131" s="1">
        <v>40</v>
      </c>
      <c r="I131" s="1">
        <f t="shared" si="15"/>
        <v>400</v>
      </c>
      <c r="J131" s="1" t="s">
        <v>18</v>
      </c>
      <c r="K131" s="1" t="s">
        <v>18</v>
      </c>
    </row>
    <row r="132" spans="1:11" ht="15" customHeight="1">
      <c r="A132" s="80">
        <v>131</v>
      </c>
      <c r="B132" s="100">
        <v>190</v>
      </c>
      <c r="C132" s="100">
        <v>12000</v>
      </c>
      <c r="D132" s="100" t="s">
        <v>186</v>
      </c>
      <c r="E132" s="100" t="s">
        <v>5</v>
      </c>
      <c r="F132" s="1" t="s">
        <v>18</v>
      </c>
      <c r="G132" s="1" t="s">
        <v>18</v>
      </c>
      <c r="H132" s="1">
        <v>40</v>
      </c>
      <c r="I132" s="1">
        <f>H132*10</f>
        <v>400</v>
      </c>
      <c r="J132" s="1" t="s">
        <v>18</v>
      </c>
      <c r="K132" s="1" t="s">
        <v>18</v>
      </c>
    </row>
    <row r="133" spans="1:11" ht="15" customHeight="1">
      <c r="A133" s="80">
        <v>132</v>
      </c>
      <c r="B133" s="100">
        <v>190</v>
      </c>
      <c r="C133" s="100">
        <v>12000</v>
      </c>
      <c r="D133" s="100" t="s">
        <v>186</v>
      </c>
      <c r="E133" s="100" t="s">
        <v>5</v>
      </c>
      <c r="F133" s="1" t="s">
        <v>18</v>
      </c>
      <c r="G133" s="1" t="s">
        <v>18</v>
      </c>
      <c r="H133" s="1">
        <v>40</v>
      </c>
      <c r="I133" s="1">
        <f t="shared" ref="I133:I147" si="16">H133*10</f>
        <v>400</v>
      </c>
      <c r="J133" s="1" t="s">
        <v>18</v>
      </c>
      <c r="K133" s="1" t="s">
        <v>18</v>
      </c>
    </row>
    <row r="134" spans="1:11" ht="15" customHeight="1">
      <c r="A134" s="80">
        <v>133</v>
      </c>
      <c r="B134" s="100">
        <v>190</v>
      </c>
      <c r="C134" s="100">
        <v>12000</v>
      </c>
      <c r="D134" s="100" t="s">
        <v>187</v>
      </c>
      <c r="E134" s="100" t="s">
        <v>5</v>
      </c>
      <c r="F134" s="1" t="s">
        <v>18</v>
      </c>
      <c r="G134" s="1" t="s">
        <v>18</v>
      </c>
      <c r="H134" s="1">
        <v>40</v>
      </c>
      <c r="I134" s="1">
        <f t="shared" si="16"/>
        <v>400</v>
      </c>
      <c r="J134" s="1" t="s">
        <v>18</v>
      </c>
      <c r="K134" s="1" t="s">
        <v>18</v>
      </c>
    </row>
    <row r="135" spans="1:11" ht="15" customHeight="1">
      <c r="A135" s="80">
        <v>134</v>
      </c>
      <c r="B135" s="100">
        <v>190</v>
      </c>
      <c r="C135" s="100">
        <v>12000</v>
      </c>
      <c r="D135" s="100" t="s">
        <v>187</v>
      </c>
      <c r="E135" s="100" t="s">
        <v>5</v>
      </c>
      <c r="F135" s="1" t="s">
        <v>18</v>
      </c>
      <c r="G135" s="1" t="s">
        <v>18</v>
      </c>
      <c r="H135" s="1">
        <v>40</v>
      </c>
      <c r="I135" s="1">
        <f t="shared" si="16"/>
        <v>400</v>
      </c>
      <c r="J135" s="1" t="s">
        <v>18</v>
      </c>
      <c r="K135" s="1" t="s">
        <v>18</v>
      </c>
    </row>
    <row r="136" spans="1:11" ht="15" customHeight="1">
      <c r="A136" s="80">
        <v>135</v>
      </c>
      <c r="B136" s="100">
        <v>190</v>
      </c>
      <c r="C136" s="100">
        <v>12000</v>
      </c>
      <c r="D136" s="100" t="s">
        <v>187</v>
      </c>
      <c r="E136" s="100" t="s">
        <v>5</v>
      </c>
      <c r="F136" s="1" t="s">
        <v>18</v>
      </c>
      <c r="G136" s="1" t="s">
        <v>18</v>
      </c>
      <c r="H136" s="1">
        <v>40</v>
      </c>
      <c r="I136" s="1">
        <f t="shared" si="16"/>
        <v>400</v>
      </c>
      <c r="J136" s="1" t="s">
        <v>18</v>
      </c>
      <c r="K136" s="1" t="s">
        <v>18</v>
      </c>
    </row>
    <row r="137" spans="1:11" ht="15" customHeight="1">
      <c r="A137" s="80">
        <v>136</v>
      </c>
      <c r="B137" s="100">
        <v>190</v>
      </c>
      <c r="C137" s="100">
        <v>12000</v>
      </c>
      <c r="D137" s="100" t="s">
        <v>187</v>
      </c>
      <c r="E137" s="100" t="s">
        <v>5</v>
      </c>
      <c r="F137" s="1" t="s">
        <v>18</v>
      </c>
      <c r="G137" s="1" t="s">
        <v>18</v>
      </c>
      <c r="H137" s="1">
        <v>40</v>
      </c>
      <c r="I137" s="1">
        <f t="shared" si="16"/>
        <v>400</v>
      </c>
      <c r="J137" s="1" t="s">
        <v>18</v>
      </c>
      <c r="K137" s="1" t="s">
        <v>18</v>
      </c>
    </row>
    <row r="138" spans="1:11" ht="15" customHeight="1">
      <c r="A138" s="80">
        <v>137</v>
      </c>
      <c r="B138" s="100">
        <v>190</v>
      </c>
      <c r="C138" s="100">
        <v>12000</v>
      </c>
      <c r="D138" s="100" t="s">
        <v>202</v>
      </c>
      <c r="E138" s="100" t="s">
        <v>5</v>
      </c>
      <c r="F138" s="100" t="s">
        <v>21</v>
      </c>
      <c r="G138" s="1" t="s">
        <v>19</v>
      </c>
      <c r="H138" s="1">
        <v>40</v>
      </c>
      <c r="I138" s="1">
        <f t="shared" si="16"/>
        <v>400</v>
      </c>
      <c r="J138" s="1" t="s">
        <v>18</v>
      </c>
      <c r="K138" s="1" t="s">
        <v>18</v>
      </c>
    </row>
    <row r="139" spans="1:11" ht="15" customHeight="1">
      <c r="A139" s="80">
        <v>138</v>
      </c>
      <c r="B139" s="100">
        <v>190</v>
      </c>
      <c r="C139" s="100">
        <v>12000</v>
      </c>
      <c r="D139" s="100" t="s">
        <v>202</v>
      </c>
      <c r="E139" s="100" t="s">
        <v>5</v>
      </c>
      <c r="F139" s="100" t="s">
        <v>21</v>
      </c>
      <c r="G139" s="1" t="s">
        <v>20</v>
      </c>
      <c r="H139" s="1">
        <v>40</v>
      </c>
      <c r="I139" s="1">
        <f t="shared" si="16"/>
        <v>400</v>
      </c>
      <c r="J139" s="1" t="s">
        <v>18</v>
      </c>
      <c r="K139" s="1" t="s">
        <v>18</v>
      </c>
    </row>
    <row r="140" spans="1:11" ht="15" customHeight="1">
      <c r="A140" s="80">
        <v>139</v>
      </c>
      <c r="B140" s="100">
        <v>190</v>
      </c>
      <c r="C140" s="100">
        <v>12000</v>
      </c>
      <c r="D140" s="100" t="s">
        <v>202</v>
      </c>
      <c r="E140" s="100" t="s">
        <v>5</v>
      </c>
      <c r="F140" s="100" t="s">
        <v>22</v>
      </c>
      <c r="G140" s="1" t="s">
        <v>19</v>
      </c>
      <c r="H140" s="1">
        <v>40</v>
      </c>
      <c r="I140" s="1">
        <f t="shared" si="16"/>
        <v>400</v>
      </c>
      <c r="J140" s="1" t="s">
        <v>18</v>
      </c>
      <c r="K140" s="1" t="s">
        <v>18</v>
      </c>
    </row>
    <row r="141" spans="1:11" ht="15" customHeight="1">
      <c r="A141" s="80">
        <v>140</v>
      </c>
      <c r="B141" s="100">
        <v>190</v>
      </c>
      <c r="C141" s="100">
        <v>12000</v>
      </c>
      <c r="D141" s="100" t="s">
        <v>202</v>
      </c>
      <c r="E141" s="100" t="s">
        <v>5</v>
      </c>
      <c r="F141" s="100" t="s">
        <v>22</v>
      </c>
      <c r="G141" s="1" t="s">
        <v>20</v>
      </c>
      <c r="H141" s="1">
        <v>40</v>
      </c>
      <c r="I141" s="1">
        <f t="shared" si="16"/>
        <v>400</v>
      </c>
      <c r="J141" s="1" t="s">
        <v>18</v>
      </c>
      <c r="K141" s="1" t="s">
        <v>18</v>
      </c>
    </row>
    <row r="142" spans="1:11" ht="15" customHeight="1">
      <c r="A142" s="80">
        <v>141</v>
      </c>
      <c r="B142" s="100">
        <v>190</v>
      </c>
      <c r="C142" s="100">
        <v>12000</v>
      </c>
      <c r="D142" s="100" t="s">
        <v>203</v>
      </c>
      <c r="E142" s="100" t="s">
        <v>5</v>
      </c>
      <c r="F142" s="100" t="s">
        <v>21</v>
      </c>
      <c r="G142" s="1" t="s">
        <v>19</v>
      </c>
      <c r="H142" s="1">
        <v>40</v>
      </c>
      <c r="I142" s="1">
        <f t="shared" si="16"/>
        <v>400</v>
      </c>
      <c r="J142" s="1" t="s">
        <v>18</v>
      </c>
      <c r="K142" s="1" t="s">
        <v>18</v>
      </c>
    </row>
    <row r="143" spans="1:11" ht="15" customHeight="1">
      <c r="A143" s="80">
        <v>142</v>
      </c>
      <c r="B143" s="100">
        <v>190</v>
      </c>
      <c r="C143" s="100">
        <v>12000</v>
      </c>
      <c r="D143" s="100" t="s">
        <v>203</v>
      </c>
      <c r="E143" s="100" t="s">
        <v>5</v>
      </c>
      <c r="F143" s="100" t="s">
        <v>21</v>
      </c>
      <c r="G143" s="1" t="s">
        <v>20</v>
      </c>
      <c r="H143" s="1">
        <v>40</v>
      </c>
      <c r="I143" s="1">
        <f t="shared" si="16"/>
        <v>400</v>
      </c>
      <c r="J143" s="1" t="s">
        <v>18</v>
      </c>
      <c r="K143" s="1" t="s">
        <v>18</v>
      </c>
    </row>
    <row r="144" spans="1:11" ht="15" customHeight="1">
      <c r="A144" s="80">
        <v>143</v>
      </c>
      <c r="B144" s="100">
        <v>190</v>
      </c>
      <c r="C144" s="100">
        <v>12000</v>
      </c>
      <c r="D144" s="100" t="s">
        <v>203</v>
      </c>
      <c r="E144" s="100" t="s">
        <v>5</v>
      </c>
      <c r="F144" s="100" t="s">
        <v>22</v>
      </c>
      <c r="G144" s="1" t="s">
        <v>19</v>
      </c>
      <c r="H144" s="1">
        <v>40</v>
      </c>
      <c r="I144" s="1">
        <f t="shared" si="16"/>
        <v>400</v>
      </c>
      <c r="J144" s="1" t="s">
        <v>18</v>
      </c>
      <c r="K144" s="1" t="s">
        <v>18</v>
      </c>
    </row>
    <row r="145" spans="1:11" ht="15" customHeight="1">
      <c r="A145" s="80">
        <v>144</v>
      </c>
      <c r="B145" s="100">
        <v>190</v>
      </c>
      <c r="C145" s="100">
        <v>12000</v>
      </c>
      <c r="D145" s="100" t="s">
        <v>203</v>
      </c>
      <c r="E145" s="100" t="s">
        <v>5</v>
      </c>
      <c r="F145" s="100" t="s">
        <v>22</v>
      </c>
      <c r="G145" s="1" t="s">
        <v>20</v>
      </c>
      <c r="H145" s="1">
        <v>40</v>
      </c>
      <c r="I145" s="1">
        <f t="shared" si="16"/>
        <v>400</v>
      </c>
      <c r="J145" s="1" t="s">
        <v>18</v>
      </c>
      <c r="K145" s="1" t="s">
        <v>18</v>
      </c>
    </row>
    <row r="146" spans="1:11" ht="15" customHeight="1">
      <c r="A146" s="80">
        <v>145</v>
      </c>
      <c r="B146" s="100">
        <v>190</v>
      </c>
      <c r="C146" s="100">
        <v>13000</v>
      </c>
      <c r="D146" s="100" t="s">
        <v>186</v>
      </c>
      <c r="E146" s="100" t="s">
        <v>5</v>
      </c>
      <c r="F146" s="1" t="s">
        <v>18</v>
      </c>
      <c r="G146" s="1" t="s">
        <v>18</v>
      </c>
      <c r="H146" s="1">
        <v>40</v>
      </c>
      <c r="I146" s="1">
        <f t="shared" si="16"/>
        <v>400</v>
      </c>
      <c r="J146" s="1" t="s">
        <v>18</v>
      </c>
      <c r="K146" s="1" t="s">
        <v>18</v>
      </c>
    </row>
    <row r="147" spans="1:11" ht="15" customHeight="1">
      <c r="A147" s="80">
        <v>146</v>
      </c>
      <c r="B147" s="100">
        <v>190</v>
      </c>
      <c r="C147" s="100">
        <v>13000</v>
      </c>
      <c r="D147" s="100" t="s">
        <v>186</v>
      </c>
      <c r="E147" s="100" t="s">
        <v>5</v>
      </c>
      <c r="F147" s="1" t="s">
        <v>18</v>
      </c>
      <c r="G147" s="1" t="s">
        <v>18</v>
      </c>
      <c r="H147" s="1">
        <v>40</v>
      </c>
      <c r="I147" s="1">
        <f t="shared" si="16"/>
        <v>400</v>
      </c>
      <c r="J147" s="1" t="s">
        <v>18</v>
      </c>
      <c r="K147" s="1" t="s">
        <v>18</v>
      </c>
    </row>
    <row r="148" spans="1:11" ht="15" customHeight="1">
      <c r="A148" s="80">
        <v>147</v>
      </c>
      <c r="B148" s="100">
        <v>190</v>
      </c>
      <c r="C148" s="100">
        <v>13000</v>
      </c>
      <c r="D148" s="100" t="s">
        <v>186</v>
      </c>
      <c r="E148" s="100" t="s">
        <v>5</v>
      </c>
      <c r="F148" s="1" t="s">
        <v>18</v>
      </c>
      <c r="G148" s="1" t="s">
        <v>18</v>
      </c>
      <c r="H148" s="1">
        <v>40</v>
      </c>
      <c r="I148" s="1">
        <f>H148*10</f>
        <v>400</v>
      </c>
      <c r="J148" s="1" t="s">
        <v>18</v>
      </c>
      <c r="K148" s="1" t="s">
        <v>18</v>
      </c>
    </row>
    <row r="149" spans="1:11" ht="15" customHeight="1">
      <c r="A149" s="80">
        <v>148</v>
      </c>
      <c r="B149" s="100">
        <v>190</v>
      </c>
      <c r="C149" s="100">
        <v>13000</v>
      </c>
      <c r="D149" s="100" t="s">
        <v>186</v>
      </c>
      <c r="E149" s="100" t="s">
        <v>5</v>
      </c>
      <c r="F149" s="1" t="s">
        <v>18</v>
      </c>
      <c r="G149" s="1" t="s">
        <v>18</v>
      </c>
      <c r="H149" s="1">
        <v>40</v>
      </c>
      <c r="I149" s="1">
        <f t="shared" ref="I149:I161" si="17">H149*10</f>
        <v>400</v>
      </c>
      <c r="J149" s="1" t="s">
        <v>18</v>
      </c>
      <c r="K149" s="1" t="s">
        <v>18</v>
      </c>
    </row>
    <row r="150" spans="1:11" ht="15" customHeight="1">
      <c r="A150" s="80">
        <v>149</v>
      </c>
      <c r="B150" s="100">
        <v>190</v>
      </c>
      <c r="C150" s="100">
        <v>13000</v>
      </c>
      <c r="D150" s="100" t="s">
        <v>187</v>
      </c>
      <c r="E150" s="100" t="s">
        <v>5</v>
      </c>
      <c r="F150" s="1" t="s">
        <v>18</v>
      </c>
      <c r="G150" s="1" t="s">
        <v>18</v>
      </c>
      <c r="H150" s="1">
        <v>40</v>
      </c>
      <c r="I150" s="1">
        <f t="shared" si="17"/>
        <v>400</v>
      </c>
      <c r="J150" s="1" t="s">
        <v>18</v>
      </c>
      <c r="K150" s="1" t="s">
        <v>18</v>
      </c>
    </row>
    <row r="151" spans="1:11" ht="15" customHeight="1">
      <c r="A151" s="80">
        <v>150</v>
      </c>
      <c r="B151" s="100">
        <v>190</v>
      </c>
      <c r="C151" s="100">
        <v>13000</v>
      </c>
      <c r="D151" s="100" t="s">
        <v>187</v>
      </c>
      <c r="E151" s="100" t="s">
        <v>5</v>
      </c>
      <c r="F151" s="1" t="s">
        <v>18</v>
      </c>
      <c r="G151" s="1" t="s">
        <v>18</v>
      </c>
      <c r="H151" s="1">
        <v>40</v>
      </c>
      <c r="I151" s="1">
        <f t="shared" si="17"/>
        <v>400</v>
      </c>
      <c r="J151" s="1" t="s">
        <v>18</v>
      </c>
      <c r="K151" s="1" t="s">
        <v>18</v>
      </c>
    </row>
    <row r="152" spans="1:11" ht="15" customHeight="1">
      <c r="A152" s="80">
        <v>151</v>
      </c>
      <c r="B152" s="100">
        <v>190</v>
      </c>
      <c r="C152" s="100">
        <v>13000</v>
      </c>
      <c r="D152" s="100" t="s">
        <v>187</v>
      </c>
      <c r="E152" s="100" t="s">
        <v>5</v>
      </c>
      <c r="F152" s="1" t="s">
        <v>18</v>
      </c>
      <c r="G152" s="1" t="s">
        <v>18</v>
      </c>
      <c r="H152" s="1">
        <v>40</v>
      </c>
      <c r="I152" s="1">
        <f t="shared" si="17"/>
        <v>400</v>
      </c>
      <c r="J152" s="1" t="s">
        <v>18</v>
      </c>
      <c r="K152" s="1" t="s">
        <v>18</v>
      </c>
    </row>
    <row r="153" spans="1:11" ht="15" customHeight="1">
      <c r="A153" s="80">
        <v>152</v>
      </c>
      <c r="B153" s="100">
        <v>190</v>
      </c>
      <c r="C153" s="100">
        <v>13000</v>
      </c>
      <c r="D153" s="100" t="s">
        <v>187</v>
      </c>
      <c r="E153" s="100" t="s">
        <v>5</v>
      </c>
      <c r="F153" s="1" t="s">
        <v>18</v>
      </c>
      <c r="G153" s="1" t="s">
        <v>18</v>
      </c>
      <c r="H153" s="1">
        <v>40</v>
      </c>
      <c r="I153" s="1">
        <f t="shared" si="17"/>
        <v>400</v>
      </c>
      <c r="J153" s="1" t="s">
        <v>18</v>
      </c>
      <c r="K153" s="1" t="s">
        <v>18</v>
      </c>
    </row>
    <row r="154" spans="1:11" ht="15" customHeight="1">
      <c r="A154" s="80">
        <v>153</v>
      </c>
      <c r="B154" s="100">
        <v>190</v>
      </c>
      <c r="C154" s="100">
        <v>13000</v>
      </c>
      <c r="D154" s="100" t="s">
        <v>202</v>
      </c>
      <c r="E154" s="100" t="s">
        <v>5</v>
      </c>
      <c r="F154" s="100" t="s">
        <v>21</v>
      </c>
      <c r="G154" s="1" t="s">
        <v>19</v>
      </c>
      <c r="H154" s="1">
        <v>40</v>
      </c>
      <c r="I154" s="1">
        <f t="shared" si="17"/>
        <v>400</v>
      </c>
      <c r="J154" s="1" t="s">
        <v>18</v>
      </c>
      <c r="K154" s="1" t="s">
        <v>18</v>
      </c>
    </row>
    <row r="155" spans="1:11" ht="15" customHeight="1">
      <c r="A155" s="80">
        <v>154</v>
      </c>
      <c r="B155" s="100">
        <v>190</v>
      </c>
      <c r="C155" s="100">
        <v>13000</v>
      </c>
      <c r="D155" s="100" t="s">
        <v>202</v>
      </c>
      <c r="E155" s="100" t="s">
        <v>5</v>
      </c>
      <c r="F155" s="100" t="s">
        <v>21</v>
      </c>
      <c r="G155" s="1" t="s">
        <v>20</v>
      </c>
      <c r="H155" s="1">
        <v>40</v>
      </c>
      <c r="I155" s="1">
        <f t="shared" si="17"/>
        <v>400</v>
      </c>
      <c r="J155" s="1" t="s">
        <v>18</v>
      </c>
      <c r="K155" s="1" t="s">
        <v>18</v>
      </c>
    </row>
    <row r="156" spans="1:11" ht="15" customHeight="1">
      <c r="A156" s="80">
        <v>155</v>
      </c>
      <c r="B156" s="100">
        <v>190</v>
      </c>
      <c r="C156" s="100">
        <v>13000</v>
      </c>
      <c r="D156" s="100" t="s">
        <v>202</v>
      </c>
      <c r="E156" s="100" t="s">
        <v>5</v>
      </c>
      <c r="F156" s="100" t="s">
        <v>22</v>
      </c>
      <c r="G156" s="1" t="s">
        <v>19</v>
      </c>
      <c r="H156" s="1">
        <v>40</v>
      </c>
      <c r="I156" s="1">
        <f t="shared" si="17"/>
        <v>400</v>
      </c>
      <c r="J156" s="1" t="s">
        <v>18</v>
      </c>
      <c r="K156" s="1" t="s">
        <v>18</v>
      </c>
    </row>
    <row r="157" spans="1:11" ht="15" customHeight="1">
      <c r="A157" s="80">
        <v>156</v>
      </c>
      <c r="B157" s="100">
        <v>190</v>
      </c>
      <c r="C157" s="100">
        <v>13000</v>
      </c>
      <c r="D157" s="100" t="s">
        <v>202</v>
      </c>
      <c r="E157" s="100" t="s">
        <v>5</v>
      </c>
      <c r="F157" s="100" t="s">
        <v>22</v>
      </c>
      <c r="G157" s="1" t="s">
        <v>20</v>
      </c>
      <c r="H157" s="1">
        <v>40</v>
      </c>
      <c r="I157" s="1">
        <f t="shared" si="17"/>
        <v>400</v>
      </c>
      <c r="J157" s="1" t="s">
        <v>18</v>
      </c>
      <c r="K157" s="1" t="s">
        <v>18</v>
      </c>
    </row>
    <row r="158" spans="1:11" ht="15" customHeight="1">
      <c r="A158" s="80">
        <v>157</v>
      </c>
      <c r="B158" s="100">
        <v>190</v>
      </c>
      <c r="C158" s="100">
        <v>13000</v>
      </c>
      <c r="D158" s="100" t="s">
        <v>203</v>
      </c>
      <c r="E158" s="100" t="s">
        <v>5</v>
      </c>
      <c r="F158" s="100" t="s">
        <v>21</v>
      </c>
      <c r="G158" s="1" t="s">
        <v>19</v>
      </c>
      <c r="H158" s="1">
        <v>40</v>
      </c>
      <c r="I158" s="1">
        <f t="shared" si="17"/>
        <v>400</v>
      </c>
      <c r="J158" s="1" t="s">
        <v>18</v>
      </c>
      <c r="K158" s="1" t="s">
        <v>18</v>
      </c>
    </row>
    <row r="159" spans="1:11" ht="15" customHeight="1">
      <c r="A159" s="80">
        <v>158</v>
      </c>
      <c r="B159" s="100">
        <v>190</v>
      </c>
      <c r="C159" s="100">
        <v>13000</v>
      </c>
      <c r="D159" s="100" t="s">
        <v>203</v>
      </c>
      <c r="E159" s="100" t="s">
        <v>5</v>
      </c>
      <c r="F159" s="100" t="s">
        <v>21</v>
      </c>
      <c r="G159" s="1" t="s">
        <v>20</v>
      </c>
      <c r="H159" s="1">
        <v>40</v>
      </c>
      <c r="I159" s="1">
        <f t="shared" si="17"/>
        <v>400</v>
      </c>
      <c r="J159" s="1" t="s">
        <v>18</v>
      </c>
      <c r="K159" s="1" t="s">
        <v>18</v>
      </c>
    </row>
    <row r="160" spans="1:11" ht="15" customHeight="1">
      <c r="A160" s="80">
        <v>159</v>
      </c>
      <c r="B160" s="100">
        <v>190</v>
      </c>
      <c r="C160" s="100">
        <v>13000</v>
      </c>
      <c r="D160" s="100" t="s">
        <v>203</v>
      </c>
      <c r="E160" s="100" t="s">
        <v>5</v>
      </c>
      <c r="F160" s="100" t="s">
        <v>22</v>
      </c>
      <c r="G160" s="1" t="s">
        <v>19</v>
      </c>
      <c r="H160" s="1">
        <v>40</v>
      </c>
      <c r="I160" s="1">
        <f t="shared" si="17"/>
        <v>400</v>
      </c>
      <c r="J160" s="1" t="s">
        <v>18</v>
      </c>
      <c r="K160" s="1" t="s">
        <v>18</v>
      </c>
    </row>
    <row r="161" spans="1:11" ht="15" customHeight="1">
      <c r="A161" s="80">
        <v>160</v>
      </c>
      <c r="B161" s="100">
        <v>190</v>
      </c>
      <c r="C161" s="100">
        <v>13000</v>
      </c>
      <c r="D161" s="100" t="s">
        <v>203</v>
      </c>
      <c r="E161" s="100" t="s">
        <v>5</v>
      </c>
      <c r="F161" s="100" t="s">
        <v>22</v>
      </c>
      <c r="G161" s="1" t="s">
        <v>20</v>
      </c>
      <c r="H161" s="1">
        <v>40</v>
      </c>
      <c r="I161" s="1">
        <f t="shared" si="17"/>
        <v>400</v>
      </c>
      <c r="J161" s="1" t="s">
        <v>18</v>
      </c>
      <c r="K161" s="1" t="s">
        <v>18</v>
      </c>
    </row>
    <row r="162" spans="1:11">
      <c r="A162" s="1" t="s">
        <v>173</v>
      </c>
      <c r="B162" s="99" t="s">
        <v>18</v>
      </c>
      <c r="C162" s="99" t="s">
        <v>18</v>
      </c>
      <c r="D162" s="99" t="s">
        <v>18</v>
      </c>
      <c r="E162" s="99" t="s">
        <v>18</v>
      </c>
      <c r="F162" s="99" t="s">
        <v>18</v>
      </c>
      <c r="G162" s="99" t="s">
        <v>18</v>
      </c>
      <c r="H162" s="99">
        <f>SUM(H2:H161)</f>
        <v>6400</v>
      </c>
      <c r="I162" s="1">
        <f>SUM(I2:I161)</f>
        <v>64000</v>
      </c>
      <c r="J162" s="1">
        <f>COUNTIF(J2:J161,"fft*")</f>
        <v>100</v>
      </c>
      <c r="K16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zoomScale="85" zoomScaleNormal="85" workbookViewId="0"/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3" priority="4" percent="1" rank="1"/>
  </conditionalFormatting>
  <conditionalFormatting sqref="F78:F88">
    <cfRule type="top10" dxfId="2" priority="3" rank="1"/>
  </conditionalFormatting>
  <conditionalFormatting sqref="G78:G88">
    <cfRule type="top10" dxfId="1" priority="2" rank="1"/>
  </conditionalFormatting>
  <conditionalFormatting sqref="H78:H88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03" t="s">
        <v>0</v>
      </c>
      <c r="B4" s="104" t="s">
        <v>30</v>
      </c>
      <c r="C4" s="11" t="s">
        <v>29</v>
      </c>
      <c r="D4" s="107" t="s">
        <v>52</v>
      </c>
      <c r="E4" s="107" t="s">
        <v>48</v>
      </c>
      <c r="F4" s="105" t="s">
        <v>33</v>
      </c>
      <c r="G4" s="105" t="s">
        <v>65</v>
      </c>
      <c r="H4" s="107" t="s">
        <v>49</v>
      </c>
      <c r="I4" s="105" t="s">
        <v>3</v>
      </c>
      <c r="J4" s="18"/>
      <c r="K4" s="2" t="s">
        <v>77</v>
      </c>
      <c r="L4" s="12">
        <f>COUNTIF(F6:F123,"*")</f>
        <v>118</v>
      </c>
    </row>
    <row r="5" spans="1:12" ht="30">
      <c r="A5" s="103"/>
      <c r="B5" s="104"/>
      <c r="C5" s="2" t="s">
        <v>31</v>
      </c>
      <c r="D5" s="108"/>
      <c r="E5" s="108"/>
      <c r="F5" s="106"/>
      <c r="G5" s="106"/>
      <c r="H5" s="108"/>
      <c r="I5" s="106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P9"/>
  <sheetViews>
    <sheetView tabSelected="1" workbookViewId="0">
      <selection activeCell="G20" sqref="G20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24.42578125" bestFit="1" customWidth="1"/>
    <col min="6" max="6" width="20.28515625" bestFit="1" customWidth="1"/>
    <col min="7" max="7" width="12.85546875" bestFit="1" customWidth="1"/>
    <col min="8" max="9" width="3.140625" bestFit="1" customWidth="1"/>
    <col min="10" max="11" width="3.42578125" bestFit="1" customWidth="1"/>
    <col min="12" max="12" width="8.7109375" bestFit="1" customWidth="1"/>
    <col min="13" max="13" width="9.140625" bestFit="1" customWidth="1"/>
    <col min="14" max="14" width="6.28515625" bestFit="1" customWidth="1"/>
    <col min="15" max="15" width="7.85546875" bestFit="1" customWidth="1"/>
    <col min="16" max="16" width="8.5703125" bestFit="1" customWidth="1"/>
    <col min="17" max="17" width="11.140625" customWidth="1"/>
    <col min="18" max="18" width="8.140625" bestFit="1" customWidth="1"/>
  </cols>
  <sheetData>
    <row r="1" spans="1:16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241</v>
      </c>
      <c r="F1" s="101" t="s">
        <v>242</v>
      </c>
      <c r="G1" s="101" t="s">
        <v>240</v>
      </c>
      <c r="H1" s="101" t="s">
        <v>111</v>
      </c>
      <c r="I1" s="101" t="s">
        <v>112</v>
      </c>
      <c r="J1" s="101" t="s">
        <v>113</v>
      </c>
      <c r="K1" s="101" t="s">
        <v>108</v>
      </c>
      <c r="L1" s="101" t="s">
        <v>126</v>
      </c>
      <c r="M1" s="101" t="s">
        <v>134</v>
      </c>
      <c r="N1" s="101" t="s">
        <v>127</v>
      </c>
      <c r="O1" s="101" t="s">
        <v>244</v>
      </c>
      <c r="P1" s="101" t="s">
        <v>3</v>
      </c>
    </row>
    <row r="2" spans="1:16" ht="15.75">
      <c r="A2" s="1">
        <v>1</v>
      </c>
      <c r="B2" s="1" t="s">
        <v>234</v>
      </c>
      <c r="C2" s="1" t="b">
        <v>0</v>
      </c>
      <c r="D2" s="1" t="b">
        <v>0</v>
      </c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>
      <c r="A3" s="1">
        <v>2</v>
      </c>
      <c r="B3" s="1" t="s">
        <v>233</v>
      </c>
      <c r="C3" s="1" t="b">
        <v>0</v>
      </c>
      <c r="D3" s="1" t="b">
        <v>0</v>
      </c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>
      <c r="A4" s="1">
        <v>3</v>
      </c>
      <c r="B4" s="1" t="s">
        <v>235</v>
      </c>
      <c r="C4" s="1" t="b">
        <v>1</v>
      </c>
      <c r="D4" s="1" t="b">
        <v>0</v>
      </c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>
      <c r="A5" s="1">
        <v>4</v>
      </c>
      <c r="B5" s="1" t="s">
        <v>236</v>
      </c>
      <c r="C5" s="1" t="b">
        <v>1</v>
      </c>
      <c r="D5" s="1" t="b">
        <v>0</v>
      </c>
      <c r="E5" s="102"/>
      <c r="F5" s="10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">
        <v>5</v>
      </c>
      <c r="B6" s="1" t="s">
        <v>237</v>
      </c>
      <c r="C6" s="1" t="b">
        <v>1</v>
      </c>
      <c r="D6" s="1" t="b">
        <v>1</v>
      </c>
      <c r="E6" s="102"/>
      <c r="F6" s="10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">
        <v>6</v>
      </c>
      <c r="B7" s="1" t="s">
        <v>238</v>
      </c>
      <c r="C7" s="1" t="b">
        <v>1</v>
      </c>
      <c r="D7" s="1" t="b">
        <v>1</v>
      </c>
      <c r="E7" s="102"/>
      <c r="F7" s="10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">
        <v>7</v>
      </c>
      <c r="B8" s="1" t="s">
        <v>239</v>
      </c>
      <c r="C8" s="1" t="b">
        <v>1</v>
      </c>
      <c r="D8" s="1" t="b">
        <v>1</v>
      </c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35" t="s">
        <v>173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/>
      <c r="I9" s="1"/>
      <c r="J9" s="1"/>
      <c r="K9" s="1"/>
      <c r="L9" s="1"/>
      <c r="M9" s="1"/>
      <c r="N9" s="1"/>
      <c r="O9" s="1"/>
      <c r="P9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>
      <selection activeCell="J2" sqref="J2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21</v>
      </c>
      <c r="E82" s="84" t="s">
        <v>19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21</v>
      </c>
      <c r="E83" s="84" t="s">
        <v>19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21</v>
      </c>
      <c r="E84" s="84" t="s">
        <v>19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21</v>
      </c>
      <c r="E85" s="84" t="s">
        <v>19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21</v>
      </c>
      <c r="E86" s="84" t="s">
        <v>19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21</v>
      </c>
      <c r="E87" s="84" t="s">
        <v>19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21</v>
      </c>
      <c r="E88" s="84" t="s">
        <v>19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21</v>
      </c>
      <c r="E89" s="84" t="s">
        <v>19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21</v>
      </c>
      <c r="E90" s="84" t="s">
        <v>19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21</v>
      </c>
      <c r="E91" s="84" t="s">
        <v>19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21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21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21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21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21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21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21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21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21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21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19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19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19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19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19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19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19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19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19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19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21</v>
      </c>
      <c r="E122" s="84" t="s">
        <v>19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21</v>
      </c>
      <c r="E123" s="84" t="s">
        <v>19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21</v>
      </c>
      <c r="E124" s="84" t="s">
        <v>19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21</v>
      </c>
      <c r="E125" s="84" t="s">
        <v>19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21</v>
      </c>
      <c r="E126" s="84" t="s">
        <v>19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21</v>
      </c>
      <c r="E127" s="84" t="s">
        <v>19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21</v>
      </c>
      <c r="E128" s="84" t="s">
        <v>19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21</v>
      </c>
      <c r="E129" s="84" t="s">
        <v>19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21</v>
      </c>
      <c r="E130" s="84" t="s">
        <v>19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21</v>
      </c>
      <c r="E131" s="84" t="s">
        <v>19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21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21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21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21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21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21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21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21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21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21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19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19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19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19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19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19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19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19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19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19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21</v>
      </c>
      <c r="E162" s="84" t="s">
        <v>19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21</v>
      </c>
      <c r="E163" s="84" t="s">
        <v>19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21</v>
      </c>
      <c r="E164" s="84" t="s">
        <v>19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21</v>
      </c>
      <c r="E165" s="84" t="s">
        <v>19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21</v>
      </c>
      <c r="E166" s="84" t="s">
        <v>19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21</v>
      </c>
      <c r="E167" s="84" t="s">
        <v>19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21</v>
      </c>
      <c r="E168" s="84" t="s">
        <v>19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21</v>
      </c>
      <c r="E169" s="84" t="s">
        <v>19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21</v>
      </c>
      <c r="E170" s="84" t="s">
        <v>19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21</v>
      </c>
      <c r="E171" s="84" t="s">
        <v>19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21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21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21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21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21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21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21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21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21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21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19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19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19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19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19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19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19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19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19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19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21</v>
      </c>
      <c r="E202" s="84" t="s">
        <v>19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21</v>
      </c>
      <c r="E203" s="84" t="s">
        <v>19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21</v>
      </c>
      <c r="E204" s="84" t="s">
        <v>19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21</v>
      </c>
      <c r="E205" s="84" t="s">
        <v>19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21</v>
      </c>
      <c r="E206" s="84" t="s">
        <v>19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21</v>
      </c>
      <c r="E207" s="84" t="s">
        <v>19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21</v>
      </c>
      <c r="E208" s="84" t="s">
        <v>19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21</v>
      </c>
      <c r="E209" s="84" t="s">
        <v>19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21</v>
      </c>
      <c r="E210" s="84" t="s">
        <v>19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21</v>
      </c>
      <c r="E211" s="84" t="s">
        <v>19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21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21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21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21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21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21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21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21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21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21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19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19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19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19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19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19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19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19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19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19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21</v>
      </c>
      <c r="E242" s="84" t="s">
        <v>19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21</v>
      </c>
      <c r="E243" s="84" t="s">
        <v>19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21</v>
      </c>
      <c r="E244" s="84" t="s">
        <v>19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21</v>
      </c>
      <c r="E245" s="84" t="s">
        <v>19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21</v>
      </c>
      <c r="E246" s="84" t="s">
        <v>19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21</v>
      </c>
      <c r="E247" s="84" t="s">
        <v>19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21</v>
      </c>
      <c r="E248" s="84" t="s">
        <v>19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21</v>
      </c>
      <c r="E249" s="84" t="s">
        <v>19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21</v>
      </c>
      <c r="E250" s="84" t="s">
        <v>19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21</v>
      </c>
      <c r="E251" s="84" t="s">
        <v>19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21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21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21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21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21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21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21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21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21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21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19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19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19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19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19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19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19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19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19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19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21</v>
      </c>
      <c r="E282" s="84" t="s">
        <v>19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21</v>
      </c>
      <c r="E283" s="84" t="s">
        <v>19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21</v>
      </c>
      <c r="E284" s="84" t="s">
        <v>19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21</v>
      </c>
      <c r="E285" s="84" t="s">
        <v>19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21</v>
      </c>
      <c r="E286" s="84" t="s">
        <v>19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21</v>
      </c>
      <c r="E287" s="84" t="s">
        <v>19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21</v>
      </c>
      <c r="E288" s="84" t="s">
        <v>19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21</v>
      </c>
      <c r="E289" s="84" t="s">
        <v>19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21</v>
      </c>
      <c r="E290" s="84" t="s">
        <v>19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21</v>
      </c>
      <c r="E291" s="84" t="s">
        <v>19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21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21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21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21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21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21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21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21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21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21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19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19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19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19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19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19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19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19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19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19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="98" zoomScaleNormal="98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4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90" t="str">
        <f t="shared" si="10"/>
        <v>fft_73_.txt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90" t="str">
        <f>_xlfn.CONCAT("fft_",A75,"_",".txt")</f>
        <v>fft_74_.txt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90" t="str">
        <f t="shared" ref="H76:H105" si="12">_xlfn.CONCAT("fft_",A76,"_",".txt")</f>
        <v>fft_75_.txt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90" t="str">
        <f t="shared" si="12"/>
        <v>fft_76_.txt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90" t="str">
        <f t="shared" si="12"/>
        <v>fft_77_.txt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90" t="str">
        <f t="shared" si="12"/>
        <v>fft_78_.txt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tr">
        <f t="shared" si="12"/>
        <v>fft_79_.txt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3">F81*10</f>
        <v>250</v>
      </c>
      <c r="H81" s="90" t="str">
        <f t="shared" si="12"/>
        <v>fft_80_.txt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21</v>
      </c>
      <c r="E82" s="84" t="s">
        <v>19</v>
      </c>
      <c r="F82" s="82">
        <v>40</v>
      </c>
      <c r="G82" s="82">
        <f t="shared" si="2"/>
        <v>400</v>
      </c>
      <c r="H82" s="90" t="str">
        <f t="shared" si="12"/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21</v>
      </c>
      <c r="E83" s="84" t="s">
        <v>20</v>
      </c>
      <c r="F83" s="82">
        <v>40</v>
      </c>
      <c r="G83" s="82">
        <f t="shared" si="2"/>
        <v>400</v>
      </c>
      <c r="H83" s="90" t="str">
        <f t="shared" si="12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19</v>
      </c>
      <c r="F84" s="82">
        <v>40</v>
      </c>
      <c r="G84" s="82">
        <f t="shared" si="2"/>
        <v>400</v>
      </c>
      <c r="H84" s="90" t="str">
        <f t="shared" si="12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2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21</v>
      </c>
      <c r="E86" s="84" t="s">
        <v>19</v>
      </c>
      <c r="F86" s="82">
        <v>40</v>
      </c>
      <c r="G86" s="82">
        <f t="shared" si="2"/>
        <v>400</v>
      </c>
      <c r="H86" s="90" t="str">
        <f t="shared" si="12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21</v>
      </c>
      <c r="E87" s="84" t="s">
        <v>20</v>
      </c>
      <c r="F87" s="82">
        <v>40</v>
      </c>
      <c r="G87" s="82">
        <f t="shared" si="2"/>
        <v>400</v>
      </c>
      <c r="H87" s="90" t="str">
        <f t="shared" si="12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19</v>
      </c>
      <c r="F88" s="82">
        <v>40</v>
      </c>
      <c r="G88" s="82">
        <f t="shared" si="2"/>
        <v>400</v>
      </c>
      <c r="H88" s="90" t="str">
        <f t="shared" si="12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2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21</v>
      </c>
      <c r="E90" s="84" t="s">
        <v>19</v>
      </c>
      <c r="F90" s="82">
        <v>40</v>
      </c>
      <c r="G90" s="82">
        <f t="shared" si="2"/>
        <v>400</v>
      </c>
      <c r="H90" s="90" t="str">
        <f t="shared" si="12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21</v>
      </c>
      <c r="E91" s="84" t="s">
        <v>20</v>
      </c>
      <c r="F91" s="82">
        <v>40</v>
      </c>
      <c r="G91" s="82">
        <f t="shared" si="2"/>
        <v>400</v>
      </c>
      <c r="H91" s="90" t="str">
        <f t="shared" si="12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19</v>
      </c>
      <c r="F92" s="82">
        <v>40</v>
      </c>
      <c r="G92" s="82">
        <f t="shared" si="2"/>
        <v>400</v>
      </c>
      <c r="H92" s="90" t="str">
        <f t="shared" si="12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2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21</v>
      </c>
      <c r="E94" s="84" t="s">
        <v>19</v>
      </c>
      <c r="F94" s="82">
        <v>40</v>
      </c>
      <c r="G94" s="82">
        <f t="shared" si="2"/>
        <v>400</v>
      </c>
      <c r="H94" s="90" t="str">
        <f t="shared" si="12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21</v>
      </c>
      <c r="E95" s="84" t="s">
        <v>20</v>
      </c>
      <c r="F95" s="82">
        <v>40</v>
      </c>
      <c r="G95" s="82">
        <f t="shared" si="2"/>
        <v>400</v>
      </c>
      <c r="H95" s="90" t="str">
        <f t="shared" si="12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19</v>
      </c>
      <c r="F96" s="82">
        <v>40</v>
      </c>
      <c r="G96" s="82">
        <f t="shared" si="2"/>
        <v>400</v>
      </c>
      <c r="H96" s="90" t="str">
        <f t="shared" si="12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2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21</v>
      </c>
      <c r="E98" s="84" t="s">
        <v>19</v>
      </c>
      <c r="F98" s="82">
        <v>40</v>
      </c>
      <c r="G98" s="82">
        <f t="shared" si="2"/>
        <v>400</v>
      </c>
      <c r="H98" s="90" t="str">
        <f t="shared" si="12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21</v>
      </c>
      <c r="E99" s="84" t="s">
        <v>20</v>
      </c>
      <c r="F99" s="82">
        <v>40</v>
      </c>
      <c r="G99" s="82">
        <f t="shared" si="2"/>
        <v>400</v>
      </c>
      <c r="H99" s="90" t="str">
        <f t="shared" si="12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19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2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21</v>
      </c>
      <c r="E102" s="84" t="s">
        <v>19</v>
      </c>
      <c r="F102" s="82">
        <v>40</v>
      </c>
      <c r="G102" s="82">
        <f t="shared" si="2"/>
        <v>400</v>
      </c>
      <c r="H102" s="90" t="str">
        <f t="shared" si="12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21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2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19</v>
      </c>
      <c r="F104" s="82">
        <v>40</v>
      </c>
      <c r="G104" s="82">
        <f t="shared" si="2"/>
        <v>400</v>
      </c>
      <c r="H104" s="90" t="str">
        <f t="shared" si="12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2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21</v>
      </c>
      <c r="E106" s="84" t="s">
        <v>19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21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19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21</v>
      </c>
      <c r="E110" s="84" t="s">
        <v>19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21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19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21</v>
      </c>
      <c r="E114" s="84" t="s">
        <v>19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21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19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21</v>
      </c>
      <c r="E118" s="84" t="s">
        <v>19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21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19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21</v>
      </c>
      <c r="E122" s="84" t="s">
        <v>19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21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19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21</v>
      </c>
      <c r="E126" s="84" t="s">
        <v>19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21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19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120</v>
      </c>
      <c r="I130" s="26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18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18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18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18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18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18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18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18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18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18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18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18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18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18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18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18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18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18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18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18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18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18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18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18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18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18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18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18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18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18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18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18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18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18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18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18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18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18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18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18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18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18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18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18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18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18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18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18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18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18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18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18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18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18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18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18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18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18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18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18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18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18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18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18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18</v>
      </c>
      <c r="E66" s="93" t="s">
        <v>19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18</v>
      </c>
      <c r="E67" s="93" t="s">
        <v>19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18</v>
      </c>
      <c r="E68" s="93" t="s">
        <v>19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18</v>
      </c>
      <c r="E69" s="93" t="s">
        <v>19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18</v>
      </c>
      <c r="E70" s="93" t="s">
        <v>19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18</v>
      </c>
      <c r="E71" s="93" t="s">
        <v>19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18</v>
      </c>
      <c r="E72" s="93" t="s">
        <v>19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18</v>
      </c>
      <c r="E73" s="93" t="s">
        <v>19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18</v>
      </c>
      <c r="E74" s="93" t="s">
        <v>19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18</v>
      </c>
      <c r="E75" s="93" t="s">
        <v>19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18</v>
      </c>
      <c r="E76" s="93" t="s">
        <v>19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18</v>
      </c>
      <c r="E77" s="93" t="s">
        <v>19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18</v>
      </c>
      <c r="E78" s="93" t="s">
        <v>19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18</v>
      </c>
      <c r="E79" s="93" t="s">
        <v>19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18</v>
      </c>
      <c r="E80" s="93" t="s">
        <v>19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18</v>
      </c>
      <c r="E81" s="93" t="s">
        <v>19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18</v>
      </c>
      <c r="E82" s="93" t="s">
        <v>19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18</v>
      </c>
      <c r="E83" s="93" t="s">
        <v>19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18</v>
      </c>
      <c r="E84" s="93" t="s">
        <v>19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18</v>
      </c>
      <c r="E85" s="93" t="s">
        <v>19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sensor1-emptyseat</vt:lpstr>
      <vt:lpstr>sensor1-human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CM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2022-02-17T22:14:12Z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