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7DFF5375-4810-4245-83CD-6A36000D7B05}" xr6:coauthVersionLast="47" xr6:coauthVersionMax="47" xr10:uidLastSave="{00000000-0000-0000-0000-000000000000}"/>
  <bookViews>
    <workbookView xWindow="28680" yWindow="-120" windowWidth="29040" windowHeight="15840" tabRatio="712" activeTab="15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2022.02.18.2" sheetId="19" r:id="rId14"/>
    <sheet name="CM" sheetId="11" r:id="rId15"/>
    <sheet name="CM-2" sheetId="20" r:id="rId16"/>
    <sheet name="Kontakt" sheetId="1" state="hidden" r:id="rId17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9" l="1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J110" i="15" l="1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<sst xmlns="http://schemas.openxmlformats.org/spreadsheetml/2006/main" count="11078" uniqueCount="265">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</sst>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7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6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1" xfId="0" applyFill="1" applyBorder="1"/>
    <xf numFmtId="0" fontId="0" fillId="2" borderId="2" xfId="0" applyFill="1" applyBorder="1"/>
    <xf numFmtId="0" fontId="0" fillId="2" borderId="18" xfId="0" applyFill="1" applyBorder="1"/>
    <xf numFmtId="0" fontId="0" fillId="2" borderId="25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7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349526</xdr:colOff>
      <xdr:row>2</xdr:row>
      <xdr:rowOff>22412</xdr:rowOff>
    </xdr:from>
    <xdr:to>
      <xdr:col>17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605116</xdr:colOff>
      <xdr:row>20</xdr:row>
      <xdr:rowOff>103697</xdr:rowOff>
    </xdr:from>
    <xdr:to>
      <xdr:col>26</xdr:col>
      <xdr:colOff>605116</xdr:colOff>
      <xdr:row>46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11205</xdr:colOff>
      <xdr:row>1</xdr:row>
      <xdr:rowOff>212911</xdr:rowOff>
    </xdr:from>
    <xdr:to>
      <xdr:col>26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16</xdr:col>
      <xdr:colOff>151233</xdr:colOff>
      <xdr:row>58</xdr:row>
      <xdr:rowOff>17318</xdr:rowOff>
    </xdr:from>
    <xdr:to>
      <xdr:col>17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67235</xdr:colOff>
      <xdr:row>47</xdr:row>
      <xdr:rowOff>0</xdr:rowOff>
    </xdr:from>
    <xdr:to>
      <xdr:col>26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18</xdr:col>
      <xdr:colOff>0</xdr:colOff>
      <xdr:row>61</xdr:row>
      <xdr:rowOff>176718</xdr:rowOff>
    </xdr:from>
    <xdr:to>
      <xdr:col>23</xdr:col>
      <xdr:colOff>260311</xdr:colOff>
      <xdr:row>79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571499</xdr:colOff>
      <xdr:row>62</xdr:row>
      <xdr:rowOff>22412</xdr:rowOff>
    </xdr:from>
    <xdr:to>
      <xdr:col>29</xdr:col>
      <xdr:colOff>181867</xdr:colOff>
      <xdr:row>78</xdr:row>
      <xdr:rowOff>193075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157957</xdr:colOff>
      <xdr:row>79</xdr:row>
      <xdr:rowOff>58780</xdr:rowOff>
    </xdr:from>
    <xdr:to>
      <xdr:col>17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526676</xdr:colOff>
      <xdr:row>81</xdr:row>
      <xdr:rowOff>78440</xdr:rowOff>
    </xdr:from>
    <xdr:to>
      <xdr:col>28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16</xdr:col>
      <xdr:colOff>175886</xdr:colOff>
      <xdr:row>94</xdr:row>
      <xdr:rowOff>143944</xdr:rowOff>
    </xdr:from>
    <xdr:to>
      <xdr:col>17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275664</xdr:colOff>
      <xdr:row>105</xdr:row>
      <xdr:rowOff>51545</xdr:rowOff>
    </xdr:from>
    <xdr:to>
      <xdr:col>28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29</xdr:col>
      <xdr:colOff>6801</xdr:colOff>
      <xdr:row>79</xdr:row>
      <xdr:rowOff>1</xdr:rowOff>
    </xdr:from>
    <xdr:to>
      <xdr:col>40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101</xdr:row>
      <xdr:rowOff>0</xdr:rowOff>
    </xdr:from>
    <xdr:to>
      <xdr:col>40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537882</xdr:colOff>
      <xdr:row>79</xdr:row>
      <xdr:rowOff>123264</xdr:rowOff>
    </xdr:from>
    <xdr:to>
      <xdr:col>17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425824</xdr:colOff>
      <xdr:row>80</xdr:row>
      <xdr:rowOff>11206</xdr:rowOff>
    </xdr:from>
    <xdr:to>
      <xdr:col>28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398929</xdr:colOff>
      <xdr:row>94</xdr:row>
      <xdr:rowOff>174810</xdr:rowOff>
    </xdr:from>
    <xdr:to>
      <xdr:col>17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286871</xdr:colOff>
      <xdr:row>95</xdr:row>
      <xdr:rowOff>101973</xdr:rowOff>
    </xdr:from>
    <xdr:to>
      <xdr:col>29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111</xdr:row>
      <xdr:rowOff>0</xdr:rowOff>
    </xdr:from>
    <xdr:to>
      <xdr:col>28</xdr:col>
      <xdr:colOff>0</xdr:colOff>
      <xdr:row>139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76" tableBorderDxfId="75">
  <autoFilter ref="A3:K731" xr:uid="{3631B9C7-AD5B-4DC5-B8AD-D76456CD77CE}"/>
  <tableColumns count="11">
    <tableColumn id="1" xr3:uid="{A53B651C-ECAC-4132-9B88-F103938C4171}" name="No." dataDxfId="74"/>
    <tableColumn id="2" xr3:uid="{CFF5DEF8-8986-4F13-BEA5-42A6B79BBB1D}" name="Seat" dataDxfId="73"/>
    <tableColumn id="3" xr3:uid="{799A89F6-4026-486E-B160-BC367D71D9D4}" name="Door" dataDxfId="72"/>
    <tableColumn id="4" xr3:uid="{A7B3EADC-B5AC-4A35-8500-252A345D27E3}" name="belt" dataDxfId="71"/>
    <tableColumn id="5" xr3:uid="{5F68AC76-9565-493D-A1B2-212129DC3BB5}" name="movement" dataDxfId="70"/>
    <tableColumn id="6" xr3:uid="{2E4CFD4B-B812-411E-838D-47B98C9B9DA1}" name="Data Type" dataDxfId="69"/>
    <tableColumn id="7" xr3:uid="{A96B5343-1574-4389-B9FC-DA89A00E9F5F}" name="Data Number" dataDxfId="68"/>
    <tableColumn id="8" xr3:uid="{1F7B91D3-C89B-48E8-AC9D-EC090AC279F5}" name="Filename" dataDxfId="67">
      <calculatedColumnFormula>_xlfn.CONCAT(F4,"_",B4,"_",C4,D4,E4,"_",G4,".txt")</calculatedColumnFormula>
    </tableColumn>
    <tableColumn id="9" xr3:uid="{EC1AFBF3-7212-48F3-8B27-1BA2220D5F61}" name="Measurement" dataDxfId="66"/>
    <tableColumn id="10" xr3:uid="{1E90824F-4EE3-40D0-97A8-2CF3C839DA1A}" name="Measured Date" dataDxfId="65"/>
    <tableColumn id="11" xr3:uid="{43A310D5-C352-4D66-855F-D1DB5B59BD63}" name="Remarks" dataDxfId="6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45" t="s">
        <v>0</v>
      </c>
      <c r="B5" s="145" t="s">
        <v>37</v>
      </c>
      <c r="C5" s="145" t="s">
        <v>35</v>
      </c>
      <c r="D5" s="145" t="s">
        <v>34</v>
      </c>
      <c r="E5" s="145" t="s">
        <v>3</v>
      </c>
    </row>
    <row r="6" spans="1:5">
      <c r="A6" s="145"/>
      <c r="B6" s="145"/>
      <c r="C6" s="145"/>
      <c r="D6" s="145"/>
      <c r="E6" s="145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/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/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Normal="100" workbookViewId="0"/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63" priority="4" percent="1" rank="1"/>
  </conditionalFormatting>
  <conditionalFormatting sqref="F78:F88">
    <cfRule type="top10" dxfId="62" priority="3" rank="1"/>
  </conditionalFormatting>
  <conditionalFormatting sqref="G78:G88">
    <cfRule type="top10" dxfId="61" priority="2" rank="1"/>
  </conditionalFormatting>
  <conditionalFormatting sqref="H78:H88">
    <cfRule type="top10" dxfId="60" priority="1" rank="1"/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S119"/>
  <sheetViews>
    <sheetView showGridLines="0" tabSelected="1" zoomScale="70" zoomScaleNormal="70" workbookViewId="0">
      <selection sqref="A1:A2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5.5703125" bestFit="1" customWidth="1"/>
    <col min="16" max="16" width="23.5703125" bestFit="1" customWidth="1"/>
  </cols>
  <sheetData>
    <row r="1" spans="1:19" ht="18.75">
      <c r="A1" s="167" t="s">
        <v>250</v>
      </c>
      <c r="B1" s="167" t="s">
        <v>251</v>
      </c>
      <c r="C1" s="167" t="s">
        <v>252</v>
      </c>
      <c r="D1" s="167" t="s">
        <v>253</v>
      </c>
      <c r="E1" s="167" t="s">
        <v>259</v>
      </c>
      <c r="F1" s="167"/>
      <c r="G1" s="167"/>
      <c r="H1" s="167" t="s">
        <v>255</v>
      </c>
      <c r="I1" s="167"/>
      <c r="J1" s="167"/>
      <c r="K1" s="167"/>
      <c r="L1" s="167" t="s">
        <v>257</v>
      </c>
      <c r="M1" s="167"/>
      <c r="N1" s="167"/>
      <c r="O1" s="167"/>
      <c r="P1" s="143" t="s">
        <v>3</v>
      </c>
    </row>
    <row r="2" spans="1:19" ht="19.5" thickBot="1">
      <c r="A2" s="172"/>
      <c r="B2" s="172"/>
      <c r="C2" s="172"/>
      <c r="D2" s="172"/>
      <c r="E2" s="144" t="s">
        <v>175</v>
      </c>
      <c r="F2" s="144" t="s">
        <v>254</v>
      </c>
      <c r="G2" s="144" t="s">
        <v>258</v>
      </c>
      <c r="H2" s="144" t="s">
        <v>126</v>
      </c>
      <c r="I2" s="144" t="s">
        <v>134</v>
      </c>
      <c r="J2" s="144" t="s">
        <v>127</v>
      </c>
      <c r="K2" s="144" t="s">
        <v>135</v>
      </c>
      <c r="L2" s="144" t="s">
        <v>111</v>
      </c>
      <c r="M2" s="144" t="s">
        <v>112</v>
      </c>
      <c r="N2" s="144" t="s">
        <v>113</v>
      </c>
      <c r="O2" s="144" t="s">
        <v>108</v>
      </c>
      <c r="P2" s="144"/>
    </row>
    <row r="3" spans="1:19" ht="15" customHeight="1">
      <c r="A3" s="168" t="s">
        <v>237</v>
      </c>
      <c r="B3" s="127">
        <v>160</v>
      </c>
      <c r="C3" s="120">
        <v>12000</v>
      </c>
      <c r="D3" s="120">
        <v>1000</v>
      </c>
      <c r="E3" s="163" t="s">
        <v>256</v>
      </c>
      <c r="F3" s="163" t="s">
        <v>246</v>
      </c>
      <c r="G3" s="163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v>360</v>
      </c>
      <c r="M3" s="120">
        <v>40</v>
      </c>
      <c r="N3" s="120">
        <v>209</v>
      </c>
      <c r="O3" s="120">
        <v>391</v>
      </c>
      <c r="P3" s="121"/>
      <c r="S3" s="48"/>
    </row>
    <row r="4" spans="1:19" ht="15" customHeight="1">
      <c r="A4" s="169"/>
      <c r="B4" s="128">
        <v>160</v>
      </c>
      <c r="C4" s="3">
        <v>14000</v>
      </c>
      <c r="D4" s="3">
        <v>1000</v>
      </c>
      <c r="E4" s="155"/>
      <c r="F4" s="155"/>
      <c r="G4" s="155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v>315</v>
      </c>
      <c r="M4" s="3">
        <v>85</v>
      </c>
      <c r="N4" s="3">
        <v>186</v>
      </c>
      <c r="O4" s="3">
        <v>414</v>
      </c>
      <c r="P4" s="123"/>
    </row>
    <row r="5" spans="1:19" ht="15" customHeight="1">
      <c r="A5" s="169"/>
      <c r="B5" s="128">
        <v>160</v>
      </c>
      <c r="C5" s="3">
        <v>16000</v>
      </c>
      <c r="D5" s="3">
        <v>1000</v>
      </c>
      <c r="E5" s="155"/>
      <c r="F5" s="155"/>
      <c r="G5" s="155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v>307</v>
      </c>
      <c r="M5" s="3">
        <v>93</v>
      </c>
      <c r="N5" s="3">
        <v>236</v>
      </c>
      <c r="O5" s="3">
        <v>364</v>
      </c>
      <c r="P5" s="123"/>
    </row>
    <row r="6" spans="1:19" ht="15" customHeight="1">
      <c r="A6" s="169"/>
      <c r="B6" s="129">
        <v>160</v>
      </c>
      <c r="C6" s="3">
        <v>20000</v>
      </c>
      <c r="D6" s="3">
        <v>1000</v>
      </c>
      <c r="E6" s="155"/>
      <c r="F6" s="155"/>
      <c r="G6" s="155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v>341</v>
      </c>
      <c r="M6" s="3">
        <v>59</v>
      </c>
      <c r="N6" s="3">
        <v>321</v>
      </c>
      <c r="O6" s="3">
        <v>279</v>
      </c>
      <c r="P6" s="123"/>
    </row>
    <row r="7" spans="1:19" ht="15" customHeight="1">
      <c r="A7" s="169"/>
      <c r="B7" s="130">
        <v>180</v>
      </c>
      <c r="C7" s="3">
        <v>10000</v>
      </c>
      <c r="D7" s="3">
        <v>1000</v>
      </c>
      <c r="E7" s="155"/>
      <c r="F7" s="155"/>
      <c r="G7" s="155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v>370</v>
      </c>
      <c r="M7" s="3">
        <v>30</v>
      </c>
      <c r="N7" s="3">
        <v>172</v>
      </c>
      <c r="O7" s="3">
        <v>428</v>
      </c>
      <c r="P7" s="123"/>
    </row>
    <row r="8" spans="1:19" ht="15" customHeight="1">
      <c r="A8" s="169"/>
      <c r="B8" s="130">
        <v>180</v>
      </c>
      <c r="C8" s="3">
        <v>12000</v>
      </c>
      <c r="D8" s="3">
        <v>600</v>
      </c>
      <c r="E8" s="155"/>
      <c r="F8" s="155"/>
      <c r="G8" s="155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v>386</v>
      </c>
      <c r="M8" s="3">
        <v>14</v>
      </c>
      <c r="N8" s="3">
        <v>80</v>
      </c>
      <c r="O8" s="3">
        <v>120</v>
      </c>
      <c r="P8" s="123"/>
    </row>
    <row r="9" spans="1:19" ht="15" customHeight="1">
      <c r="A9" s="169"/>
      <c r="B9" s="130">
        <v>180</v>
      </c>
      <c r="C9" s="3">
        <v>14000</v>
      </c>
      <c r="D9" s="3">
        <v>1000</v>
      </c>
      <c r="E9" s="155"/>
      <c r="F9" s="155"/>
      <c r="G9" s="155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v>362</v>
      </c>
      <c r="M9" s="3">
        <v>38</v>
      </c>
      <c r="N9" s="3">
        <v>280</v>
      </c>
      <c r="O9" s="3">
        <v>320</v>
      </c>
      <c r="P9" s="123"/>
    </row>
    <row r="10" spans="1:19" ht="15" customHeight="1">
      <c r="A10" s="169"/>
      <c r="B10" s="130">
        <v>200</v>
      </c>
      <c r="C10" s="3">
        <v>10000</v>
      </c>
      <c r="D10" s="3">
        <v>1000</v>
      </c>
      <c r="E10" s="155"/>
      <c r="F10" s="155"/>
      <c r="G10" s="155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v>323</v>
      </c>
      <c r="M10" s="3">
        <v>77</v>
      </c>
      <c r="N10" s="3">
        <v>197</v>
      </c>
      <c r="O10" s="3">
        <v>403</v>
      </c>
      <c r="P10" s="123"/>
    </row>
    <row r="11" spans="1:19" ht="15" customHeight="1">
      <c r="A11" s="169"/>
      <c r="B11" s="130">
        <v>200</v>
      </c>
      <c r="C11" s="3">
        <v>12000</v>
      </c>
      <c r="D11" s="3">
        <v>1000</v>
      </c>
      <c r="E11" s="155"/>
      <c r="F11" s="155"/>
      <c r="G11" s="155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v>330</v>
      </c>
      <c r="M11" s="3">
        <v>70</v>
      </c>
      <c r="N11" s="3">
        <v>362</v>
      </c>
      <c r="O11" s="3">
        <v>238</v>
      </c>
      <c r="P11" s="123"/>
    </row>
    <row r="12" spans="1:19" ht="15" customHeight="1">
      <c r="A12" s="169"/>
      <c r="B12" s="130">
        <v>200</v>
      </c>
      <c r="C12" s="3">
        <v>14000</v>
      </c>
      <c r="D12" s="3">
        <v>1000</v>
      </c>
      <c r="E12" s="155"/>
      <c r="F12" s="155"/>
      <c r="G12" s="155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v>344</v>
      </c>
      <c r="M12" s="3">
        <v>56</v>
      </c>
      <c r="N12" s="3">
        <v>254</v>
      </c>
      <c r="O12" s="3">
        <v>325</v>
      </c>
      <c r="P12" s="123"/>
    </row>
    <row r="13" spans="1:19" ht="15.75" customHeight="1" thickBot="1">
      <c r="A13" s="169"/>
      <c r="B13" s="124">
        <v>250</v>
      </c>
      <c r="C13" s="125">
        <v>15000</v>
      </c>
      <c r="D13" s="125">
        <v>1000</v>
      </c>
      <c r="E13" s="156"/>
      <c r="F13" s="156"/>
      <c r="G13" s="156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v>373</v>
      </c>
      <c r="M13" s="125">
        <v>27</v>
      </c>
      <c r="N13" s="125">
        <v>358</v>
      </c>
      <c r="O13" s="125">
        <v>242</v>
      </c>
      <c r="P13" s="126"/>
    </row>
    <row r="14" spans="1:19" ht="15" customHeight="1">
      <c r="A14" s="169"/>
      <c r="B14" s="104">
        <v>160</v>
      </c>
      <c r="C14" s="105">
        <v>12000</v>
      </c>
      <c r="D14" s="105">
        <v>800</v>
      </c>
      <c r="E14" s="157" t="s">
        <v>5</v>
      </c>
      <c r="F14" s="157" t="s">
        <v>246</v>
      </c>
      <c r="G14" s="157" t="s">
        <v>256</v>
      </c>
      <c r="H14" s="105">
        <v>0.73250000000000004</v>
      </c>
      <c r="I14" s="105">
        <v>0.97499999999999998</v>
      </c>
      <c r="J14" s="105">
        <v>0.48267326732673266</v>
      </c>
      <c r="K14" s="105">
        <v>0.64569536423841056</v>
      </c>
      <c r="L14" s="105">
        <v>195</v>
      </c>
      <c r="M14" s="105">
        <v>5</v>
      </c>
      <c r="N14" s="105">
        <v>209</v>
      </c>
      <c r="O14" s="105">
        <v>391</v>
      </c>
      <c r="P14" s="106"/>
    </row>
    <row r="15" spans="1:19" ht="15" customHeight="1">
      <c r="A15" s="169"/>
      <c r="B15" s="107">
        <v>160</v>
      </c>
      <c r="C15" s="1">
        <v>14000</v>
      </c>
      <c r="D15" s="1">
        <v>800</v>
      </c>
      <c r="E15" s="158"/>
      <c r="F15" s="158"/>
      <c r="G15" s="158"/>
      <c r="H15" s="1">
        <v>0.76749999999999996</v>
      </c>
      <c r="I15" s="1">
        <v>1</v>
      </c>
      <c r="J15" s="1">
        <v>0.51813471502590669</v>
      </c>
      <c r="K15" s="1">
        <v>0.68259385665529015</v>
      </c>
      <c r="L15" s="1">
        <v>200</v>
      </c>
      <c r="M15" s="1">
        <v>0</v>
      </c>
      <c r="N15" s="1">
        <v>186</v>
      </c>
      <c r="O15" s="1">
        <v>414</v>
      </c>
      <c r="P15" s="108"/>
    </row>
    <row r="16" spans="1:19" ht="15" customHeight="1">
      <c r="A16" s="169"/>
      <c r="B16" s="107">
        <v>160</v>
      </c>
      <c r="C16" s="1">
        <v>16000</v>
      </c>
      <c r="D16" s="1">
        <v>800</v>
      </c>
      <c r="E16" s="158"/>
      <c r="F16" s="158"/>
      <c r="G16" s="158"/>
      <c r="H16" s="1">
        <v>0.69625000000000004</v>
      </c>
      <c r="I16" s="1">
        <v>0.96499999999999997</v>
      </c>
      <c r="J16" s="1">
        <v>0.44988344988344986</v>
      </c>
      <c r="K16" s="1">
        <v>0.61367249602543716</v>
      </c>
      <c r="L16" s="1">
        <v>193</v>
      </c>
      <c r="M16" s="1">
        <v>7</v>
      </c>
      <c r="N16" s="1">
        <v>236</v>
      </c>
      <c r="O16" s="1">
        <v>364</v>
      </c>
      <c r="P16" s="108"/>
    </row>
    <row r="17" spans="1:16" ht="15" customHeight="1">
      <c r="A17" s="169"/>
      <c r="B17" s="107">
        <v>160</v>
      </c>
      <c r="C17" s="1">
        <v>20000</v>
      </c>
      <c r="D17" s="1">
        <v>800</v>
      </c>
      <c r="E17" s="158"/>
      <c r="F17" s="158"/>
      <c r="G17" s="158"/>
      <c r="H17" s="1">
        <v>0.59875</v>
      </c>
      <c r="I17" s="1">
        <v>1</v>
      </c>
      <c r="J17" s="1">
        <v>0.38387715930902111</v>
      </c>
      <c r="K17" s="1">
        <v>0.55478502080443826</v>
      </c>
      <c r="L17" s="1">
        <v>200</v>
      </c>
      <c r="M17" s="1">
        <v>0</v>
      </c>
      <c r="N17" s="1">
        <v>321</v>
      </c>
      <c r="O17" s="1">
        <v>279</v>
      </c>
      <c r="P17" s="108"/>
    </row>
    <row r="18" spans="1:16" ht="15" customHeight="1">
      <c r="A18" s="169"/>
      <c r="B18" s="107">
        <v>180</v>
      </c>
      <c r="C18" s="1">
        <v>10000</v>
      </c>
      <c r="D18" s="1">
        <v>800</v>
      </c>
      <c r="E18" s="158"/>
      <c r="F18" s="158"/>
      <c r="G18" s="158"/>
      <c r="H18" s="1">
        <v>0.77375000000000005</v>
      </c>
      <c r="I18" s="1">
        <v>0.95499999999999996</v>
      </c>
      <c r="J18" s="1">
        <v>0.52617079889807161</v>
      </c>
      <c r="K18" s="1">
        <v>0.67850799289520425</v>
      </c>
      <c r="L18" s="1">
        <v>191</v>
      </c>
      <c r="M18" s="1">
        <v>9</v>
      </c>
      <c r="N18" s="1">
        <v>172</v>
      </c>
      <c r="O18" s="1">
        <v>428</v>
      </c>
      <c r="P18" s="108"/>
    </row>
    <row r="19" spans="1:16" ht="15" customHeight="1">
      <c r="A19" s="169"/>
      <c r="B19" s="107">
        <v>180</v>
      </c>
      <c r="C19" s="1">
        <v>12000</v>
      </c>
      <c r="D19" s="1">
        <v>400</v>
      </c>
      <c r="E19" s="158"/>
      <c r="F19" s="158"/>
      <c r="G19" s="158"/>
      <c r="H19" s="1">
        <v>0.8</v>
      </c>
      <c r="I19" s="1">
        <v>1</v>
      </c>
      <c r="J19" s="1">
        <v>0.7142857142857143</v>
      </c>
      <c r="K19" s="1">
        <v>0.83333333333333337</v>
      </c>
      <c r="L19" s="1">
        <v>200</v>
      </c>
      <c r="M19" s="1">
        <v>0</v>
      </c>
      <c r="N19" s="1">
        <v>80</v>
      </c>
      <c r="O19" s="1">
        <v>120</v>
      </c>
      <c r="P19" s="108"/>
    </row>
    <row r="20" spans="1:16" ht="15" customHeight="1">
      <c r="A20" s="169"/>
      <c r="B20" s="107">
        <v>180</v>
      </c>
      <c r="C20" s="1">
        <v>14000</v>
      </c>
      <c r="D20" s="1">
        <v>800</v>
      </c>
      <c r="E20" s="158"/>
      <c r="F20" s="158"/>
      <c r="G20" s="158"/>
      <c r="H20" s="1">
        <v>0.65</v>
      </c>
      <c r="I20" s="1">
        <v>1</v>
      </c>
      <c r="J20" s="1">
        <v>0.41666666666666669</v>
      </c>
      <c r="K20" s="1">
        <v>0.58823529411764708</v>
      </c>
      <c r="L20" s="1">
        <v>200</v>
      </c>
      <c r="M20" s="1">
        <v>0</v>
      </c>
      <c r="N20" s="1">
        <v>280</v>
      </c>
      <c r="O20" s="1">
        <v>320</v>
      </c>
      <c r="P20" s="108"/>
    </row>
    <row r="21" spans="1:16" ht="15" customHeight="1">
      <c r="A21" s="169"/>
      <c r="B21" s="107">
        <v>200</v>
      </c>
      <c r="C21" s="1">
        <v>10000</v>
      </c>
      <c r="D21" s="1">
        <v>800</v>
      </c>
      <c r="E21" s="158"/>
      <c r="F21" s="158"/>
      <c r="G21" s="158"/>
      <c r="H21" s="1">
        <v>0.75375000000000003</v>
      </c>
      <c r="I21" s="1">
        <v>1</v>
      </c>
      <c r="J21" s="1">
        <v>0.50377833753148615</v>
      </c>
      <c r="K21" s="1">
        <v>0.67001675041876052</v>
      </c>
      <c r="L21" s="1">
        <v>200</v>
      </c>
      <c r="M21" s="1">
        <v>0</v>
      </c>
      <c r="N21" s="1">
        <v>197</v>
      </c>
      <c r="O21" s="1">
        <v>403</v>
      </c>
      <c r="P21" s="108"/>
    </row>
    <row r="22" spans="1:16" ht="15" customHeight="1">
      <c r="A22" s="169"/>
      <c r="B22" s="107">
        <v>200</v>
      </c>
      <c r="C22" s="1">
        <v>12000</v>
      </c>
      <c r="D22" s="1">
        <v>800</v>
      </c>
      <c r="E22" s="158"/>
      <c r="F22" s="158"/>
      <c r="G22" s="158"/>
      <c r="H22" s="1">
        <v>0.54749999999999999</v>
      </c>
      <c r="I22" s="1">
        <v>1</v>
      </c>
      <c r="J22" s="1">
        <v>0.35587188612099646</v>
      </c>
      <c r="K22" s="1">
        <v>0.52493438320209973</v>
      </c>
      <c r="L22" s="1">
        <v>200</v>
      </c>
      <c r="M22" s="1">
        <v>0</v>
      </c>
      <c r="N22" s="1">
        <v>362</v>
      </c>
      <c r="O22" s="1">
        <v>238</v>
      </c>
      <c r="P22" s="108"/>
    </row>
    <row r="23" spans="1:16" ht="15" customHeight="1">
      <c r="A23" s="169"/>
      <c r="B23" s="107">
        <v>200</v>
      </c>
      <c r="C23" s="1">
        <v>14000</v>
      </c>
      <c r="D23" s="1">
        <v>800</v>
      </c>
      <c r="E23" s="158"/>
      <c r="F23" s="158"/>
      <c r="G23" s="158"/>
      <c r="H23" s="1">
        <v>0.66623876765083445</v>
      </c>
      <c r="I23" s="1">
        <v>0.97</v>
      </c>
      <c r="J23" s="1">
        <v>0.4330357142857143</v>
      </c>
      <c r="K23" s="1">
        <v>0.59876543209876543</v>
      </c>
      <c r="L23" s="1">
        <v>194</v>
      </c>
      <c r="M23" s="1">
        <v>6</v>
      </c>
      <c r="N23" s="1">
        <v>254</v>
      </c>
      <c r="O23" s="1">
        <v>325</v>
      </c>
      <c r="P23" s="108"/>
    </row>
    <row r="24" spans="1:16" ht="15.75" customHeight="1" thickBot="1">
      <c r="A24" s="169"/>
      <c r="B24" s="109">
        <v>250</v>
      </c>
      <c r="C24" s="110">
        <v>15000</v>
      </c>
      <c r="D24" s="110">
        <v>800</v>
      </c>
      <c r="E24" s="159"/>
      <c r="F24" s="159"/>
      <c r="G24" s="159"/>
      <c r="H24" s="110">
        <v>0.55249999999999999</v>
      </c>
      <c r="I24" s="110">
        <v>1</v>
      </c>
      <c r="J24" s="110">
        <v>0.35842293906810035</v>
      </c>
      <c r="K24" s="110">
        <v>0.52770448548812665</v>
      </c>
      <c r="L24" s="110">
        <v>200</v>
      </c>
      <c r="M24" s="110">
        <v>0</v>
      </c>
      <c r="N24" s="110">
        <v>358</v>
      </c>
      <c r="O24" s="110">
        <v>242</v>
      </c>
      <c r="P24" s="111"/>
    </row>
    <row r="25" spans="1:16" ht="15" customHeight="1">
      <c r="A25" s="169"/>
      <c r="B25" s="119">
        <v>160</v>
      </c>
      <c r="C25" s="120">
        <v>12000</v>
      </c>
      <c r="D25" s="120">
        <v>400</v>
      </c>
      <c r="E25" s="163" t="s">
        <v>5</v>
      </c>
      <c r="F25" s="163" t="s">
        <v>246</v>
      </c>
      <c r="G25" s="163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v>195</v>
      </c>
      <c r="M25" s="120">
        <v>5</v>
      </c>
      <c r="N25" s="120">
        <v>9</v>
      </c>
      <c r="O25" s="120">
        <v>191</v>
      </c>
      <c r="P25" s="121"/>
    </row>
    <row r="26" spans="1:16" ht="15" customHeight="1">
      <c r="A26" s="169"/>
      <c r="B26" s="122">
        <v>160</v>
      </c>
      <c r="C26" s="3">
        <v>14000</v>
      </c>
      <c r="D26" s="3">
        <v>400</v>
      </c>
      <c r="E26" s="155"/>
      <c r="F26" s="155"/>
      <c r="G26" s="155"/>
      <c r="H26" s="3">
        <v>0.86</v>
      </c>
      <c r="I26" s="3">
        <v>1</v>
      </c>
      <c r="J26" s="3">
        <v>0.78125</v>
      </c>
      <c r="K26" s="3">
        <v>0.8771929824561403</v>
      </c>
      <c r="L26" s="3">
        <v>200</v>
      </c>
      <c r="M26" s="3">
        <v>0</v>
      </c>
      <c r="N26" s="3">
        <v>56</v>
      </c>
      <c r="O26" s="3">
        <v>144</v>
      </c>
      <c r="P26" s="123"/>
    </row>
    <row r="27" spans="1:16" ht="15" customHeight="1">
      <c r="A27" s="169"/>
      <c r="B27" s="122">
        <v>160</v>
      </c>
      <c r="C27" s="3">
        <v>16000</v>
      </c>
      <c r="D27" s="3">
        <v>400</v>
      </c>
      <c r="E27" s="155"/>
      <c r="F27" s="155"/>
      <c r="G27" s="155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v>193</v>
      </c>
      <c r="M27" s="3">
        <v>7</v>
      </c>
      <c r="N27" s="3">
        <v>63</v>
      </c>
      <c r="O27" s="3">
        <v>137</v>
      </c>
      <c r="P27" s="123"/>
    </row>
    <row r="28" spans="1:16" ht="15" customHeight="1">
      <c r="A28" s="169"/>
      <c r="B28" s="122">
        <v>160</v>
      </c>
      <c r="C28" s="3">
        <v>20000</v>
      </c>
      <c r="D28" s="3">
        <v>400</v>
      </c>
      <c r="E28" s="155"/>
      <c r="F28" s="155"/>
      <c r="G28" s="155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v>200</v>
      </c>
      <c r="M28" s="3">
        <v>0</v>
      </c>
      <c r="N28" s="3">
        <v>109</v>
      </c>
      <c r="O28" s="3">
        <v>91</v>
      </c>
      <c r="P28" s="123"/>
    </row>
    <row r="29" spans="1:16" ht="15" customHeight="1">
      <c r="A29" s="169"/>
      <c r="B29" s="122">
        <v>180</v>
      </c>
      <c r="C29" s="3">
        <v>10000</v>
      </c>
      <c r="D29" s="3">
        <v>400</v>
      </c>
      <c r="E29" s="155"/>
      <c r="F29" s="155"/>
      <c r="G29" s="155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v>191</v>
      </c>
      <c r="M29" s="3">
        <v>9</v>
      </c>
      <c r="N29" s="3">
        <v>18</v>
      </c>
      <c r="O29" s="3">
        <v>182</v>
      </c>
      <c r="P29" s="123"/>
    </row>
    <row r="30" spans="1:16" ht="15" customHeight="1">
      <c r="A30" s="169"/>
      <c r="B30" s="122">
        <v>180</v>
      </c>
      <c r="C30" s="3">
        <v>12000</v>
      </c>
      <c r="D30" s="3">
        <v>0</v>
      </c>
      <c r="E30" s="155"/>
      <c r="F30" s="155"/>
      <c r="G30" s="155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123"/>
    </row>
    <row r="31" spans="1:16" ht="15" customHeight="1">
      <c r="A31" s="169"/>
      <c r="B31" s="122">
        <v>180</v>
      </c>
      <c r="C31" s="3">
        <v>14000</v>
      </c>
      <c r="D31" s="3">
        <v>400</v>
      </c>
      <c r="E31" s="155"/>
      <c r="F31" s="155"/>
      <c r="G31" s="155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v>200</v>
      </c>
      <c r="M31" s="3">
        <v>0</v>
      </c>
      <c r="N31" s="3">
        <v>41</v>
      </c>
      <c r="O31" s="3">
        <v>159</v>
      </c>
      <c r="P31" s="123"/>
    </row>
    <row r="32" spans="1:16" ht="15" customHeight="1">
      <c r="A32" s="169"/>
      <c r="B32" s="122">
        <v>200</v>
      </c>
      <c r="C32" s="3">
        <v>10000</v>
      </c>
      <c r="D32" s="3">
        <v>400</v>
      </c>
      <c r="E32" s="155"/>
      <c r="F32" s="155"/>
      <c r="G32" s="155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v>200</v>
      </c>
      <c r="M32" s="3">
        <v>0</v>
      </c>
      <c r="N32" s="3">
        <v>29</v>
      </c>
      <c r="O32" s="3">
        <v>171</v>
      </c>
      <c r="P32" s="123"/>
    </row>
    <row r="33" spans="1:16" ht="15" customHeight="1">
      <c r="A33" s="169"/>
      <c r="B33" s="122">
        <v>200</v>
      </c>
      <c r="C33" s="3">
        <v>12000</v>
      </c>
      <c r="D33" s="3">
        <v>400</v>
      </c>
      <c r="E33" s="155"/>
      <c r="F33" s="155"/>
      <c r="G33" s="155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v>200</v>
      </c>
      <c r="M33" s="3">
        <v>0</v>
      </c>
      <c r="N33" s="3">
        <v>101</v>
      </c>
      <c r="O33" s="3">
        <v>99</v>
      </c>
      <c r="P33" s="123"/>
    </row>
    <row r="34" spans="1:16" ht="15" customHeight="1">
      <c r="A34" s="169"/>
      <c r="B34" s="122">
        <v>200</v>
      </c>
      <c r="C34" s="3">
        <v>14000</v>
      </c>
      <c r="D34" s="3">
        <v>400</v>
      </c>
      <c r="E34" s="155"/>
      <c r="F34" s="155"/>
      <c r="G34" s="155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v>194</v>
      </c>
      <c r="M34" s="3">
        <v>6</v>
      </c>
      <c r="N34" s="3">
        <v>51</v>
      </c>
      <c r="O34" s="3">
        <v>149</v>
      </c>
      <c r="P34" s="123"/>
    </row>
    <row r="35" spans="1:16" ht="15.75" customHeight="1" thickBot="1">
      <c r="A35" s="169"/>
      <c r="B35" s="124">
        <v>250</v>
      </c>
      <c r="C35" s="125">
        <v>15000</v>
      </c>
      <c r="D35" s="125">
        <v>400</v>
      </c>
      <c r="E35" s="156"/>
      <c r="F35" s="156"/>
      <c r="G35" s="156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v>200</v>
      </c>
      <c r="M35" s="125">
        <v>0</v>
      </c>
      <c r="N35" s="125">
        <v>80</v>
      </c>
      <c r="O35" s="125">
        <v>120</v>
      </c>
      <c r="P35" s="126"/>
    </row>
    <row r="36" spans="1:16">
      <c r="A36" s="169"/>
      <c r="B36" s="104">
        <v>160</v>
      </c>
      <c r="C36" s="105">
        <v>12000</v>
      </c>
      <c r="D36" s="105">
        <v>600</v>
      </c>
      <c r="E36" s="157" t="s">
        <v>5</v>
      </c>
      <c r="F36" s="157" t="s">
        <v>246</v>
      </c>
      <c r="G36" s="160" t="s">
        <v>20</v>
      </c>
      <c r="H36" s="105">
        <v>0.65833333333333333</v>
      </c>
      <c r="I36" s="105">
        <v>0.97499999999999998</v>
      </c>
      <c r="J36" s="105">
        <v>0.49367088607594939</v>
      </c>
      <c r="K36" s="105">
        <v>0.65546218487394958</v>
      </c>
      <c r="L36" s="105">
        <v>195</v>
      </c>
      <c r="M36" s="105">
        <v>5</v>
      </c>
      <c r="N36" s="105">
        <v>200</v>
      </c>
      <c r="O36" s="105">
        <v>200</v>
      </c>
      <c r="P36" s="106"/>
    </row>
    <row r="37" spans="1:16">
      <c r="A37" s="169"/>
      <c r="B37" s="107">
        <v>160</v>
      </c>
      <c r="C37" s="1">
        <v>14000</v>
      </c>
      <c r="D37" s="1">
        <v>600</v>
      </c>
      <c r="E37" s="158"/>
      <c r="F37" s="158"/>
      <c r="G37" s="161"/>
      <c r="H37" s="1">
        <v>0.78333333333333333</v>
      </c>
      <c r="I37" s="1">
        <v>1</v>
      </c>
      <c r="J37" s="1">
        <v>0.60606060606060608</v>
      </c>
      <c r="K37" s="1">
        <v>0.75471698113207553</v>
      </c>
      <c r="L37" s="1">
        <v>200</v>
      </c>
      <c r="M37" s="1">
        <v>0</v>
      </c>
      <c r="N37" s="1">
        <v>130</v>
      </c>
      <c r="O37" s="1">
        <v>270</v>
      </c>
      <c r="P37" s="108"/>
    </row>
    <row r="38" spans="1:16">
      <c r="A38" s="169"/>
      <c r="B38" s="107">
        <v>160</v>
      </c>
      <c r="C38" s="1">
        <v>16000</v>
      </c>
      <c r="D38" s="1">
        <v>600</v>
      </c>
      <c r="E38" s="158"/>
      <c r="F38" s="158"/>
      <c r="G38" s="161"/>
      <c r="H38" s="1">
        <v>0.7</v>
      </c>
      <c r="I38" s="1">
        <v>0.96499999999999997</v>
      </c>
      <c r="J38" s="1">
        <v>0.52732240437158473</v>
      </c>
      <c r="K38" s="1">
        <v>0.6819787985865724</v>
      </c>
      <c r="L38" s="1">
        <v>193</v>
      </c>
      <c r="M38" s="1">
        <v>7</v>
      </c>
      <c r="N38" s="1">
        <v>173</v>
      </c>
      <c r="O38" s="1">
        <v>227</v>
      </c>
      <c r="P38" s="108"/>
    </row>
    <row r="39" spans="1:16">
      <c r="A39" s="169"/>
      <c r="B39" s="107">
        <v>160</v>
      </c>
      <c r="C39" s="1">
        <v>20000</v>
      </c>
      <c r="D39" s="1">
        <v>600</v>
      </c>
      <c r="E39" s="158"/>
      <c r="F39" s="158"/>
      <c r="G39" s="161"/>
      <c r="H39" s="1">
        <v>0.64666666666666661</v>
      </c>
      <c r="I39" s="1">
        <v>1</v>
      </c>
      <c r="J39" s="1">
        <v>0.4854368932038835</v>
      </c>
      <c r="K39" s="1">
        <v>0.65359477124183007</v>
      </c>
      <c r="L39" s="1">
        <v>200</v>
      </c>
      <c r="M39" s="1">
        <v>0</v>
      </c>
      <c r="N39" s="1">
        <v>212</v>
      </c>
      <c r="O39" s="1">
        <v>188</v>
      </c>
      <c r="P39" s="108"/>
    </row>
    <row r="40" spans="1:16">
      <c r="A40" s="169"/>
      <c r="B40" s="107">
        <v>180</v>
      </c>
      <c r="C40" s="1">
        <v>10000</v>
      </c>
      <c r="D40" s="1">
        <v>600</v>
      </c>
      <c r="E40" s="158"/>
      <c r="F40" s="158"/>
      <c r="G40" s="161"/>
      <c r="H40" s="1">
        <v>0.72833333333333339</v>
      </c>
      <c r="I40" s="1">
        <v>0.95499999999999996</v>
      </c>
      <c r="J40" s="1">
        <v>0.55362318840579705</v>
      </c>
      <c r="K40" s="1">
        <v>0.70091743119266059</v>
      </c>
      <c r="L40" s="1">
        <v>191</v>
      </c>
      <c r="M40" s="1">
        <v>9</v>
      </c>
      <c r="N40" s="1">
        <v>154</v>
      </c>
      <c r="O40" s="1">
        <v>246</v>
      </c>
      <c r="P40" s="108"/>
    </row>
    <row r="41" spans="1:16">
      <c r="A41" s="169"/>
      <c r="B41" s="107">
        <v>180</v>
      </c>
      <c r="C41" s="1">
        <v>12000</v>
      </c>
      <c r="D41" s="1">
        <v>400</v>
      </c>
      <c r="E41" s="158"/>
      <c r="F41" s="158"/>
      <c r="G41" s="161"/>
      <c r="H41" s="1">
        <v>0.8</v>
      </c>
      <c r="I41" s="1">
        <v>1</v>
      </c>
      <c r="J41" s="1">
        <v>0.7142857142857143</v>
      </c>
      <c r="K41" s="1">
        <v>0.83333333333333337</v>
      </c>
      <c r="L41" s="1">
        <v>200</v>
      </c>
      <c r="M41" s="1">
        <v>0</v>
      </c>
      <c r="N41" s="1">
        <v>80</v>
      </c>
      <c r="O41" s="1">
        <v>120</v>
      </c>
      <c r="P41" s="108"/>
    </row>
    <row r="42" spans="1:16">
      <c r="A42" s="169"/>
      <c r="B42" s="107">
        <v>180</v>
      </c>
      <c r="C42" s="1">
        <v>14000</v>
      </c>
      <c r="D42" s="1">
        <v>600</v>
      </c>
      <c r="E42" s="158"/>
      <c r="F42" s="158"/>
      <c r="G42" s="161"/>
      <c r="H42" s="1">
        <v>0.60166666666666668</v>
      </c>
      <c r="I42" s="1">
        <v>1</v>
      </c>
      <c r="J42" s="1">
        <v>0.45558086560364464</v>
      </c>
      <c r="K42" s="1">
        <v>0.6259780907668232</v>
      </c>
      <c r="L42" s="1">
        <v>200</v>
      </c>
      <c r="M42" s="1">
        <v>0</v>
      </c>
      <c r="N42" s="1">
        <v>239</v>
      </c>
      <c r="O42" s="1">
        <v>161</v>
      </c>
      <c r="P42" s="108"/>
    </row>
    <row r="43" spans="1:16">
      <c r="A43" s="169"/>
      <c r="B43" s="107">
        <v>200</v>
      </c>
      <c r="C43" s="1">
        <v>10000</v>
      </c>
      <c r="D43" s="1">
        <v>600</v>
      </c>
      <c r="E43" s="158"/>
      <c r="F43" s="158"/>
      <c r="G43" s="161"/>
      <c r="H43" s="1">
        <v>0.72</v>
      </c>
      <c r="I43" s="1">
        <v>1</v>
      </c>
      <c r="J43" s="1">
        <v>0.54347826086956519</v>
      </c>
      <c r="K43" s="1">
        <v>0.70422535211267601</v>
      </c>
      <c r="L43" s="1">
        <v>200</v>
      </c>
      <c r="M43" s="1">
        <v>0</v>
      </c>
      <c r="N43" s="1">
        <v>168</v>
      </c>
      <c r="O43" s="1">
        <v>232</v>
      </c>
      <c r="P43" s="108"/>
    </row>
    <row r="44" spans="1:16">
      <c r="A44" s="169"/>
      <c r="B44" s="107">
        <v>200</v>
      </c>
      <c r="C44" s="1">
        <v>12000</v>
      </c>
      <c r="D44" s="1">
        <v>600</v>
      </c>
      <c r="E44" s="158"/>
      <c r="F44" s="158"/>
      <c r="G44" s="161"/>
      <c r="H44" s="1">
        <v>0.56499999999999995</v>
      </c>
      <c r="I44" s="1">
        <v>1</v>
      </c>
      <c r="J44" s="1">
        <v>0.43383947939262474</v>
      </c>
      <c r="K44" s="1">
        <v>0.60514372163388808</v>
      </c>
      <c r="L44" s="1">
        <v>200</v>
      </c>
      <c r="M44" s="1">
        <v>0</v>
      </c>
      <c r="N44" s="1">
        <v>261</v>
      </c>
      <c r="O44" s="1">
        <v>139</v>
      </c>
      <c r="P44" s="108"/>
    </row>
    <row r="45" spans="1:16">
      <c r="A45" s="169"/>
      <c r="B45" s="107">
        <v>200</v>
      </c>
      <c r="C45" s="1">
        <v>14000</v>
      </c>
      <c r="D45" s="1">
        <v>600</v>
      </c>
      <c r="E45" s="158"/>
      <c r="F45" s="158"/>
      <c r="G45" s="161"/>
      <c r="H45" s="1">
        <v>0.63903281519861832</v>
      </c>
      <c r="I45" s="1">
        <v>0.97</v>
      </c>
      <c r="J45" s="1">
        <v>0.48866498740554154</v>
      </c>
      <c r="K45" s="1">
        <v>0.64991624790619762</v>
      </c>
      <c r="L45" s="1">
        <v>194</v>
      </c>
      <c r="M45" s="1">
        <v>6</v>
      </c>
      <c r="N45" s="1">
        <v>203</v>
      </c>
      <c r="O45" s="1">
        <v>176</v>
      </c>
      <c r="P45" s="108"/>
    </row>
    <row r="46" spans="1:16" ht="15.75" thickBot="1">
      <c r="A46" s="170"/>
      <c r="B46" s="109">
        <v>250</v>
      </c>
      <c r="C46" s="110">
        <v>15000</v>
      </c>
      <c r="D46" s="110">
        <v>600</v>
      </c>
      <c r="E46" s="159"/>
      <c r="F46" s="159"/>
      <c r="G46" s="162"/>
      <c r="H46" s="110">
        <v>0.53666666666666663</v>
      </c>
      <c r="I46" s="110">
        <v>1</v>
      </c>
      <c r="J46" s="110">
        <v>0.41841004184100417</v>
      </c>
      <c r="K46" s="110">
        <v>0.58997050147492625</v>
      </c>
      <c r="L46" s="110">
        <v>200</v>
      </c>
      <c r="M46" s="110">
        <v>0</v>
      </c>
      <c r="N46" s="110">
        <v>278</v>
      </c>
      <c r="O46" s="110">
        <v>122</v>
      </c>
      <c r="P46" s="111"/>
    </row>
    <row r="47" spans="1:16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8"/>
    </row>
    <row r="48" spans="1:16" ht="15" customHeight="1">
      <c r="A48" s="168" t="s">
        <v>238</v>
      </c>
      <c r="B48" s="119">
        <v>180</v>
      </c>
      <c r="C48" s="120">
        <v>11000</v>
      </c>
      <c r="D48" s="120">
        <v>3200</v>
      </c>
      <c r="E48" s="163" t="s">
        <v>256</v>
      </c>
      <c r="F48" s="163" t="s">
        <v>256</v>
      </c>
      <c r="G48" s="163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v>0</v>
      </c>
      <c r="M48" s="120">
        <v>0</v>
      </c>
      <c r="N48" s="120">
        <v>547</v>
      </c>
      <c r="O48" s="120">
        <v>2653</v>
      </c>
      <c r="P48" s="121"/>
    </row>
    <row r="49" spans="1:16" ht="15.75" customHeight="1" thickBot="1">
      <c r="A49" s="169"/>
      <c r="B49" s="124">
        <v>180</v>
      </c>
      <c r="C49" s="125">
        <v>12000</v>
      </c>
      <c r="D49" s="125">
        <v>6400</v>
      </c>
      <c r="E49" s="156"/>
      <c r="F49" s="156"/>
      <c r="G49" s="156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v>3036</v>
      </c>
      <c r="M49" s="125">
        <v>164</v>
      </c>
      <c r="N49" s="125">
        <v>952</v>
      </c>
      <c r="O49" s="125">
        <v>2248</v>
      </c>
      <c r="P49" s="126"/>
    </row>
    <row r="50" spans="1:16" ht="15" customHeight="1">
      <c r="A50" s="169"/>
      <c r="B50" s="104">
        <v>180</v>
      </c>
      <c r="C50" s="105">
        <v>11000</v>
      </c>
      <c r="D50" s="105">
        <v>1600</v>
      </c>
      <c r="E50" s="157" t="s">
        <v>5</v>
      </c>
      <c r="F50" s="157" t="s">
        <v>256</v>
      </c>
      <c r="G50" s="157" t="s">
        <v>256</v>
      </c>
      <c r="H50" s="105">
        <v>0.83</v>
      </c>
      <c r="I50" s="105"/>
      <c r="J50" s="105">
        <v>0</v>
      </c>
      <c r="K50" s="105">
        <v>0</v>
      </c>
      <c r="L50" s="105">
        <v>0</v>
      </c>
      <c r="M50" s="105">
        <v>0</v>
      </c>
      <c r="N50" s="105">
        <v>272</v>
      </c>
      <c r="O50" s="105">
        <v>1328</v>
      </c>
      <c r="P50" s="106"/>
    </row>
    <row r="51" spans="1:16" ht="15.75" customHeight="1" thickBot="1">
      <c r="A51" s="169"/>
      <c r="B51" s="109">
        <v>180</v>
      </c>
      <c r="C51" s="110">
        <v>12000</v>
      </c>
      <c r="D51" s="110">
        <v>3200</v>
      </c>
      <c r="E51" s="159"/>
      <c r="F51" s="159"/>
      <c r="G51" s="159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v>1436</v>
      </c>
      <c r="M51" s="110">
        <v>164</v>
      </c>
      <c r="N51" s="110">
        <v>415</v>
      </c>
      <c r="O51" s="110">
        <v>1185</v>
      </c>
      <c r="P51" s="111"/>
    </row>
    <row r="52" spans="1:16" ht="15" customHeight="1">
      <c r="A52" s="169"/>
      <c r="B52" s="119">
        <v>180</v>
      </c>
      <c r="C52" s="120">
        <v>11000</v>
      </c>
      <c r="D52" s="120">
        <v>800</v>
      </c>
      <c r="E52" s="163" t="s">
        <v>5</v>
      </c>
      <c r="F52" s="163" t="s">
        <v>246</v>
      </c>
      <c r="G52" s="163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v>0</v>
      </c>
      <c r="M52" s="120">
        <v>0</v>
      </c>
      <c r="N52" s="120">
        <v>134</v>
      </c>
      <c r="O52" s="120">
        <v>666</v>
      </c>
      <c r="P52" s="121"/>
    </row>
    <row r="53" spans="1:16" ht="15.75" customHeight="1" thickBot="1">
      <c r="A53" s="169"/>
      <c r="B53" s="124">
        <v>180</v>
      </c>
      <c r="C53" s="125">
        <v>12000</v>
      </c>
      <c r="D53" s="125">
        <v>2400</v>
      </c>
      <c r="E53" s="156"/>
      <c r="F53" s="156"/>
      <c r="G53" s="156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v>1436</v>
      </c>
      <c r="M53" s="125">
        <v>164</v>
      </c>
      <c r="N53" s="125">
        <v>77</v>
      </c>
      <c r="O53" s="125">
        <v>723</v>
      </c>
      <c r="P53" s="126"/>
    </row>
    <row r="54" spans="1:16" ht="15" customHeight="1">
      <c r="A54" s="169"/>
      <c r="B54" s="104">
        <v>180</v>
      </c>
      <c r="C54" s="105">
        <v>11000</v>
      </c>
      <c r="D54" s="105">
        <v>400</v>
      </c>
      <c r="E54" s="157" t="s">
        <v>5</v>
      </c>
      <c r="F54" s="157" t="s">
        <v>246</v>
      </c>
      <c r="G54" s="160" t="s">
        <v>19</v>
      </c>
      <c r="H54" s="105">
        <v>0.92</v>
      </c>
      <c r="I54" s="105"/>
      <c r="J54" s="105">
        <v>0</v>
      </c>
      <c r="K54" s="105">
        <v>0</v>
      </c>
      <c r="L54" s="105">
        <v>0</v>
      </c>
      <c r="M54" s="105">
        <v>0</v>
      </c>
      <c r="N54" s="105">
        <v>32</v>
      </c>
      <c r="O54" s="105">
        <v>368</v>
      </c>
      <c r="P54" s="106"/>
    </row>
    <row r="55" spans="1:16" ht="15.75" customHeight="1" thickBot="1">
      <c r="A55" s="169"/>
      <c r="B55" s="109">
        <v>180</v>
      </c>
      <c r="C55" s="110">
        <v>12000</v>
      </c>
      <c r="D55" s="110">
        <v>2000</v>
      </c>
      <c r="E55" s="159"/>
      <c r="F55" s="159"/>
      <c r="G55" s="162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v>1436</v>
      </c>
      <c r="M55" s="110">
        <v>164</v>
      </c>
      <c r="N55" s="110">
        <v>14</v>
      </c>
      <c r="O55" s="110">
        <v>386</v>
      </c>
      <c r="P55" s="111"/>
    </row>
    <row r="56" spans="1:16" ht="15" customHeight="1">
      <c r="A56" s="169"/>
      <c r="B56" s="119">
        <v>180</v>
      </c>
      <c r="C56" s="120">
        <v>11000</v>
      </c>
      <c r="D56" s="120">
        <v>400</v>
      </c>
      <c r="E56" s="163" t="s">
        <v>5</v>
      </c>
      <c r="F56" s="163" t="s">
        <v>246</v>
      </c>
      <c r="G56" s="163" t="s">
        <v>20</v>
      </c>
      <c r="H56" s="120">
        <v>0.745</v>
      </c>
      <c r="I56" s="120"/>
      <c r="J56" s="120">
        <v>0</v>
      </c>
      <c r="K56" s="120">
        <v>0</v>
      </c>
      <c r="L56" s="120">
        <v>0</v>
      </c>
      <c r="M56" s="120">
        <v>0</v>
      </c>
      <c r="N56" s="120">
        <v>102</v>
      </c>
      <c r="O56" s="120">
        <v>298</v>
      </c>
      <c r="P56" s="121"/>
    </row>
    <row r="57" spans="1:16" ht="15.75" customHeight="1" thickBot="1">
      <c r="A57" s="170"/>
      <c r="B57" s="124">
        <v>180</v>
      </c>
      <c r="C57" s="125">
        <v>12000</v>
      </c>
      <c r="D57" s="125">
        <v>2000</v>
      </c>
      <c r="E57" s="156"/>
      <c r="F57" s="156"/>
      <c r="G57" s="156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v>1436</v>
      </c>
      <c r="M57" s="125">
        <v>164</v>
      </c>
      <c r="N57" s="125">
        <v>63</v>
      </c>
      <c r="O57" s="125">
        <v>337</v>
      </c>
      <c r="P57" s="126"/>
    </row>
    <row r="58" spans="1:16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8"/>
    </row>
    <row r="59" spans="1:16" ht="15" customHeight="1">
      <c r="A59" s="171" t="s">
        <v>239</v>
      </c>
      <c r="B59" s="104">
        <v>160</v>
      </c>
      <c r="C59" s="105">
        <v>11000</v>
      </c>
      <c r="D59" s="105">
        <v>6400</v>
      </c>
      <c r="E59" s="157" t="s">
        <v>5</v>
      </c>
      <c r="F59" s="157" t="s">
        <v>256</v>
      </c>
      <c r="G59" s="157" t="s">
        <v>256</v>
      </c>
      <c r="H59" s="105">
        <v>0.796875</v>
      </c>
      <c r="I59" s="105">
        <v>0.83187500000000003</v>
      </c>
      <c r="J59" s="105">
        <v>0.77745327102803741</v>
      </c>
      <c r="K59" s="105">
        <v>0.80374396135265702</v>
      </c>
      <c r="L59" s="105">
        <v>2662</v>
      </c>
      <c r="M59" s="105">
        <v>538</v>
      </c>
      <c r="N59" s="105">
        <v>762</v>
      </c>
      <c r="O59" s="105">
        <v>2438</v>
      </c>
      <c r="P59" s="106"/>
    </row>
    <row r="60" spans="1:16" ht="15" customHeight="1">
      <c r="A60" s="164"/>
      <c r="B60" s="107">
        <v>160</v>
      </c>
      <c r="C60" s="1">
        <v>13000</v>
      </c>
      <c r="D60" s="1">
        <v>6400</v>
      </c>
      <c r="E60" s="158"/>
      <c r="F60" s="158"/>
      <c r="G60" s="158"/>
      <c r="H60" s="1">
        <v>0.75421875000000005</v>
      </c>
      <c r="I60" s="1">
        <v>0.80093749999999997</v>
      </c>
      <c r="J60" s="1">
        <v>0.73249499857102029</v>
      </c>
      <c r="K60" s="1">
        <v>0.76518883415435135</v>
      </c>
      <c r="L60" s="1">
        <v>2563</v>
      </c>
      <c r="M60" s="1">
        <v>637</v>
      </c>
      <c r="N60" s="1">
        <v>936</v>
      </c>
      <c r="O60" s="1">
        <v>2264</v>
      </c>
      <c r="P60" s="108"/>
    </row>
    <row r="61" spans="1:16" ht="15" customHeight="1">
      <c r="A61" s="164"/>
      <c r="B61" s="107">
        <v>170</v>
      </c>
      <c r="C61" s="1">
        <v>11000</v>
      </c>
      <c r="D61" s="1">
        <v>6400</v>
      </c>
      <c r="E61" s="158"/>
      <c r="F61" s="158"/>
      <c r="G61" s="158"/>
      <c r="H61" s="1">
        <v>0.82593749999999999</v>
      </c>
      <c r="I61" s="1">
        <v>0.92749999999999999</v>
      </c>
      <c r="J61" s="1">
        <v>0.77090909090909088</v>
      </c>
      <c r="K61" s="1">
        <v>0.84198581560283692</v>
      </c>
      <c r="L61" s="1">
        <v>2968</v>
      </c>
      <c r="M61" s="1">
        <v>232</v>
      </c>
      <c r="N61" s="1">
        <v>882</v>
      </c>
      <c r="O61" s="1">
        <v>2318</v>
      </c>
      <c r="P61" s="108"/>
    </row>
    <row r="62" spans="1:16" ht="15" customHeight="1">
      <c r="A62" s="164"/>
      <c r="B62" s="107">
        <v>170</v>
      </c>
      <c r="C62" s="1">
        <v>12000</v>
      </c>
      <c r="D62" s="1">
        <v>6400</v>
      </c>
      <c r="E62" s="158"/>
      <c r="F62" s="158"/>
      <c r="G62" s="158"/>
      <c r="H62" s="1">
        <v>0.81781250000000005</v>
      </c>
      <c r="I62" s="1">
        <v>0.94937499999999997</v>
      </c>
      <c r="J62" s="1">
        <v>0.75160811479465606</v>
      </c>
      <c r="K62" s="1">
        <v>0.83899475283070979</v>
      </c>
      <c r="L62" s="1">
        <v>3038</v>
      </c>
      <c r="M62" s="1">
        <v>162</v>
      </c>
      <c r="N62" s="1">
        <v>1004</v>
      </c>
      <c r="O62" s="1">
        <v>2196</v>
      </c>
      <c r="P62" s="108"/>
    </row>
    <row r="63" spans="1:16" ht="15" customHeight="1">
      <c r="A63" s="164"/>
      <c r="B63" s="107">
        <v>170</v>
      </c>
      <c r="C63" s="1">
        <v>13000</v>
      </c>
      <c r="D63" s="1">
        <v>6400</v>
      </c>
      <c r="E63" s="158"/>
      <c r="F63" s="158"/>
      <c r="G63" s="158"/>
      <c r="H63" s="1">
        <v>0.78218750000000004</v>
      </c>
      <c r="I63" s="1">
        <v>0.80718749999999995</v>
      </c>
      <c r="J63" s="1">
        <v>0.76875000000000004</v>
      </c>
      <c r="K63" s="1">
        <v>0.78749999999999998</v>
      </c>
      <c r="L63" s="1">
        <v>2583</v>
      </c>
      <c r="M63" s="1">
        <v>617</v>
      </c>
      <c r="N63" s="1">
        <v>777</v>
      </c>
      <c r="O63" s="1">
        <v>2423</v>
      </c>
      <c r="P63" s="108"/>
    </row>
    <row r="64" spans="1:16" ht="15" customHeight="1">
      <c r="A64" s="164"/>
      <c r="B64" s="107">
        <v>180</v>
      </c>
      <c r="C64" s="1">
        <v>11000</v>
      </c>
      <c r="D64" s="1">
        <v>6400</v>
      </c>
      <c r="E64" s="158"/>
      <c r="F64" s="158"/>
      <c r="G64" s="158"/>
      <c r="H64" s="1">
        <v>0.72343749999999996</v>
      </c>
      <c r="I64" s="1">
        <v>0.64500000000000002</v>
      </c>
      <c r="J64" s="1">
        <v>0.76501111934766497</v>
      </c>
      <c r="K64" s="1">
        <v>0.69989827060020349</v>
      </c>
      <c r="L64" s="1">
        <v>2064</v>
      </c>
      <c r="M64" s="1">
        <v>1136</v>
      </c>
      <c r="N64" s="1">
        <v>634</v>
      </c>
      <c r="O64" s="1">
        <v>2566</v>
      </c>
      <c r="P64" s="108"/>
    </row>
    <row r="65" spans="1:16" ht="15" customHeight="1" thickBot="1">
      <c r="A65" s="164"/>
      <c r="B65" s="109">
        <v>180</v>
      </c>
      <c r="C65" s="110">
        <v>13000</v>
      </c>
      <c r="D65" s="110">
        <v>1600</v>
      </c>
      <c r="E65" s="159"/>
      <c r="F65" s="159"/>
      <c r="G65" s="159"/>
      <c r="H65" s="110">
        <v>0.69374999999999998</v>
      </c>
      <c r="I65" s="110"/>
      <c r="J65" s="110">
        <v>0</v>
      </c>
      <c r="K65" s="110">
        <v>0</v>
      </c>
      <c r="L65" s="110">
        <v>0</v>
      </c>
      <c r="M65" s="110">
        <v>0</v>
      </c>
      <c r="N65" s="110">
        <v>490</v>
      </c>
      <c r="O65" s="110">
        <v>1110</v>
      </c>
      <c r="P65" s="111"/>
    </row>
    <row r="66" spans="1:16" ht="15" customHeight="1">
      <c r="A66" s="164"/>
      <c r="B66" s="119">
        <v>160</v>
      </c>
      <c r="C66" s="120">
        <v>11000</v>
      </c>
      <c r="D66" s="120">
        <v>4800</v>
      </c>
      <c r="E66" s="163" t="s">
        <v>5</v>
      </c>
      <c r="F66" s="163" t="s">
        <v>246</v>
      </c>
      <c r="G66" s="163" t="s">
        <v>256</v>
      </c>
      <c r="H66" s="120">
        <v>0.80625000000000002</v>
      </c>
      <c r="I66" s="120">
        <v>0.83187500000000003</v>
      </c>
      <c r="J66" s="120">
        <v>0.87164374590700722</v>
      </c>
      <c r="K66" s="120">
        <v>0.85129517109050212</v>
      </c>
      <c r="L66" s="120">
        <v>2662</v>
      </c>
      <c r="M66" s="120">
        <v>538</v>
      </c>
      <c r="N66" s="120">
        <v>392</v>
      </c>
      <c r="O66" s="120">
        <v>1208</v>
      </c>
      <c r="P66" s="121"/>
    </row>
    <row r="67" spans="1:16" ht="15" customHeight="1">
      <c r="A67" s="164"/>
      <c r="B67" s="122">
        <v>160</v>
      </c>
      <c r="C67" s="3">
        <v>13000</v>
      </c>
      <c r="D67" s="3">
        <v>4800</v>
      </c>
      <c r="E67" s="155"/>
      <c r="F67" s="155"/>
      <c r="G67" s="155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v>2563</v>
      </c>
      <c r="M67" s="3">
        <v>637</v>
      </c>
      <c r="N67" s="3">
        <v>545</v>
      </c>
      <c r="O67" s="3">
        <v>1055</v>
      </c>
      <c r="P67" s="123"/>
    </row>
    <row r="68" spans="1:16" ht="15.75" customHeight="1">
      <c r="A68" s="164"/>
      <c r="B68" s="122">
        <v>170</v>
      </c>
      <c r="C68" s="3">
        <v>11000</v>
      </c>
      <c r="D68" s="3">
        <v>4800</v>
      </c>
      <c r="E68" s="155"/>
      <c r="F68" s="155"/>
      <c r="G68" s="155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v>2968</v>
      </c>
      <c r="M68" s="3">
        <v>232</v>
      </c>
      <c r="N68" s="3">
        <v>399</v>
      </c>
      <c r="O68" s="3">
        <v>1201</v>
      </c>
      <c r="P68" s="123"/>
    </row>
    <row r="69" spans="1:16">
      <c r="A69" s="164"/>
      <c r="B69" s="122">
        <v>170</v>
      </c>
      <c r="C69" s="3">
        <v>12000</v>
      </c>
      <c r="D69" s="3">
        <v>4800</v>
      </c>
      <c r="E69" s="155"/>
      <c r="F69" s="155"/>
      <c r="G69" s="155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v>3038</v>
      </c>
      <c r="M69" s="3">
        <v>162</v>
      </c>
      <c r="N69" s="3">
        <v>589</v>
      </c>
      <c r="O69" s="3">
        <v>1011</v>
      </c>
      <c r="P69" s="123"/>
    </row>
    <row r="70" spans="1:16">
      <c r="A70" s="164"/>
      <c r="B70" s="122">
        <v>170</v>
      </c>
      <c r="C70" s="3">
        <v>13000</v>
      </c>
      <c r="D70" s="3">
        <v>4800</v>
      </c>
      <c r="E70" s="155"/>
      <c r="F70" s="155"/>
      <c r="G70" s="155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v>2583</v>
      </c>
      <c r="M70" s="3">
        <v>617</v>
      </c>
      <c r="N70" s="3">
        <v>403</v>
      </c>
      <c r="O70" s="3">
        <v>1197</v>
      </c>
      <c r="P70" s="123"/>
    </row>
    <row r="71" spans="1:16">
      <c r="A71" s="164"/>
      <c r="B71" s="122">
        <v>180</v>
      </c>
      <c r="C71" s="3">
        <v>11000</v>
      </c>
      <c r="D71" s="3">
        <v>4800</v>
      </c>
      <c r="E71" s="155"/>
      <c r="F71" s="155"/>
      <c r="G71" s="155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v>2064</v>
      </c>
      <c r="M71" s="3">
        <v>1136</v>
      </c>
      <c r="N71" s="3">
        <v>377</v>
      </c>
      <c r="O71" s="3">
        <v>1223</v>
      </c>
      <c r="P71" s="123"/>
    </row>
    <row r="72" spans="1:16" ht="15.75" thickBot="1">
      <c r="A72" s="164"/>
      <c r="B72" s="124">
        <v>180</v>
      </c>
      <c r="C72" s="125">
        <v>13000</v>
      </c>
      <c r="D72" s="125">
        <v>800</v>
      </c>
      <c r="E72" s="156"/>
      <c r="F72" s="156"/>
      <c r="G72" s="156"/>
      <c r="H72" s="125">
        <v>0.71750000000000003</v>
      </c>
      <c r="I72" s="125"/>
      <c r="J72" s="125">
        <v>0</v>
      </c>
      <c r="K72" s="125">
        <v>0</v>
      </c>
      <c r="L72" s="125">
        <v>0</v>
      </c>
      <c r="M72" s="125">
        <v>0</v>
      </c>
      <c r="N72" s="125">
        <v>226</v>
      </c>
      <c r="O72" s="125">
        <v>574</v>
      </c>
      <c r="P72" s="126"/>
    </row>
    <row r="73" spans="1:16">
      <c r="A73" s="164"/>
      <c r="B73" s="104">
        <v>160</v>
      </c>
      <c r="C73" s="105">
        <v>11000</v>
      </c>
      <c r="D73" s="105">
        <v>4000</v>
      </c>
      <c r="E73" s="157" t="s">
        <v>5</v>
      </c>
      <c r="F73" s="157" t="s">
        <v>246</v>
      </c>
      <c r="G73" s="160" t="s">
        <v>19</v>
      </c>
      <c r="H73" s="105">
        <v>0.85575000000000001</v>
      </c>
      <c r="I73" s="105">
        <v>0.83187500000000003</v>
      </c>
      <c r="J73" s="105">
        <v>0.9855609033691225</v>
      </c>
      <c r="K73" s="105">
        <v>0.90221996271818339</v>
      </c>
      <c r="L73" s="105">
        <v>2662</v>
      </c>
      <c r="M73" s="105">
        <v>538</v>
      </c>
      <c r="N73" s="105">
        <v>39</v>
      </c>
      <c r="O73" s="105">
        <v>761</v>
      </c>
      <c r="P73" s="106"/>
    </row>
    <row r="74" spans="1:16">
      <c r="A74" s="164"/>
      <c r="B74" s="107">
        <v>160</v>
      </c>
      <c r="C74" s="1">
        <v>13000</v>
      </c>
      <c r="D74" s="1">
        <v>4000</v>
      </c>
      <c r="E74" s="158"/>
      <c r="F74" s="158"/>
      <c r="G74" s="161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v>2563</v>
      </c>
      <c r="M74" s="1">
        <v>637</v>
      </c>
      <c r="N74" s="1">
        <v>115</v>
      </c>
      <c r="O74" s="1">
        <v>685</v>
      </c>
      <c r="P74" s="108"/>
    </row>
    <row r="75" spans="1:16">
      <c r="A75" s="164"/>
      <c r="B75" s="107">
        <v>170</v>
      </c>
      <c r="C75" s="1">
        <v>11000</v>
      </c>
      <c r="D75" s="1">
        <v>4000</v>
      </c>
      <c r="E75" s="158"/>
      <c r="F75" s="158"/>
      <c r="G75" s="161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v>2968</v>
      </c>
      <c r="M75" s="1">
        <v>232</v>
      </c>
      <c r="N75" s="1">
        <v>42</v>
      </c>
      <c r="O75" s="1">
        <v>758</v>
      </c>
      <c r="P75" s="108"/>
    </row>
    <row r="76" spans="1:16">
      <c r="A76" s="164"/>
      <c r="B76" s="107">
        <v>170</v>
      </c>
      <c r="C76" s="1">
        <v>12000</v>
      </c>
      <c r="D76" s="1">
        <v>4000</v>
      </c>
      <c r="E76" s="158"/>
      <c r="F76" s="158"/>
      <c r="G76" s="161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v>3038</v>
      </c>
      <c r="M76" s="1">
        <v>162</v>
      </c>
      <c r="N76" s="1">
        <v>83</v>
      </c>
      <c r="O76" s="1">
        <v>717</v>
      </c>
      <c r="P76" s="108"/>
    </row>
    <row r="77" spans="1:16">
      <c r="A77" s="164"/>
      <c r="B77" s="107">
        <v>170</v>
      </c>
      <c r="C77" s="1">
        <v>13000</v>
      </c>
      <c r="D77" s="1">
        <v>4000</v>
      </c>
      <c r="E77" s="158"/>
      <c r="F77" s="158"/>
      <c r="G77" s="161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v>2583</v>
      </c>
      <c r="M77" s="1">
        <v>617</v>
      </c>
      <c r="N77" s="1">
        <v>68</v>
      </c>
      <c r="O77" s="1">
        <v>732</v>
      </c>
      <c r="P77" s="108"/>
    </row>
    <row r="78" spans="1:16">
      <c r="A78" s="164"/>
      <c r="B78" s="107">
        <v>180</v>
      </c>
      <c r="C78" s="1">
        <v>11000</v>
      </c>
      <c r="D78" s="1">
        <v>4000</v>
      </c>
      <c r="E78" s="158"/>
      <c r="F78" s="158"/>
      <c r="G78" s="161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v>2064</v>
      </c>
      <c r="M78" s="1">
        <v>1136</v>
      </c>
      <c r="N78" s="1">
        <v>100</v>
      </c>
      <c r="O78" s="1">
        <v>700</v>
      </c>
      <c r="P78" s="108"/>
    </row>
    <row r="79" spans="1:16" ht="15.75" thickBot="1">
      <c r="A79" s="164"/>
      <c r="B79" s="109">
        <v>180</v>
      </c>
      <c r="C79" s="110">
        <v>13000</v>
      </c>
      <c r="D79" s="110">
        <v>400</v>
      </c>
      <c r="E79" s="159"/>
      <c r="F79" s="159"/>
      <c r="G79" s="162"/>
      <c r="H79" s="110">
        <v>0.89749999999999996</v>
      </c>
      <c r="I79" s="110"/>
      <c r="J79" s="110">
        <v>0</v>
      </c>
      <c r="K79" s="110">
        <v>0</v>
      </c>
      <c r="L79" s="110">
        <v>0</v>
      </c>
      <c r="M79" s="110">
        <v>0</v>
      </c>
      <c r="N79" s="110">
        <v>41</v>
      </c>
      <c r="O79" s="110">
        <v>359</v>
      </c>
      <c r="P79" s="111"/>
    </row>
    <row r="80" spans="1:16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8"/>
    </row>
    <row r="81" spans="1:16" ht="15.75" customHeight="1">
      <c r="A81" s="164" t="s">
        <v>248</v>
      </c>
      <c r="B81" s="119">
        <v>50</v>
      </c>
      <c r="C81" s="120">
        <v>1000</v>
      </c>
      <c r="D81" s="120">
        <v>1600</v>
      </c>
      <c r="E81" s="163" t="s">
        <v>5</v>
      </c>
      <c r="F81" s="163" t="s">
        <v>246</v>
      </c>
      <c r="G81" s="163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v>28</v>
      </c>
      <c r="M81" s="120">
        <v>772</v>
      </c>
      <c r="N81" s="120">
        <v>0</v>
      </c>
      <c r="O81" s="120">
        <v>800</v>
      </c>
      <c r="P81" s="121"/>
    </row>
    <row r="82" spans="1:16" ht="15.75" customHeight="1">
      <c r="A82" s="164"/>
      <c r="B82" s="122">
        <v>100</v>
      </c>
      <c r="C82" s="3">
        <v>1000</v>
      </c>
      <c r="D82" s="3">
        <v>1600</v>
      </c>
      <c r="E82" s="155"/>
      <c r="F82" s="155"/>
      <c r="G82" s="155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v>622</v>
      </c>
      <c r="M82" s="3">
        <v>178</v>
      </c>
      <c r="N82" s="3">
        <v>5</v>
      </c>
      <c r="O82" s="3">
        <v>795</v>
      </c>
      <c r="P82" s="123"/>
    </row>
    <row r="83" spans="1:16" ht="15.75" customHeight="1">
      <c r="A83" s="164"/>
      <c r="B83" s="122">
        <v>150</v>
      </c>
      <c r="C83" s="3">
        <v>1000</v>
      </c>
      <c r="D83" s="3">
        <v>1600</v>
      </c>
      <c r="E83" s="155"/>
      <c r="F83" s="155"/>
      <c r="G83" s="155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v>700</v>
      </c>
      <c r="M83" s="3">
        <v>100</v>
      </c>
      <c r="N83" s="3">
        <v>18</v>
      </c>
      <c r="O83" s="3">
        <v>782</v>
      </c>
      <c r="P83" s="123"/>
    </row>
    <row r="84" spans="1:16" ht="15.75" customHeight="1">
      <c r="A84" s="164"/>
      <c r="B84" s="122">
        <v>200</v>
      </c>
      <c r="C84" s="3">
        <v>1000</v>
      </c>
      <c r="D84" s="3">
        <v>1600</v>
      </c>
      <c r="E84" s="155"/>
      <c r="F84" s="155"/>
      <c r="G84" s="155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v>800</v>
      </c>
      <c r="M84" s="3">
        <v>0</v>
      </c>
      <c r="N84" s="3">
        <v>14</v>
      </c>
      <c r="O84" s="3">
        <v>786</v>
      </c>
      <c r="P84" s="123"/>
    </row>
    <row r="85" spans="1:16" ht="15.75" customHeight="1">
      <c r="A85" s="164"/>
      <c r="B85" s="122">
        <v>250</v>
      </c>
      <c r="C85" s="3">
        <v>1000</v>
      </c>
      <c r="D85" s="3">
        <v>1600</v>
      </c>
      <c r="E85" s="155"/>
      <c r="F85" s="155"/>
      <c r="G85" s="155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v>534</v>
      </c>
      <c r="M85" s="3">
        <v>266</v>
      </c>
      <c r="N85" s="3">
        <v>98</v>
      </c>
      <c r="O85" s="3">
        <v>702</v>
      </c>
      <c r="P85" s="123"/>
    </row>
    <row r="86" spans="1:16" ht="15.75" customHeight="1">
      <c r="A86" s="164"/>
      <c r="B86" s="122">
        <v>300</v>
      </c>
      <c r="C86" s="3">
        <v>1000</v>
      </c>
      <c r="D86" s="3">
        <v>1600</v>
      </c>
      <c r="E86" s="155"/>
      <c r="F86" s="155"/>
      <c r="G86" s="155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v>792</v>
      </c>
      <c r="M86" s="3">
        <v>8</v>
      </c>
      <c r="N86" s="3">
        <v>197</v>
      </c>
      <c r="O86" s="3">
        <v>603</v>
      </c>
      <c r="P86" s="123"/>
    </row>
    <row r="87" spans="1:16" ht="15.75" customHeight="1" thickBot="1">
      <c r="A87" s="164"/>
      <c r="B87" s="124">
        <v>350</v>
      </c>
      <c r="C87" s="125">
        <v>1000</v>
      </c>
      <c r="D87" s="125">
        <v>1600</v>
      </c>
      <c r="E87" s="156"/>
      <c r="F87" s="156"/>
      <c r="G87" s="156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v>800</v>
      </c>
      <c r="M87" s="125">
        <v>0</v>
      </c>
      <c r="N87" s="125">
        <v>281</v>
      </c>
      <c r="O87" s="125">
        <v>519</v>
      </c>
      <c r="P87" s="126"/>
    </row>
    <row r="88" spans="1:16" ht="15.75" customHeight="1">
      <c r="A88" s="164"/>
      <c r="B88" s="104">
        <v>50</v>
      </c>
      <c r="C88" s="105">
        <v>1000</v>
      </c>
      <c r="D88" s="105">
        <v>1200</v>
      </c>
      <c r="E88" s="157" t="s">
        <v>5</v>
      </c>
      <c r="F88" s="160" t="s">
        <v>22</v>
      </c>
      <c r="G88" s="160" t="s">
        <v>19</v>
      </c>
      <c r="H88" s="105">
        <v>0.35666666666666669</v>
      </c>
      <c r="I88" s="105">
        <v>3.5000000000000003E-2</v>
      </c>
      <c r="J88" s="105">
        <v>1</v>
      </c>
      <c r="K88" s="105">
        <v>6.7632850241545889E-2</v>
      </c>
      <c r="L88" s="105">
        <v>28</v>
      </c>
      <c r="M88" s="105">
        <v>772</v>
      </c>
      <c r="N88" s="105">
        <v>0</v>
      </c>
      <c r="O88" s="105">
        <v>400</v>
      </c>
      <c r="P88" s="106"/>
    </row>
    <row r="89" spans="1:16" ht="15.75" customHeight="1">
      <c r="A89" s="164"/>
      <c r="B89" s="107">
        <v>100</v>
      </c>
      <c r="C89" s="1">
        <v>1000</v>
      </c>
      <c r="D89" s="1">
        <v>1200</v>
      </c>
      <c r="E89" s="158"/>
      <c r="F89" s="161"/>
      <c r="G89" s="161"/>
      <c r="H89" s="1">
        <v>0.85</v>
      </c>
      <c r="I89" s="1">
        <v>0.77749999999999997</v>
      </c>
      <c r="J89" s="1">
        <v>0.99679487179487181</v>
      </c>
      <c r="K89" s="1">
        <v>0.8735955056179775</v>
      </c>
      <c r="L89" s="1">
        <v>622</v>
      </c>
      <c r="M89" s="1">
        <v>178</v>
      </c>
      <c r="N89" s="1">
        <v>2</v>
      </c>
      <c r="O89" s="1">
        <v>398</v>
      </c>
      <c r="P89" s="108"/>
    </row>
    <row r="90" spans="1:16" ht="15.75" customHeight="1">
      <c r="A90" s="164"/>
      <c r="B90" s="107">
        <v>150</v>
      </c>
      <c r="C90" s="1">
        <v>1000</v>
      </c>
      <c r="D90" s="1">
        <v>1200</v>
      </c>
      <c r="E90" s="158"/>
      <c r="F90" s="161"/>
      <c r="G90" s="161"/>
      <c r="H90" s="1">
        <v>0.90500000000000003</v>
      </c>
      <c r="I90" s="1">
        <v>0.875</v>
      </c>
      <c r="J90" s="1">
        <v>0.98039215686274506</v>
      </c>
      <c r="K90" s="1">
        <v>0.92470277410832236</v>
      </c>
      <c r="L90" s="1">
        <v>700</v>
      </c>
      <c r="M90" s="1">
        <v>100</v>
      </c>
      <c r="N90" s="1">
        <v>14</v>
      </c>
      <c r="O90" s="1">
        <v>386</v>
      </c>
      <c r="P90" s="108"/>
    </row>
    <row r="91" spans="1:16" ht="15.75" customHeight="1">
      <c r="A91" s="164"/>
      <c r="B91" s="107">
        <v>200</v>
      </c>
      <c r="C91" s="1">
        <v>1000</v>
      </c>
      <c r="D91" s="1">
        <v>1200</v>
      </c>
      <c r="E91" s="158"/>
      <c r="F91" s="161"/>
      <c r="G91" s="161"/>
      <c r="H91" s="1">
        <v>0.99083333333333334</v>
      </c>
      <c r="I91" s="1">
        <v>1</v>
      </c>
      <c r="J91" s="1">
        <v>0.98643649815043155</v>
      </c>
      <c r="K91" s="1">
        <v>0.99317194289261324</v>
      </c>
      <c r="L91" s="1">
        <v>800</v>
      </c>
      <c r="M91" s="1">
        <v>0</v>
      </c>
      <c r="N91" s="1">
        <v>11</v>
      </c>
      <c r="O91" s="1">
        <v>389</v>
      </c>
      <c r="P91" s="108"/>
    </row>
    <row r="92" spans="1:16" ht="15.75" customHeight="1">
      <c r="A92" s="164"/>
      <c r="B92" s="107">
        <v>250</v>
      </c>
      <c r="C92" s="1">
        <v>1000</v>
      </c>
      <c r="D92" s="1">
        <v>1200</v>
      </c>
      <c r="E92" s="158"/>
      <c r="F92" s="161"/>
      <c r="G92" s="161"/>
      <c r="H92" s="1">
        <v>0.72916666666666663</v>
      </c>
      <c r="I92" s="1">
        <v>0.66749999999999998</v>
      </c>
      <c r="J92" s="1">
        <v>0.9005059021922428</v>
      </c>
      <c r="K92" s="1">
        <v>0.76669059583632448</v>
      </c>
      <c r="L92" s="1">
        <v>534</v>
      </c>
      <c r="M92" s="1">
        <v>266</v>
      </c>
      <c r="N92" s="1">
        <v>59</v>
      </c>
      <c r="O92" s="1">
        <v>341</v>
      </c>
      <c r="P92" s="108"/>
    </row>
    <row r="93" spans="1:16" ht="15.75" customHeight="1">
      <c r="A93" s="164"/>
      <c r="B93" s="107">
        <v>300</v>
      </c>
      <c r="C93" s="1">
        <v>1000</v>
      </c>
      <c r="D93" s="1">
        <v>1200</v>
      </c>
      <c r="E93" s="158"/>
      <c r="F93" s="161"/>
      <c r="G93" s="161"/>
      <c r="H93" s="1">
        <v>0.89916666666666667</v>
      </c>
      <c r="I93" s="1">
        <v>0.99</v>
      </c>
      <c r="J93" s="1">
        <v>0.87513812154696136</v>
      </c>
      <c r="K93" s="1">
        <v>0.92903225806451617</v>
      </c>
      <c r="L93" s="1">
        <v>792</v>
      </c>
      <c r="M93" s="1">
        <v>8</v>
      </c>
      <c r="N93" s="1">
        <v>113</v>
      </c>
      <c r="O93" s="1">
        <v>287</v>
      </c>
      <c r="P93" s="108"/>
    </row>
    <row r="94" spans="1:16" ht="15.75" customHeight="1" thickBot="1">
      <c r="A94" s="164"/>
      <c r="B94" s="109">
        <v>350</v>
      </c>
      <c r="C94" s="110">
        <v>1000</v>
      </c>
      <c r="D94" s="110">
        <v>1200</v>
      </c>
      <c r="E94" s="159"/>
      <c r="F94" s="162"/>
      <c r="G94" s="162"/>
      <c r="H94" s="110">
        <v>0.89083333333333337</v>
      </c>
      <c r="I94" s="110">
        <v>1</v>
      </c>
      <c r="J94" s="110">
        <v>0.85929108485499461</v>
      </c>
      <c r="K94" s="110">
        <v>0.92432120161756215</v>
      </c>
      <c r="L94" s="110">
        <v>800</v>
      </c>
      <c r="M94" s="110">
        <v>0</v>
      </c>
      <c r="N94" s="110">
        <v>131</v>
      </c>
      <c r="O94" s="110">
        <v>269</v>
      </c>
      <c r="P94" s="111"/>
    </row>
    <row r="95" spans="1:16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8"/>
    </row>
    <row r="96" spans="1:16" ht="15" customHeight="1">
      <c r="A96" s="165" t="s">
        <v>260</v>
      </c>
      <c r="B96" s="119">
        <v>160</v>
      </c>
      <c r="C96" s="120">
        <v>1000</v>
      </c>
      <c r="D96" s="120">
        <v>3200</v>
      </c>
      <c r="E96" s="151" t="s">
        <v>5</v>
      </c>
      <c r="F96" s="151" t="s">
        <v>256</v>
      </c>
      <c r="G96" s="151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v>1535</v>
      </c>
      <c r="M96" s="120">
        <v>65</v>
      </c>
      <c r="N96" s="120">
        <v>328</v>
      </c>
      <c r="O96" s="120">
        <v>1272</v>
      </c>
      <c r="P96" s="121"/>
    </row>
    <row r="97" spans="1:45" ht="15" customHeight="1">
      <c r="A97" s="165"/>
      <c r="B97" s="122">
        <v>170</v>
      </c>
      <c r="C97" s="3">
        <v>1000</v>
      </c>
      <c r="D97" s="3">
        <v>3200</v>
      </c>
      <c r="E97" s="145"/>
      <c r="F97" s="145"/>
      <c r="G97" s="145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v>1136</v>
      </c>
      <c r="M97" s="3">
        <v>464</v>
      </c>
      <c r="N97" s="3">
        <v>220</v>
      </c>
      <c r="O97" s="3">
        <v>1380</v>
      </c>
      <c r="P97" s="123"/>
    </row>
    <row r="98" spans="1:45" ht="15" customHeight="1">
      <c r="A98" s="165"/>
      <c r="B98" s="122">
        <v>180</v>
      </c>
      <c r="C98" s="3">
        <v>1000</v>
      </c>
      <c r="D98" s="3">
        <v>3200</v>
      </c>
      <c r="E98" s="145"/>
      <c r="F98" s="145"/>
      <c r="G98" s="145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v>972</v>
      </c>
      <c r="M98" s="3">
        <v>628</v>
      </c>
      <c r="N98" s="3">
        <v>369</v>
      </c>
      <c r="O98" s="3">
        <v>1231</v>
      </c>
      <c r="P98" s="123"/>
    </row>
    <row r="99" spans="1:45" ht="15" customHeight="1">
      <c r="A99" s="165"/>
      <c r="B99" s="122">
        <v>190</v>
      </c>
      <c r="C99" s="3">
        <v>1000</v>
      </c>
      <c r="D99" s="3">
        <v>3200</v>
      </c>
      <c r="E99" s="145"/>
      <c r="F99" s="145"/>
      <c r="G99" s="145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v>1314</v>
      </c>
      <c r="M99" s="3">
        <v>286</v>
      </c>
      <c r="N99" s="3">
        <v>597</v>
      </c>
      <c r="O99" s="3">
        <v>1003</v>
      </c>
      <c r="P99" s="123"/>
    </row>
    <row r="100" spans="1:45" ht="15" customHeight="1">
      <c r="A100" s="165"/>
      <c r="B100" s="122">
        <v>200</v>
      </c>
      <c r="C100" s="3">
        <v>1000</v>
      </c>
      <c r="D100" s="3">
        <v>1600</v>
      </c>
      <c r="E100" s="145"/>
      <c r="F100" s="145"/>
      <c r="G100" s="145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v>800</v>
      </c>
      <c r="M100" s="3">
        <v>0</v>
      </c>
      <c r="N100" s="3">
        <v>14</v>
      </c>
      <c r="O100" s="3">
        <v>786</v>
      </c>
      <c r="P100" s="123" t="s">
        <v>261</v>
      </c>
    </row>
    <row r="101" spans="1:45" ht="15" customHeight="1">
      <c r="A101" s="165"/>
      <c r="B101" s="122">
        <v>210</v>
      </c>
      <c r="C101" s="3">
        <v>1000</v>
      </c>
      <c r="D101" s="3">
        <v>3200</v>
      </c>
      <c r="E101" s="145"/>
      <c r="F101" s="145"/>
      <c r="G101" s="145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v>1600</v>
      </c>
      <c r="M101" s="3">
        <v>0</v>
      </c>
      <c r="N101" s="3">
        <v>567</v>
      </c>
      <c r="O101" s="3">
        <v>1033</v>
      </c>
      <c r="P101" s="123"/>
    </row>
    <row r="102" spans="1:45" ht="15" customHeight="1">
      <c r="A102" s="165"/>
      <c r="B102" s="122">
        <v>220</v>
      </c>
      <c r="C102" s="3">
        <v>1000</v>
      </c>
      <c r="D102" s="3">
        <v>3200</v>
      </c>
      <c r="E102" s="145"/>
      <c r="F102" s="145"/>
      <c r="G102" s="145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v>1163</v>
      </c>
      <c r="M102" s="3">
        <v>437</v>
      </c>
      <c r="N102" s="3">
        <v>516</v>
      </c>
      <c r="O102" s="3">
        <v>1084</v>
      </c>
      <c r="P102" s="123"/>
      <c r="AP102" s="9"/>
      <c r="AQ102" s="9"/>
      <c r="AR102" s="9"/>
      <c r="AS102" s="9"/>
    </row>
    <row r="103" spans="1:45" ht="15" customHeight="1" thickBot="1">
      <c r="A103" s="165"/>
      <c r="B103" s="137">
        <v>230</v>
      </c>
      <c r="C103" s="138">
        <v>1000</v>
      </c>
      <c r="D103" s="138">
        <v>3200</v>
      </c>
      <c r="E103" s="147"/>
      <c r="F103" s="147"/>
      <c r="G103" s="147"/>
      <c r="H103" s="138">
        <v>0.78625</v>
      </c>
      <c r="I103" s="138">
        <v>0.98750000000000004</v>
      </c>
      <c r="J103" s="138">
        <v>0.70409982174688057</v>
      </c>
      <c r="K103" s="138">
        <v>0.82206035379812692</v>
      </c>
      <c r="L103" s="138">
        <v>1580</v>
      </c>
      <c r="M103" s="138">
        <v>20</v>
      </c>
      <c r="N103" s="138">
        <v>664</v>
      </c>
      <c r="O103" s="138">
        <v>936</v>
      </c>
      <c r="P103" s="139"/>
    </row>
    <row r="104" spans="1:45" ht="15.75" customHeight="1">
      <c r="A104" s="165"/>
      <c r="B104" s="135">
        <v>160</v>
      </c>
      <c r="C104" s="112">
        <v>1000</v>
      </c>
      <c r="D104" s="112">
        <v>2400</v>
      </c>
      <c r="E104" s="152" t="s">
        <v>5</v>
      </c>
      <c r="F104" s="152" t="s">
        <v>246</v>
      </c>
      <c r="G104" s="152" t="s">
        <v>256</v>
      </c>
      <c r="H104" s="112">
        <v>0.92083333333333328</v>
      </c>
      <c r="I104" s="112">
        <v>0.95937499999999998</v>
      </c>
      <c r="J104" s="112">
        <v>0.92469879518072284</v>
      </c>
      <c r="K104" s="112">
        <v>0.94171779141104295</v>
      </c>
      <c r="L104" s="112">
        <v>1535</v>
      </c>
      <c r="M104" s="112">
        <v>65</v>
      </c>
      <c r="N104" s="112">
        <v>125</v>
      </c>
      <c r="O104" s="112">
        <v>675</v>
      </c>
      <c r="P104" s="136"/>
    </row>
    <row r="105" spans="1:45" ht="15.75" customHeight="1">
      <c r="A105" s="165"/>
      <c r="B105" s="132">
        <v>170</v>
      </c>
      <c r="C105" s="60">
        <v>1000</v>
      </c>
      <c r="D105" s="60">
        <v>2400</v>
      </c>
      <c r="E105" s="153"/>
      <c r="F105" s="153"/>
      <c r="G105" s="153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v>1136</v>
      </c>
      <c r="M105" s="60">
        <v>464</v>
      </c>
      <c r="N105" s="60">
        <v>62</v>
      </c>
      <c r="O105" s="60">
        <v>738</v>
      </c>
      <c r="P105" s="131"/>
    </row>
    <row r="106" spans="1:45" ht="15.75" customHeight="1">
      <c r="A106" s="165"/>
      <c r="B106" s="132">
        <v>180</v>
      </c>
      <c r="C106" s="60">
        <v>1000</v>
      </c>
      <c r="D106" s="60">
        <v>2400</v>
      </c>
      <c r="E106" s="153"/>
      <c r="F106" s="153"/>
      <c r="G106" s="153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v>972</v>
      </c>
      <c r="M106" s="60">
        <v>628</v>
      </c>
      <c r="N106" s="60">
        <v>156</v>
      </c>
      <c r="O106" s="60">
        <v>644</v>
      </c>
      <c r="P106" s="131"/>
    </row>
    <row r="107" spans="1:45" ht="15.75" customHeight="1">
      <c r="A107" s="165"/>
      <c r="B107" s="132">
        <v>190</v>
      </c>
      <c r="C107" s="60">
        <v>1000</v>
      </c>
      <c r="D107" s="60">
        <v>2400</v>
      </c>
      <c r="E107" s="153"/>
      <c r="F107" s="153"/>
      <c r="G107" s="153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v>1314</v>
      </c>
      <c r="M107" s="60">
        <v>286</v>
      </c>
      <c r="N107" s="60">
        <v>276</v>
      </c>
      <c r="O107" s="60">
        <v>524</v>
      </c>
      <c r="P107" s="131"/>
    </row>
    <row r="108" spans="1:45" ht="15.75" customHeight="1">
      <c r="A108" s="165"/>
      <c r="B108" s="132">
        <v>200</v>
      </c>
      <c r="C108" s="60">
        <v>1000</v>
      </c>
      <c r="D108" s="60">
        <v>1600</v>
      </c>
      <c r="E108" s="153"/>
      <c r="F108" s="153"/>
      <c r="G108" s="153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v>800</v>
      </c>
      <c r="M108" s="60">
        <v>0</v>
      </c>
      <c r="N108" s="60">
        <v>14</v>
      </c>
      <c r="O108" s="60">
        <v>786</v>
      </c>
      <c r="P108" s="131" t="s">
        <v>261</v>
      </c>
    </row>
    <row r="109" spans="1:45" ht="15.75" customHeight="1">
      <c r="A109" s="165"/>
      <c r="B109" s="132">
        <v>210</v>
      </c>
      <c r="C109" s="60">
        <v>1000</v>
      </c>
      <c r="D109" s="60">
        <v>2400</v>
      </c>
      <c r="E109" s="153"/>
      <c r="F109" s="153"/>
      <c r="G109" s="153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v>1600</v>
      </c>
      <c r="M109" s="60">
        <v>0</v>
      </c>
      <c r="N109" s="60">
        <v>292</v>
      </c>
      <c r="O109" s="60">
        <v>508</v>
      </c>
      <c r="P109" s="131"/>
    </row>
    <row r="110" spans="1:45" ht="15.75" customHeight="1">
      <c r="A110" s="165"/>
      <c r="B110" s="132">
        <v>220</v>
      </c>
      <c r="C110" s="60">
        <v>1000</v>
      </c>
      <c r="D110" s="60">
        <v>2400</v>
      </c>
      <c r="E110" s="153"/>
      <c r="F110" s="153"/>
      <c r="G110" s="153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v>1163</v>
      </c>
      <c r="M110" s="60">
        <v>437</v>
      </c>
      <c r="N110" s="60">
        <v>205</v>
      </c>
      <c r="O110" s="60">
        <v>595</v>
      </c>
      <c r="P110" s="131"/>
    </row>
    <row r="111" spans="1:45" ht="15.75" customHeight="1" thickBot="1">
      <c r="A111" s="165"/>
      <c r="B111" s="133">
        <v>230</v>
      </c>
      <c r="C111" s="113">
        <v>1000</v>
      </c>
      <c r="D111" s="113">
        <v>2400</v>
      </c>
      <c r="E111" s="154"/>
      <c r="F111" s="154"/>
      <c r="G111" s="154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v>1580</v>
      </c>
      <c r="M111" s="113">
        <v>20</v>
      </c>
      <c r="N111" s="113">
        <v>385</v>
      </c>
      <c r="O111" s="113">
        <v>415</v>
      </c>
      <c r="P111" s="134"/>
      <c r="T111" s="9" t="s">
        <v>262</v>
      </c>
      <c r="V111" s="9" t="s">
        <v>263</v>
      </c>
      <c r="W111" s="9" t="s">
        <v>264</v>
      </c>
    </row>
    <row r="112" spans="1:45">
      <c r="A112" s="165"/>
      <c r="B112" s="140">
        <v>160</v>
      </c>
      <c r="C112" s="141">
        <v>1000</v>
      </c>
      <c r="D112" s="141">
        <v>2000</v>
      </c>
      <c r="E112" s="155" t="s">
        <v>5</v>
      </c>
      <c r="F112" s="155" t="s">
        <v>246</v>
      </c>
      <c r="G112" s="155" t="s">
        <v>19</v>
      </c>
      <c r="H112" s="141">
        <v>0.96699999999999997</v>
      </c>
      <c r="I112" s="141">
        <v>0.95937499999999998</v>
      </c>
      <c r="J112" s="141">
        <v>0.99934895833333337</v>
      </c>
      <c r="K112" s="141">
        <v>0.97895408163265307</v>
      </c>
      <c r="L112" s="141">
        <v>1535</v>
      </c>
      <c r="M112" s="141">
        <v>65</v>
      </c>
      <c r="N112" s="141">
        <v>1</v>
      </c>
      <c r="O112" s="141">
        <v>399</v>
      </c>
      <c r="P112" s="142"/>
    </row>
    <row r="113" spans="1:16">
      <c r="A113" s="165"/>
      <c r="B113" s="122">
        <v>170</v>
      </c>
      <c r="C113" s="3">
        <v>1000</v>
      </c>
      <c r="D113" s="3">
        <v>2000</v>
      </c>
      <c r="E113" s="155"/>
      <c r="F113" s="155"/>
      <c r="G113" s="155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v>1136</v>
      </c>
      <c r="M113" s="3">
        <v>464</v>
      </c>
      <c r="N113" s="3">
        <v>7</v>
      </c>
      <c r="O113" s="3">
        <v>393</v>
      </c>
      <c r="P113" s="123"/>
    </row>
    <row r="114" spans="1:16">
      <c r="A114" s="165"/>
      <c r="B114" s="122">
        <v>180</v>
      </c>
      <c r="C114" s="3">
        <v>1000</v>
      </c>
      <c r="D114" s="3">
        <v>2000</v>
      </c>
      <c r="E114" s="155"/>
      <c r="F114" s="155"/>
      <c r="G114" s="155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v>972</v>
      </c>
      <c r="M114" s="3">
        <v>628</v>
      </c>
      <c r="N114" s="3">
        <v>15</v>
      </c>
      <c r="O114" s="3">
        <v>385</v>
      </c>
      <c r="P114" s="123"/>
    </row>
    <row r="115" spans="1:16">
      <c r="A115" s="165"/>
      <c r="B115" s="122">
        <v>190</v>
      </c>
      <c r="C115" s="3">
        <v>1000</v>
      </c>
      <c r="D115" s="3">
        <v>2000</v>
      </c>
      <c r="E115" s="155"/>
      <c r="F115" s="155"/>
      <c r="G115" s="155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v>1314</v>
      </c>
      <c r="M115" s="3">
        <v>286</v>
      </c>
      <c r="N115" s="3">
        <v>13</v>
      </c>
      <c r="O115" s="3">
        <v>387</v>
      </c>
      <c r="P115" s="123"/>
    </row>
    <row r="116" spans="1:16">
      <c r="A116" s="165"/>
      <c r="B116" s="122">
        <v>200</v>
      </c>
      <c r="C116" s="3">
        <v>1000</v>
      </c>
      <c r="D116" s="3">
        <v>1200</v>
      </c>
      <c r="E116" s="155"/>
      <c r="F116" s="155"/>
      <c r="G116" s="155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v>800</v>
      </c>
      <c r="M116" s="3">
        <v>0</v>
      </c>
      <c r="N116" s="3">
        <v>11</v>
      </c>
      <c r="O116" s="3">
        <v>389</v>
      </c>
      <c r="P116" s="123" t="s">
        <v>261</v>
      </c>
    </row>
    <row r="117" spans="1:16">
      <c r="A117" s="165"/>
      <c r="B117" s="122">
        <v>210</v>
      </c>
      <c r="C117" s="3">
        <v>1000</v>
      </c>
      <c r="D117" s="3">
        <v>2000</v>
      </c>
      <c r="E117" s="155"/>
      <c r="F117" s="155"/>
      <c r="G117" s="155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v>1600</v>
      </c>
      <c r="M117" s="3">
        <v>0</v>
      </c>
      <c r="N117" s="3">
        <v>27</v>
      </c>
      <c r="O117" s="3">
        <v>373</v>
      </c>
      <c r="P117" s="123"/>
    </row>
    <row r="118" spans="1:16">
      <c r="A118" s="165"/>
      <c r="B118" s="122">
        <v>220</v>
      </c>
      <c r="C118" s="3">
        <v>1000</v>
      </c>
      <c r="D118" s="3">
        <v>2000</v>
      </c>
      <c r="E118" s="155"/>
      <c r="F118" s="155"/>
      <c r="G118" s="155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v>1163</v>
      </c>
      <c r="M118" s="3">
        <v>437</v>
      </c>
      <c r="N118" s="3">
        <v>31</v>
      </c>
      <c r="O118" s="3">
        <v>369</v>
      </c>
      <c r="P118" s="123"/>
    </row>
    <row r="119" spans="1:16" ht="15.75" thickBot="1">
      <c r="A119" s="166"/>
      <c r="B119" s="124">
        <v>230</v>
      </c>
      <c r="C119" s="125">
        <v>1000</v>
      </c>
      <c r="D119" s="125">
        <v>2000</v>
      </c>
      <c r="E119" s="156"/>
      <c r="F119" s="156"/>
      <c r="G119" s="156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v>1580</v>
      </c>
      <c r="M119" s="125">
        <v>20</v>
      </c>
      <c r="N119" s="125">
        <v>34</v>
      </c>
      <c r="O119" s="125">
        <v>366</v>
      </c>
      <c r="P119" s="126"/>
    </row>
  </sheetData>
  <mergeCells count="63">
    <mergeCell ref="A81:A94"/>
    <mergeCell ref="A96:A119"/>
    <mergeCell ref="L1:O1"/>
    <mergeCell ref="A3:A46"/>
    <mergeCell ref="A48:A57"/>
    <mergeCell ref="A59:A79"/>
    <mergeCell ref="E1:G1"/>
    <mergeCell ref="H1:K1"/>
    <mergeCell ref="D1:D2"/>
    <mergeCell ref="B1:B2"/>
    <mergeCell ref="A1:A2"/>
    <mergeCell ref="C1:C2"/>
    <mergeCell ref="E3:E13"/>
    <mergeCell ref="F3:F13"/>
    <mergeCell ref="G3:G13"/>
    <mergeCell ref="E14:E24"/>
    <mergeCell ref="F14:F24"/>
    <mergeCell ref="G14:G24"/>
    <mergeCell ref="G25:G35"/>
    <mergeCell ref="E36:E46"/>
    <mergeCell ref="F36:F46"/>
    <mergeCell ref="G36:G46"/>
    <mergeCell ref="E48:E49"/>
    <mergeCell ref="F48:F49"/>
    <mergeCell ref="G48:G49"/>
    <mergeCell ref="E25:E35"/>
    <mergeCell ref="F25:F35"/>
    <mergeCell ref="E50:E51"/>
    <mergeCell ref="F50:F51"/>
    <mergeCell ref="G50:G51"/>
    <mergeCell ref="E52:E53"/>
    <mergeCell ref="F52:F53"/>
    <mergeCell ref="G52:G53"/>
    <mergeCell ref="E54:E55"/>
    <mergeCell ref="F54:F55"/>
    <mergeCell ref="G54:G55"/>
    <mergeCell ref="E56:E57"/>
    <mergeCell ref="F56:F57"/>
    <mergeCell ref="G56:G57"/>
    <mergeCell ref="E59:E65"/>
    <mergeCell ref="F59:F65"/>
    <mergeCell ref="G59:G65"/>
    <mergeCell ref="E66:E72"/>
    <mergeCell ref="F66:F72"/>
    <mergeCell ref="G66:G72"/>
    <mergeCell ref="E73:E79"/>
    <mergeCell ref="F73:F79"/>
    <mergeCell ref="G73:G79"/>
    <mergeCell ref="E81:E87"/>
    <mergeCell ref="E88:E94"/>
    <mergeCell ref="F81:F87"/>
    <mergeCell ref="F88:F94"/>
    <mergeCell ref="G81:G87"/>
    <mergeCell ref="G88:G94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</mergeCells>
  <conditionalFormatting sqref="H3:H13">
    <cfRule type="top10" dxfId="59" priority="84" rank="1"/>
  </conditionalFormatting>
  <conditionalFormatting sqref="I3:I13">
    <cfRule type="top10" dxfId="58" priority="83" rank="1"/>
  </conditionalFormatting>
  <conditionalFormatting sqref="J3:J13">
    <cfRule type="top10" dxfId="57" priority="82" rank="1"/>
  </conditionalFormatting>
  <conditionalFormatting sqref="K3:K13">
    <cfRule type="top10" dxfId="56" priority="81" rank="1"/>
  </conditionalFormatting>
  <conditionalFormatting sqref="H14:H24">
    <cfRule type="top10" dxfId="55" priority="80" rank="1"/>
  </conditionalFormatting>
  <conditionalFormatting sqref="I14:I24">
    <cfRule type="top10" dxfId="54" priority="79" rank="1"/>
  </conditionalFormatting>
  <conditionalFormatting sqref="J14:J24">
    <cfRule type="top10" dxfId="53" priority="78" rank="1"/>
  </conditionalFormatting>
  <conditionalFormatting sqref="K14:K24">
    <cfRule type="top10" dxfId="52" priority="77" rank="1"/>
  </conditionalFormatting>
  <conditionalFormatting sqref="H25:H29 H31:H35">
    <cfRule type="top10" dxfId="51" priority="76" rank="1"/>
  </conditionalFormatting>
  <conditionalFormatting sqref="I25:I29 I31:I35">
    <cfRule type="top10" dxfId="50" priority="75" rank="1"/>
  </conditionalFormatting>
  <conditionalFormatting sqref="J25:J29 J31:J35">
    <cfRule type="top10" dxfId="49" priority="74" rank="1"/>
  </conditionalFormatting>
  <conditionalFormatting sqref="K25:K29 K31:K35">
    <cfRule type="top10" dxfId="48" priority="73" rank="1"/>
  </conditionalFormatting>
  <conditionalFormatting sqref="H36:H47">
    <cfRule type="top10" dxfId="47" priority="72" rank="1"/>
  </conditionalFormatting>
  <conditionalFormatting sqref="I36:I47">
    <cfRule type="top10" dxfId="46" priority="71" rank="1"/>
  </conditionalFormatting>
  <conditionalFormatting sqref="J36:J47">
    <cfRule type="top10" dxfId="45" priority="70" rank="1"/>
  </conditionalFormatting>
  <conditionalFormatting sqref="K36:K47">
    <cfRule type="top10" dxfId="44" priority="69" rank="1"/>
  </conditionalFormatting>
  <conditionalFormatting sqref="H59:H65">
    <cfRule type="top10" dxfId="43" priority="68" rank="1"/>
  </conditionalFormatting>
  <conditionalFormatting sqref="I59:I65">
    <cfRule type="top10" dxfId="42" priority="67" rank="1"/>
  </conditionalFormatting>
  <conditionalFormatting sqref="J59:J65">
    <cfRule type="top10" dxfId="41" priority="66" rank="1"/>
  </conditionalFormatting>
  <conditionalFormatting sqref="K59:K65">
    <cfRule type="top10" dxfId="40" priority="65" rank="1"/>
  </conditionalFormatting>
  <conditionalFormatting sqref="H66:H72">
    <cfRule type="top10" dxfId="39" priority="64" rank="1"/>
  </conditionalFormatting>
  <conditionalFormatting sqref="I66:I72">
    <cfRule type="top10" dxfId="38" priority="63" rank="1"/>
  </conditionalFormatting>
  <conditionalFormatting sqref="J66:J72">
    <cfRule type="top10" dxfId="37" priority="62" rank="1"/>
  </conditionalFormatting>
  <conditionalFormatting sqref="K66:K72">
    <cfRule type="top10" dxfId="36" priority="61" rank="1"/>
  </conditionalFormatting>
  <conditionalFormatting sqref="H73:H79">
    <cfRule type="top10" dxfId="35" priority="60" rank="1"/>
  </conditionalFormatting>
  <conditionalFormatting sqref="I73:I79">
    <cfRule type="top10" dxfId="34" priority="59" rank="1"/>
  </conditionalFormatting>
  <conditionalFormatting sqref="J73:J79">
    <cfRule type="top10" dxfId="33" priority="58" rank="1"/>
  </conditionalFormatting>
  <conditionalFormatting sqref="K73:K79">
    <cfRule type="top10" dxfId="32" priority="57" rank="1"/>
  </conditionalFormatting>
  <conditionalFormatting sqref="H81:H87">
    <cfRule type="top10" dxfId="31" priority="56" rank="1"/>
  </conditionalFormatting>
  <conditionalFormatting sqref="I81:I87">
    <cfRule type="top10" dxfId="30" priority="55" rank="1"/>
  </conditionalFormatting>
  <conditionalFormatting sqref="J81:J87">
    <cfRule type="top10" dxfId="29" priority="54" rank="1"/>
  </conditionalFormatting>
  <conditionalFormatting sqref="K81:K87">
    <cfRule type="top10" dxfId="28" priority="53" rank="1"/>
  </conditionalFormatting>
  <conditionalFormatting sqref="H88:H94">
    <cfRule type="top10" dxfId="27" priority="52" rank="1"/>
  </conditionalFormatting>
  <conditionalFormatting sqref="I88:I94">
    <cfRule type="top10" dxfId="26" priority="51" rank="1"/>
  </conditionalFormatting>
  <conditionalFormatting sqref="J88:J94">
    <cfRule type="top10" dxfId="25" priority="50" rank="1"/>
  </conditionalFormatting>
  <conditionalFormatting sqref="K88:K94">
    <cfRule type="top10" dxfId="24" priority="49" rank="1"/>
  </conditionalFormatting>
  <conditionalFormatting sqref="H58">
    <cfRule type="top10" dxfId="23" priority="36" rank="1"/>
  </conditionalFormatting>
  <conditionalFormatting sqref="I58">
    <cfRule type="top10" dxfId="22" priority="35" rank="1"/>
  </conditionalFormatting>
  <conditionalFormatting sqref="J58">
    <cfRule type="top10" dxfId="21" priority="34" rank="1"/>
  </conditionalFormatting>
  <conditionalFormatting sqref="K58">
    <cfRule type="top10" dxfId="20" priority="33" rank="1"/>
  </conditionalFormatting>
  <conditionalFormatting sqref="H80">
    <cfRule type="top10" dxfId="19" priority="32" rank="1"/>
  </conditionalFormatting>
  <conditionalFormatting sqref="I80">
    <cfRule type="top10" dxfId="18" priority="31" rank="1"/>
  </conditionalFormatting>
  <conditionalFormatting sqref="J80">
    <cfRule type="top10" dxfId="17" priority="30" rank="1"/>
  </conditionalFormatting>
  <conditionalFormatting sqref="K80">
    <cfRule type="top10" dxfId="16" priority="29" rank="1"/>
  </conditionalFormatting>
  <conditionalFormatting sqref="H95">
    <cfRule type="top10" dxfId="15" priority="28" rank="1"/>
  </conditionalFormatting>
  <conditionalFormatting sqref="I95">
    <cfRule type="top10" dxfId="14" priority="27" rank="1"/>
  </conditionalFormatting>
  <conditionalFormatting sqref="J95">
    <cfRule type="top10" dxfId="13" priority="26" rank="1"/>
  </conditionalFormatting>
  <conditionalFormatting sqref="K95">
    <cfRule type="top10" dxfId="12" priority="25" rank="1"/>
  </conditionalFormatting>
  <conditionalFormatting sqref="H96:H103">
    <cfRule type="top10" dxfId="11" priority="20" rank="1"/>
  </conditionalFormatting>
  <conditionalFormatting sqref="I96:I103">
    <cfRule type="top10" dxfId="10" priority="19" rank="1"/>
  </conditionalFormatting>
  <conditionalFormatting sqref="J96:J103">
    <cfRule type="top10" dxfId="9" priority="18" rank="1"/>
  </conditionalFormatting>
  <conditionalFormatting sqref="K96:K103">
    <cfRule type="top10" dxfId="8" priority="17" rank="1"/>
  </conditionalFormatting>
  <conditionalFormatting sqref="H112:H119">
    <cfRule type="top10" dxfId="7" priority="8" rank="1"/>
  </conditionalFormatting>
  <conditionalFormatting sqref="I112:I119">
    <cfRule type="top10" dxfId="6" priority="7" rank="1"/>
  </conditionalFormatting>
  <conditionalFormatting sqref="J112:J119">
    <cfRule type="top10" dxfId="5" priority="6" rank="1"/>
  </conditionalFormatting>
  <conditionalFormatting sqref="K112:K119">
    <cfRule type="top10" dxfId="4" priority="5" rank="1"/>
  </conditionalFormatting>
  <conditionalFormatting sqref="H104:H111">
    <cfRule type="top10" dxfId="3" priority="4" rank="1"/>
  </conditionalFormatting>
  <conditionalFormatting sqref="I104:I111">
    <cfRule type="top10" dxfId="2" priority="3" rank="1"/>
  </conditionalFormatting>
  <conditionalFormatting sqref="J104:J111">
    <cfRule type="top10" dxfId="1" priority="2" rank="1"/>
  </conditionalFormatting>
  <conditionalFormatting sqref="K104:K111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45" t="s">
        <v>0</v>
      </c>
      <c r="B4" s="146" t="s">
        <v>30</v>
      </c>
      <c r="C4" s="11" t="s">
        <v>29</v>
      </c>
      <c r="D4" s="149" t="s">
        <v>52</v>
      </c>
      <c r="E4" s="149" t="s">
        <v>48</v>
      </c>
      <c r="F4" s="147" t="s">
        <v>33</v>
      </c>
      <c r="G4" s="147" t="s">
        <v>65</v>
      </c>
      <c r="H4" s="149" t="s">
        <v>49</v>
      </c>
      <c r="I4" s="147" t="s">
        <v>3</v>
      </c>
      <c r="J4" s="18"/>
      <c r="K4" s="2" t="s">
        <v>77</v>
      </c>
      <c r="L4" s="12">
        <f>COUNTIF(F6:F123,"*")</f>
        <v>118</v>
      </c>
    </row>
    <row r="5" spans="1:12" ht="30">
      <c r="A5" s="145"/>
      <c r="B5" s="146"/>
      <c r="C5" s="2" t="s">
        <v>31</v>
      </c>
      <c r="D5" s="150"/>
      <c r="E5" s="150"/>
      <c r="F5" s="148"/>
      <c r="G5" s="148"/>
      <c r="H5" s="150"/>
      <c r="I5" s="148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11"/>
  <sheetViews>
    <sheetView workbookViewId="0"/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">
        <v>8</v>
      </c>
      <c r="B9" s="1" t="s">
        <v>248</v>
      </c>
      <c r="C9" s="1" t="b">
        <v>1</v>
      </c>
      <c r="D9" s="1" t="b">
        <v>1</v>
      </c>
      <c r="E9" s="102"/>
      <c r="F9" s="10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">
        <v>9</v>
      </c>
      <c r="B10" s="1" t="s">
        <v>249</v>
      </c>
      <c r="C10" s="1" t="b">
        <v>1</v>
      </c>
      <c r="D10" s="1" t="b">
        <v>1</v>
      </c>
      <c r="E10" s="102"/>
      <c r="F10" s="10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35" t="s">
        <v>173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/>
      <c r="I11" s="1"/>
      <c r="J11" s="1"/>
      <c r="K11" s="1"/>
      <c r="L11" s="1"/>
      <c r="M11" s="1"/>
      <c r="N11" s="1"/>
      <c r="O11" s="1"/>
      <c r="P1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CM</vt:lpstr>
      <vt:lpstr>CM-2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2022-02-18T19:56:00Z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