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B20A4712-612D-47A8-9C9A-12BF09D823AD}" xr6:coauthVersionLast="47" xr6:coauthVersionMax="47" xr10:uidLastSave="{00000000-0000-0000-0000-000000000000}"/>
  <bookViews>
    <workbookView xWindow="-120" yWindow="-120" windowWidth="29040" windowHeight="15840" tabRatio="712" activeTab="7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2022-01-20" sheetId="10" r:id="rId8"/>
    <sheet name="Kontakt" sheetId="1" r:id="rId9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0" l="1"/>
  <c r="N4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47" i="10"/>
  <c r="H46" i="10"/>
  <c r="H45" i="10"/>
  <c r="H44" i="10"/>
  <c r="H43" i="10"/>
  <c r="H42" i="10"/>
  <c r="H41" i="10"/>
  <c r="H40" i="10"/>
  <c r="H39" i="10"/>
  <c r="H38" i="10"/>
  <c r="H37" i="10"/>
  <c r="J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4" i="10"/>
  <c r="I4" i="10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33" i="7" s="1"/>
  <c r="N15" i="8"/>
  <c r="E34" i="7" s="1"/>
  <c r="N16" i="8"/>
  <c r="E35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30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24" i="7" s="1"/>
  <c r="N6" i="8"/>
  <c r="E25" i="7" s="1"/>
  <c r="N7" i="8"/>
  <c r="E26" i="7" s="1"/>
  <c r="N8" i="8"/>
  <c r="E27" i="7" s="1"/>
  <c r="N9" i="8"/>
  <c r="E28" i="7" s="1"/>
  <c r="N10" i="8"/>
  <c r="E29" i="7" s="1"/>
  <c r="N12" i="8"/>
  <c r="E31" i="7" s="1"/>
  <c r="N13" i="8"/>
  <c r="E32" i="7" s="1"/>
  <c r="N4" i="8"/>
  <c r="E23" i="7" s="1"/>
  <c r="C22" i="7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6" i="9" l="1"/>
  <c r="E19" i="7"/>
  <c r="N17" i="8"/>
  <c r="N7" i="9"/>
  <c r="N4" i="9"/>
  <c r="I87" i="9"/>
  <c r="I5" i="9"/>
  <c r="N3" i="8"/>
  <c r="N4" i="4"/>
  <c r="N5" i="4"/>
</calcChain>
</file>

<file path=xl/sharedStrings.xml><?xml version="1.0" encoding="utf-8"?>
<sst xmlns="http://schemas.openxmlformats.org/spreadsheetml/2006/main" count="5887" uniqueCount="193">
  <si>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</si>
  <si>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</si>
  <si>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</si>
  <si>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</si>
  <si>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</si>
  <si>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</si>
  <si>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</si>
  <si>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</si>
  <si>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</si>
  <si>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</si>
  <si>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</si>
  <si>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</si>
  <si>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</si>
  <si>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</si>
  <si>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</si>
  <si>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</si>
  <si>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</si>
  <si>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</si>
  <si>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</si>
  <si>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</si>
  <si>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</si>
  <si>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</si>
  <si>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</si>
  <si>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</si>
  <si>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</si>
  <si>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</si>
  <si>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</si>
  <si>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</si>
  <si>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</si>
  <si>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</si>
  <si>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</si>
  <si>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</si>
  <si>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</si>
  <si>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</si>
  <si>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</si>
  <si>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</si>
  <si>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</si>
  <si>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</si>
  <si>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</si>
  <si>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</si>
  <si>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</si>
  <si>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</si>
  <si>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</si>
  <si>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</si>
  <si>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</si>
  <si>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</si>
  <si>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</si>
  <si>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</si>
  <si>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</si>
  <si>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</si>
  <si>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</si>
  <si>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</si>
  <si>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</si>
  <si>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</si>
  <si>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</si>
  <si>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</si>
  <si>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</si>
  <si>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</si>
  <si>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</si>
  <si>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</si>
  <si>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</si>
  <si>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</si>
  <si>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</si>
  <si>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</si>
  <si>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</si>
  <si>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</si>
  <si>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</si>
  <si>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</si>
  <si>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</si>
  <si>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</si>
  <si>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</si>
  <si>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</si>
  <si>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</si>
  <si>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</si>
  <si>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</si>
  <si>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</si>
  <si>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</si>
  <si>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</si>
  <si>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</si>
  <si>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</si>
  <si>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</si>
  <si>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</si>
  <si>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</si>
  <si>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</si>
  <si>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</si>
  <si>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</si>
  <si>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</si>
  <si>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</si>
  <si>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</si>
  <si>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</si>
  <si>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</si>
  <si>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</si>
  <si>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</si>
  <si>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</si>
  <si>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</si>
  <si>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</si>
  <si>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</si>
  <si>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</si>
  <si>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</si>
  <si>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</si>
  <si>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</si>
  <si>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</si>
  <si>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</si>
  <si>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</si>
  <si>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</si>
  <si>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</si>
  <si>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</si>
  <si>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</si>
  <si>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</si>
  <si>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</si>
  <si>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</si>
  <si>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</si>
  <si>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</si>
  <si>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</si>
  <si>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</si>
  <si>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</si>
  <si>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</si>
  <si>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</si>
  <si>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</si>
  <si>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</si>
  <si>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</si>
  <si>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</si>
  <si>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</si>
  <si>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</si>
  <si>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</si>
  <si>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</si>
  <si>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</si>
  <si>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</si>
  <si>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</si>
  <si>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</si>
  <si>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</si>
  <si>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</si>
  <si>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</si>
  <si>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</si>
  <si>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</si>
  <si>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</si>
  <si>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</si>
  <si>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</si>
  <si>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</si>
  <si>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</si>
  <si>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</si>
  <si>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</si>
  <si>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</si>
  <si>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</si>
  <si>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</si>
  <si>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</si>
  <si>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</si>
  <si>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</si>
  <si>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</si>
  <si>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</si>
  <si>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</si>
  <si>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</si>
  <si>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</si>
  <si>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</si>
  <si>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</si>
  <si>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</si>
  <si>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</si>
  <si>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</si>
  <si>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</si>
  <si>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</si>
  <si>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</si>
  <si>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</si>
  <si>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</si>
  <si>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</si>
  <si>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</si>
  <si>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</si>
  <si>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</si>
  <si>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</si>
  <si>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</si>
  <si>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</si>
  <si>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</si>
  <si>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</si>
  <si>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</si>
  <si>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</si>
  <si>
    <t>X</t>
  </si>
  <si>
    <t>Y</t>
  </si>
  <si>
    <t>Empty or Human</t>
  </si>
  <si>
    <t>Close</t>
  </si>
  <si>
    <t>Open</t>
  </si>
  <si>
    <t>Duration (s)</t>
  </si>
  <si>
    <t>Human-1+2</t>
  </si>
  <si>
    <t>Total expected measurement</t>
  </si>
  <si>
    <t>Total measurement</t>
  </si>
  <si>
    <t>Dataset #2</t>
  </si>
  <si>
    <t>Dataset #3</t>
  </si>
  <si>
    <t>Dataset #4</t>
  </si>
  <si>
    <t>Dataset#5</t>
  </si>
  <si>
    <t>Human-1+2 
(movement)</t>
  </si>
  <si>
    <t>※Note Human1 get in -&gt; record -&gt; get out-&gt; Human 2 get in -&gt; record</t>
  </si>
  <si>
    <t>Human-6
(Paween)</t>
  </si>
  <si>
    <t>Human-5 (Sabin)</t>
  </si>
  <si>
    <t>H5 (Sabin)</t>
  </si>
  <si>
    <t>H6 (Paween)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</si>
</sst>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19747</xdr:colOff>
      <xdr:row>32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19747</xdr:colOff>
      <xdr:row>33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19747</xdr:colOff>
      <xdr:row>34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2" tableBorderDxfId="11">
  <autoFilter ref="A3:K7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topLeftCell="A25"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70" t="s">
        <v>0</v>
      </c>
      <c r="B5" s="70" t="s">
        <v>100</v>
      </c>
      <c r="C5" s="70" t="s">
        <v>98</v>
      </c>
      <c r="D5" s="70" t="s">
        <v>97</v>
      </c>
      <c r="E5" s="70" t="s">
        <v>3</v>
      </c>
    </row>
    <row r="6" spans="1:5">
      <c r="A6" s="70"/>
      <c r="B6" s="70"/>
      <c r="C6" s="70"/>
      <c r="D6" s="70"/>
      <c r="E6" s="70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3">
        <f>SUM(E22:E35)</f>
        <v>50500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58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2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2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2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2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2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2">
        <f>'sensor1-human'!N8</f>
        <v>3760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2">
        <f>'sensor1-human'!N9</f>
        <v>3760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2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2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2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2">
        <f>'sensor1-human'!N13</f>
        <v>1600</v>
      </c>
      <c r="F32" s="1"/>
    </row>
    <row r="33" spans="1:6" ht="195">
      <c r="A33" s="64">
        <v>11</v>
      </c>
      <c r="B33" s="64" t="s">
        <v>162</v>
      </c>
      <c r="C33" s="45" t="str">
        <f t="shared" si="0"/>
        <v>H11</v>
      </c>
      <c r="D33" s="44" t="s">
        <v>137</v>
      </c>
      <c r="E33" s="62">
        <f>'sensor1-human'!N14</f>
        <v>1600</v>
      </c>
      <c r="F33" s="1"/>
    </row>
    <row r="34" spans="1:6" ht="195">
      <c r="A34" s="64">
        <v>12</v>
      </c>
      <c r="B34" s="64" t="s">
        <v>164</v>
      </c>
      <c r="C34" s="45" t="str">
        <f t="shared" si="0"/>
        <v>H12</v>
      </c>
      <c r="D34" s="44" t="s">
        <v>137</v>
      </c>
      <c r="E34" s="62">
        <f>'sensor1-human'!N15</f>
        <v>1600</v>
      </c>
      <c r="F34" s="1"/>
    </row>
    <row r="35" spans="1:6" ht="195">
      <c r="A35" s="64">
        <v>13</v>
      </c>
      <c r="B35" s="64" t="s">
        <v>166</v>
      </c>
      <c r="C35" s="45" t="str">
        <f t="shared" si="0"/>
        <v>H13</v>
      </c>
      <c r="D35" s="44" t="s">
        <v>137</v>
      </c>
      <c r="E35" s="62">
        <f>'sensor1-human'!N16</f>
        <v>1600</v>
      </c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70" t="s">
        <v>0</v>
      </c>
      <c r="B4" s="71" t="s">
        <v>93</v>
      </c>
      <c r="C4" s="30" t="s">
        <v>92</v>
      </c>
      <c r="D4" s="74" t="s">
        <v>118</v>
      </c>
      <c r="E4" s="74" t="s">
        <v>114</v>
      </c>
      <c r="F4" s="72" t="s">
        <v>96</v>
      </c>
      <c r="G4" s="72" t="s">
        <v>131</v>
      </c>
      <c r="H4" s="74" t="s">
        <v>115</v>
      </c>
      <c r="I4" s="72" t="s">
        <v>3</v>
      </c>
      <c r="J4" s="37"/>
      <c r="K4" s="7" t="s">
        <v>143</v>
      </c>
      <c r="L4" s="31">
        <f>COUNTIF(F6:F123,"*")</f>
        <v>118</v>
      </c>
    </row>
    <row r="5" spans="1:12" ht="30">
      <c r="A5" s="70"/>
      <c r="B5" s="71"/>
      <c r="C5" s="7" t="s">
        <v>94</v>
      </c>
      <c r="D5" s="75"/>
      <c r="E5" s="75"/>
      <c r="F5" s="73"/>
      <c r="G5" s="73"/>
      <c r="H5" s="75"/>
      <c r="I5" s="73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0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67" t="s">
        <v>165</v>
      </c>
      <c r="C643" s="67" t="s">
        <v>102</v>
      </c>
      <c r="D643" s="67" t="s">
        <v>103</v>
      </c>
      <c r="E643" s="67" t="s">
        <v>105</v>
      </c>
      <c r="F643" s="67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67" t="s">
        <v>165</v>
      </c>
      <c r="C644" s="67" t="s">
        <v>102</v>
      </c>
      <c r="D644" s="67" t="s">
        <v>103</v>
      </c>
      <c r="E644" s="67" t="s">
        <v>105</v>
      </c>
      <c r="F644" s="67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67" t="s">
        <v>165</v>
      </c>
      <c r="C645" s="67" t="s">
        <v>102</v>
      </c>
      <c r="D645" s="67" t="s">
        <v>103</v>
      </c>
      <c r="E645" s="67" t="s">
        <v>105</v>
      </c>
      <c r="F645" s="67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67" t="s">
        <v>165</v>
      </c>
      <c r="C646" s="67" t="s">
        <v>102</v>
      </c>
      <c r="D646" s="67" t="s">
        <v>103</v>
      </c>
      <c r="E646" s="67" t="s">
        <v>105</v>
      </c>
      <c r="F646" s="67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67" t="s">
        <v>165</v>
      </c>
      <c r="C647" s="67" t="s">
        <v>102</v>
      </c>
      <c r="D647" s="67" t="s">
        <v>103</v>
      </c>
      <c r="E647" s="67" t="s">
        <v>105</v>
      </c>
      <c r="F647" s="67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67" t="s">
        <v>165</v>
      </c>
      <c r="C648" s="67" t="s">
        <v>102</v>
      </c>
      <c r="D648" s="67" t="s">
        <v>103</v>
      </c>
      <c r="E648" s="67" t="s">
        <v>105</v>
      </c>
      <c r="F648" s="67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67" t="s">
        <v>165</v>
      </c>
      <c r="C649" s="67" t="s">
        <v>102</v>
      </c>
      <c r="D649" s="67" t="s">
        <v>103</v>
      </c>
      <c r="E649" s="67" t="s">
        <v>105</v>
      </c>
      <c r="F649" s="67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67" t="s">
        <v>165</v>
      </c>
      <c r="C650" s="67" t="s">
        <v>102</v>
      </c>
      <c r="D650" s="67" t="s">
        <v>103</v>
      </c>
      <c r="E650" s="67" t="s">
        <v>105</v>
      </c>
      <c r="F650" s="67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67" t="s">
        <v>165</v>
      </c>
      <c r="C651" s="67" t="s">
        <v>102</v>
      </c>
      <c r="D651" s="67" t="s">
        <v>103</v>
      </c>
      <c r="E651" s="67" t="s">
        <v>105</v>
      </c>
      <c r="F651" s="67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>
      <selection activeCell="A2" sqref="A2"/>
    </sheetView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76">
        <v>1</v>
      </c>
      <c r="C4" s="77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76"/>
      <c r="C5" s="77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76"/>
      <c r="C6" s="77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76"/>
      <c r="C7" s="77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76"/>
      <c r="C8" s="77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76"/>
      <c r="C9" s="77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76"/>
      <c r="C10" s="77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76"/>
      <c r="C11" s="77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76"/>
      <c r="C12" s="77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76"/>
      <c r="C13" s="77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76"/>
      <c r="C14" s="77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76"/>
      <c r="C15" s="77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76"/>
      <c r="C16" s="77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76"/>
      <c r="C17" s="77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76"/>
      <c r="C18" s="77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76"/>
      <c r="C19" s="77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76"/>
      <c r="C20" s="77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76"/>
      <c r="C21" s="77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76"/>
      <c r="C22" s="77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76"/>
      <c r="C23" s="77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76"/>
      <c r="C24" s="77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76"/>
      <c r="C25" s="77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76"/>
      <c r="C26" s="77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76"/>
      <c r="C27" s="77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76"/>
      <c r="C28" s="77" t="s">
        <v>70</v>
      </c>
      <c r="D28" s="77" t="s">
        <v>61</v>
      </c>
      <c r="E28" s="78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76"/>
      <c r="C29" s="77"/>
      <c r="D29" s="77"/>
      <c r="E29" s="78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76"/>
      <c r="C30" s="77"/>
      <c r="D30" s="77"/>
      <c r="E30" s="78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76"/>
      <c r="C31" s="77"/>
      <c r="D31" s="77"/>
      <c r="E31" s="78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76"/>
      <c r="C32" s="77"/>
      <c r="D32" s="70" t="s">
        <v>69</v>
      </c>
      <c r="E32" s="79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76"/>
      <c r="C33" s="77"/>
      <c r="D33" s="70"/>
      <c r="E33" s="79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76"/>
      <c r="C34" s="77"/>
      <c r="D34" s="70"/>
      <c r="E34" s="79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76"/>
      <c r="C35" s="77"/>
      <c r="D35" s="70"/>
      <c r="E35" s="79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76"/>
      <c r="C36" s="77" t="s">
        <v>71</v>
      </c>
      <c r="D36" s="77" t="s">
        <v>61</v>
      </c>
      <c r="E36" s="78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76"/>
      <c r="C37" s="77"/>
      <c r="D37" s="77"/>
      <c r="E37" s="78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76"/>
      <c r="C38" s="77"/>
      <c r="D38" s="77"/>
      <c r="E38" s="78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76"/>
      <c r="C39" s="77"/>
      <c r="D39" s="77"/>
      <c r="E39" s="78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76"/>
      <c r="C40" s="77"/>
      <c r="D40" s="70" t="s">
        <v>69</v>
      </c>
      <c r="E40" s="79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76"/>
      <c r="C41" s="77"/>
      <c r="D41" s="70"/>
      <c r="E41" s="79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76"/>
      <c r="C42" s="77"/>
      <c r="D42" s="70"/>
      <c r="E42" s="79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76"/>
      <c r="C43" s="77"/>
      <c r="D43" s="70"/>
      <c r="E43" s="79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76"/>
      <c r="C44" s="77" t="s">
        <v>72</v>
      </c>
      <c r="D44" s="77" t="s">
        <v>61</v>
      </c>
      <c r="E44" s="78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76"/>
      <c r="C45" s="77"/>
      <c r="D45" s="77"/>
      <c r="E45" s="78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76"/>
      <c r="C46" s="77"/>
      <c r="D46" s="77"/>
      <c r="E46" s="78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76"/>
      <c r="C47" s="77"/>
      <c r="D47" s="77"/>
      <c r="E47" s="78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76"/>
      <c r="C48" s="77"/>
      <c r="D48" s="70" t="s">
        <v>69</v>
      </c>
      <c r="E48" s="79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76"/>
      <c r="C49" s="77"/>
      <c r="D49" s="70"/>
      <c r="E49" s="79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76"/>
      <c r="C50" s="77"/>
      <c r="D50" s="70"/>
      <c r="E50" s="79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76"/>
      <c r="C51" s="77"/>
      <c r="D51" s="70"/>
      <c r="E51" s="79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76"/>
      <c r="C52" s="77" t="s">
        <v>73</v>
      </c>
      <c r="D52" s="77" t="s">
        <v>61</v>
      </c>
      <c r="E52" s="78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76"/>
      <c r="C53" s="77"/>
      <c r="D53" s="77"/>
      <c r="E53" s="78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76"/>
      <c r="C54" s="77"/>
      <c r="D54" s="77"/>
      <c r="E54" s="78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76"/>
      <c r="C55" s="77"/>
      <c r="D55" s="77"/>
      <c r="E55" s="78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76"/>
      <c r="C56" s="77"/>
      <c r="D56" s="70" t="s">
        <v>69</v>
      </c>
      <c r="E56" s="79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76"/>
      <c r="C57" s="77"/>
      <c r="D57" s="70"/>
      <c r="E57" s="79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76"/>
      <c r="C58" s="77"/>
      <c r="D58" s="70"/>
      <c r="E58" s="79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76"/>
      <c r="C59" s="77"/>
      <c r="D59" s="70"/>
      <c r="E59" s="79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76"/>
      <c r="C60" s="77" t="s">
        <v>74</v>
      </c>
      <c r="D60" s="77" t="s">
        <v>61</v>
      </c>
      <c r="E60" s="78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76"/>
      <c r="C61" s="77"/>
      <c r="D61" s="77"/>
      <c r="E61" s="78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76"/>
      <c r="C62" s="77"/>
      <c r="D62" s="77"/>
      <c r="E62" s="78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76"/>
      <c r="C63" s="77"/>
      <c r="D63" s="77"/>
      <c r="E63" s="78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76"/>
      <c r="C64" s="77"/>
      <c r="D64" s="70" t="s">
        <v>69</v>
      </c>
      <c r="E64" s="79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76"/>
      <c r="C65" s="77"/>
      <c r="D65" s="70"/>
      <c r="E65" s="79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76"/>
      <c r="C66" s="77"/>
      <c r="D66" s="70"/>
      <c r="E66" s="79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76"/>
      <c r="C67" s="77"/>
      <c r="D67" s="70"/>
      <c r="E67" s="79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76"/>
      <c r="C68" s="77" t="s">
        <v>75</v>
      </c>
      <c r="D68" s="77" t="s">
        <v>61</v>
      </c>
      <c r="E68" s="78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76"/>
      <c r="C69" s="77"/>
      <c r="D69" s="77"/>
      <c r="E69" s="78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76"/>
      <c r="C70" s="77"/>
      <c r="D70" s="77"/>
      <c r="E70" s="78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76"/>
      <c r="C71" s="77"/>
      <c r="D71" s="77"/>
      <c r="E71" s="78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76"/>
      <c r="C72" s="77"/>
      <c r="D72" s="70" t="s">
        <v>69</v>
      </c>
      <c r="E72" s="79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76"/>
      <c r="C73" s="77"/>
      <c r="D73" s="70"/>
      <c r="E73" s="79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76"/>
      <c r="C74" s="77"/>
      <c r="D74" s="70"/>
      <c r="E74" s="79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76"/>
      <c r="C75" s="77"/>
      <c r="D75" s="70"/>
      <c r="E75" s="79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76"/>
      <c r="C76" s="77" t="s">
        <v>76</v>
      </c>
      <c r="D76" s="77" t="s">
        <v>61</v>
      </c>
      <c r="E76" s="78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76"/>
      <c r="C77" s="77"/>
      <c r="D77" s="77"/>
      <c r="E77" s="78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76"/>
      <c r="C78" s="77"/>
      <c r="D78" s="77"/>
      <c r="E78" s="78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76"/>
      <c r="C79" s="77"/>
      <c r="D79" s="77"/>
      <c r="E79" s="78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76"/>
      <c r="C80" s="77"/>
      <c r="D80" s="70" t="s">
        <v>69</v>
      </c>
      <c r="E80" s="79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76"/>
      <c r="C81" s="77"/>
      <c r="D81" s="70"/>
      <c r="E81" s="79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76"/>
      <c r="C82" s="77"/>
      <c r="D82" s="70"/>
      <c r="E82" s="79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76"/>
      <c r="C83" s="77"/>
      <c r="D83" s="70"/>
      <c r="E83" s="79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76"/>
      <c r="C84" s="77" t="s">
        <v>77</v>
      </c>
      <c r="D84" s="77" t="s">
        <v>61</v>
      </c>
      <c r="E84" s="78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76"/>
      <c r="C85" s="77"/>
      <c r="D85" s="77"/>
      <c r="E85" s="78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76"/>
      <c r="C86" s="77"/>
      <c r="D86" s="77"/>
      <c r="E86" s="78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76"/>
      <c r="C87" s="77"/>
      <c r="D87" s="77"/>
      <c r="E87" s="78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76"/>
      <c r="C88" s="77"/>
      <c r="D88" s="70" t="s">
        <v>69</v>
      </c>
      <c r="E88" s="79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76"/>
      <c r="C89" s="77"/>
      <c r="D89" s="70"/>
      <c r="E89" s="79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76"/>
      <c r="C90" s="77"/>
      <c r="D90" s="70"/>
      <c r="E90" s="79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76"/>
      <c r="C91" s="77"/>
      <c r="D91" s="70"/>
      <c r="E91" s="79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76"/>
      <c r="C92" s="77" t="s">
        <v>78</v>
      </c>
      <c r="D92" s="77" t="s">
        <v>61</v>
      </c>
      <c r="E92" s="78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76"/>
      <c r="C93" s="77"/>
      <c r="D93" s="77"/>
      <c r="E93" s="78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76"/>
      <c r="C94" s="77"/>
      <c r="D94" s="77"/>
      <c r="E94" s="78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76"/>
      <c r="C95" s="77"/>
      <c r="D95" s="77"/>
      <c r="E95" s="78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76"/>
      <c r="C96" s="77"/>
      <c r="D96" s="70" t="s">
        <v>69</v>
      </c>
      <c r="E96" s="79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76"/>
      <c r="C97" s="77"/>
      <c r="D97" s="70"/>
      <c r="E97" s="79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76"/>
      <c r="C98" s="77"/>
      <c r="D98" s="70"/>
      <c r="E98" s="79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76"/>
      <c r="C99" s="77"/>
      <c r="D99" s="70"/>
      <c r="E99" s="79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76"/>
      <c r="C100" s="77" t="s">
        <v>79</v>
      </c>
      <c r="D100" s="77" t="s">
        <v>61</v>
      </c>
      <c r="E100" s="78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76"/>
      <c r="C101" s="77"/>
      <c r="D101" s="77"/>
      <c r="E101" s="78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76"/>
      <c r="C102" s="77"/>
      <c r="D102" s="77"/>
      <c r="E102" s="78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76"/>
      <c r="C103" s="77"/>
      <c r="D103" s="77"/>
      <c r="E103" s="78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76"/>
      <c r="C104" s="77"/>
      <c r="D104" s="70" t="s">
        <v>69</v>
      </c>
      <c r="E104" s="79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76"/>
      <c r="C105" s="77"/>
      <c r="D105" s="70"/>
      <c r="E105" s="79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76"/>
      <c r="C106" s="77"/>
      <c r="D106" s="70"/>
      <c r="E106" s="79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76"/>
      <c r="C107" s="77"/>
      <c r="D107" s="70"/>
      <c r="E107" s="79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76"/>
      <c r="C108" s="77" t="s">
        <v>80</v>
      </c>
      <c r="D108" s="77" t="s">
        <v>61</v>
      </c>
      <c r="E108" s="78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76"/>
      <c r="C109" s="77"/>
      <c r="D109" s="77"/>
      <c r="E109" s="78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76"/>
      <c r="C110" s="77"/>
      <c r="D110" s="77"/>
      <c r="E110" s="78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76"/>
      <c r="C111" s="77"/>
      <c r="D111" s="77"/>
      <c r="E111" s="78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76"/>
      <c r="C112" s="77"/>
      <c r="D112" s="70" t="s">
        <v>69</v>
      </c>
      <c r="E112" s="79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76"/>
      <c r="C113" s="77"/>
      <c r="D113" s="70"/>
      <c r="E113" s="79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76"/>
      <c r="C114" s="77"/>
      <c r="D114" s="70"/>
      <c r="E114" s="79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76"/>
      <c r="C115" s="77"/>
      <c r="D115" s="70"/>
      <c r="E115" s="79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A2" sqref="A2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183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80">
        <v>1</v>
      </c>
      <c r="C4" s="77" t="s">
        <v>22</v>
      </c>
      <c r="D4" s="83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81"/>
      <c r="C5" s="77"/>
      <c r="D5" s="83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81"/>
      <c r="C6" s="77"/>
      <c r="D6" s="83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81"/>
      <c r="C7" s="77"/>
      <c r="D7" s="83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81"/>
      <c r="C8" s="77"/>
      <c r="D8" s="83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81"/>
      <c r="C9" s="77"/>
      <c r="D9" s="83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81"/>
      <c r="C10" s="77"/>
      <c r="D10" s="83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81"/>
      <c r="C11" s="77"/>
      <c r="D11" s="83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81"/>
      <c r="C12" s="77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81"/>
      <c r="C13" s="77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81"/>
      <c r="C14" s="77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81"/>
      <c r="C15" s="77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81"/>
      <c r="C16" s="77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81"/>
      <c r="C17" s="77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81"/>
      <c r="C18" s="77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81"/>
      <c r="C19" s="77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81"/>
      <c r="C20" s="77" t="s">
        <v>24</v>
      </c>
      <c r="D20" s="83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81"/>
      <c r="C21" s="77"/>
      <c r="D21" s="83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81"/>
      <c r="C22" s="77"/>
      <c r="D22" s="83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81"/>
      <c r="C23" s="77"/>
      <c r="D23" s="83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81"/>
      <c r="C24" s="77"/>
      <c r="D24" s="83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81"/>
      <c r="C25" s="77"/>
      <c r="D25" s="83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81"/>
      <c r="C26" s="77"/>
      <c r="D26" s="83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81"/>
      <c r="C27" s="77"/>
      <c r="D27" s="83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81"/>
      <c r="C28" s="77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81"/>
      <c r="C29" s="77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81"/>
      <c r="C30" s="77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81"/>
      <c r="C31" s="77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81"/>
      <c r="C32" s="77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81"/>
      <c r="C33" s="77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81"/>
      <c r="C34" s="77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81"/>
      <c r="C35" s="77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81"/>
      <c r="C36" s="77" t="s">
        <v>26</v>
      </c>
      <c r="D36" s="83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81"/>
      <c r="C37" s="77"/>
      <c r="D37" s="83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81"/>
      <c r="C38" s="77"/>
      <c r="D38" s="83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81"/>
      <c r="C39" s="77"/>
      <c r="D39" s="83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81"/>
      <c r="C40" s="77"/>
      <c r="D40" s="83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81"/>
      <c r="C41" s="77"/>
      <c r="D41" s="83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81"/>
      <c r="C42" s="77"/>
      <c r="D42" s="83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81"/>
      <c r="C43" s="77"/>
      <c r="D43" s="83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81"/>
      <c r="C44" s="77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81"/>
      <c r="C45" s="77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81"/>
      <c r="C46" s="77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81"/>
      <c r="C47" s="77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81"/>
      <c r="C48" s="77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81"/>
      <c r="C49" s="77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81"/>
      <c r="C50" s="77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81"/>
      <c r="C51" s="77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81"/>
      <c r="C52" s="77" t="s">
        <v>28</v>
      </c>
      <c r="D52" s="83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81"/>
      <c r="C53" s="77"/>
      <c r="D53" s="83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81"/>
      <c r="C54" s="77"/>
      <c r="D54" s="83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81"/>
      <c r="C55" s="77"/>
      <c r="D55" s="83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81"/>
      <c r="C56" s="77"/>
      <c r="D56" s="83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81"/>
      <c r="C57" s="77"/>
      <c r="D57" s="83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81"/>
      <c r="C58" s="77"/>
      <c r="D58" s="83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81"/>
      <c r="C59" s="77"/>
      <c r="D59" s="83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81"/>
      <c r="C60" s="77" t="s">
        <v>29</v>
      </c>
      <c r="D60" s="83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81"/>
      <c r="C61" s="77"/>
      <c r="D61" s="83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81"/>
      <c r="C62" s="77"/>
      <c r="D62" s="83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81"/>
      <c r="C63" s="77"/>
      <c r="D63" s="83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81"/>
      <c r="C64" s="77"/>
      <c r="D64" s="83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81"/>
      <c r="C65" s="77"/>
      <c r="D65" s="83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81"/>
      <c r="C66" s="77"/>
      <c r="D66" s="83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81"/>
      <c r="C67" s="77"/>
      <c r="D67" s="83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81"/>
      <c r="C68" s="77" t="s">
        <v>30</v>
      </c>
      <c r="D68" s="83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81"/>
      <c r="C69" s="77"/>
      <c r="D69" s="83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81"/>
      <c r="C70" s="77"/>
      <c r="D70" s="83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81"/>
      <c r="C71" s="77"/>
      <c r="D71" s="83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81"/>
      <c r="C72" s="77"/>
      <c r="D72" s="83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81"/>
      <c r="C73" s="77"/>
      <c r="D73" s="83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81"/>
      <c r="C74" s="77"/>
      <c r="D74" s="83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81"/>
      <c r="C75" s="77"/>
      <c r="D75" s="83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81"/>
      <c r="C76" s="77" t="s">
        <v>31</v>
      </c>
      <c r="D76" s="83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81"/>
      <c r="C77" s="77"/>
      <c r="D77" s="83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81"/>
      <c r="C78" s="77"/>
      <c r="D78" s="83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81"/>
      <c r="C79" s="77"/>
      <c r="D79" s="83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81"/>
      <c r="C80" s="77"/>
      <c r="D80" s="83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81"/>
      <c r="C81" s="77"/>
      <c r="D81" s="83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81"/>
      <c r="C82" s="77"/>
      <c r="D82" s="83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81"/>
      <c r="C83" s="77"/>
      <c r="D83" s="83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81"/>
      <c r="C84" s="77" t="s">
        <v>35</v>
      </c>
      <c r="D84" s="77" t="s">
        <v>10</v>
      </c>
      <c r="E84" s="78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81"/>
      <c r="C85" s="77"/>
      <c r="D85" s="77"/>
      <c r="E85" s="78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81"/>
      <c r="C86" s="77"/>
      <c r="D86" s="77"/>
      <c r="E86" s="78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81"/>
      <c r="C87" s="77"/>
      <c r="D87" s="77"/>
      <c r="E87" s="78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81"/>
      <c r="C88" s="77"/>
      <c r="D88" s="70" t="s">
        <v>8</v>
      </c>
      <c r="E88" s="79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81"/>
      <c r="C89" s="77"/>
      <c r="D89" s="70"/>
      <c r="E89" s="79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81"/>
      <c r="C90" s="77"/>
      <c r="D90" s="70"/>
      <c r="E90" s="79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81"/>
      <c r="C91" s="77"/>
      <c r="D91" s="70"/>
      <c r="E91" s="79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81"/>
      <c r="C92" s="77" t="s">
        <v>36</v>
      </c>
      <c r="D92" s="10" t="s">
        <v>10</v>
      </c>
      <c r="E92" s="78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81"/>
      <c r="C93" s="77"/>
      <c r="D93" s="10" t="s">
        <v>8</v>
      </c>
      <c r="E93" s="78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81"/>
      <c r="C94" s="77"/>
      <c r="D94" s="10" t="s">
        <v>10</v>
      </c>
      <c r="E94" s="78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81"/>
      <c r="C95" s="77"/>
      <c r="D95" s="10" t="s">
        <v>8</v>
      </c>
      <c r="E95" s="78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81"/>
      <c r="C96" s="77"/>
      <c r="D96" s="10" t="s">
        <v>8</v>
      </c>
      <c r="E96" s="79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81"/>
      <c r="C97" s="77"/>
      <c r="D97" s="10" t="s">
        <v>10</v>
      </c>
      <c r="E97" s="79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81"/>
      <c r="C98" s="77"/>
      <c r="D98" s="10" t="s">
        <v>8</v>
      </c>
      <c r="E98" s="79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81"/>
      <c r="C99" s="77"/>
      <c r="D99" s="10" t="s">
        <v>10</v>
      </c>
      <c r="E99" s="79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81"/>
      <c r="C100" s="77" t="s">
        <v>37</v>
      </c>
      <c r="D100" s="77" t="s">
        <v>10</v>
      </c>
      <c r="E100" s="78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81"/>
      <c r="C101" s="77"/>
      <c r="D101" s="77"/>
      <c r="E101" s="78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81"/>
      <c r="C102" s="77"/>
      <c r="D102" s="77"/>
      <c r="E102" s="78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81"/>
      <c r="C103" s="77"/>
      <c r="D103" s="77"/>
      <c r="E103" s="78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81"/>
      <c r="C104" s="77"/>
      <c r="D104" s="70" t="s">
        <v>8</v>
      </c>
      <c r="E104" s="79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81"/>
      <c r="C105" s="77"/>
      <c r="D105" s="70"/>
      <c r="E105" s="79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81"/>
      <c r="C106" s="77"/>
      <c r="D106" s="70"/>
      <c r="E106" s="79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81"/>
      <c r="C107" s="77"/>
      <c r="D107" s="70"/>
      <c r="E107" s="79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81"/>
      <c r="C108" s="77" t="s">
        <v>48</v>
      </c>
      <c r="D108" s="10" t="s">
        <v>10</v>
      </c>
      <c r="E108" s="78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81"/>
      <c r="C109" s="77"/>
      <c r="D109" s="10" t="s">
        <v>8</v>
      </c>
      <c r="E109" s="78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81"/>
      <c r="C110" s="77"/>
      <c r="D110" s="10" t="s">
        <v>10</v>
      </c>
      <c r="E110" s="78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81"/>
      <c r="C111" s="77"/>
      <c r="D111" s="10" t="s">
        <v>8</v>
      </c>
      <c r="E111" s="78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81"/>
      <c r="C112" s="77"/>
      <c r="D112" s="10" t="s">
        <v>8</v>
      </c>
      <c r="E112" s="79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81"/>
      <c r="C113" s="77"/>
      <c r="D113" s="10" t="s">
        <v>10</v>
      </c>
      <c r="E113" s="79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81"/>
      <c r="C114" s="77"/>
      <c r="D114" s="10" t="s">
        <v>8</v>
      </c>
      <c r="E114" s="79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81"/>
      <c r="C115" s="77"/>
      <c r="D115" s="10" t="s">
        <v>10</v>
      </c>
      <c r="E115" s="79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81"/>
      <c r="C116" s="77" t="s">
        <v>49</v>
      </c>
      <c r="D116" s="77" t="s">
        <v>10</v>
      </c>
      <c r="E116" s="78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81"/>
      <c r="C117" s="77"/>
      <c r="D117" s="77"/>
      <c r="E117" s="78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81"/>
      <c r="C118" s="77"/>
      <c r="D118" s="77"/>
      <c r="E118" s="78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81"/>
      <c r="C119" s="77"/>
      <c r="D119" s="77"/>
      <c r="E119" s="78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81"/>
      <c r="C120" s="77"/>
      <c r="D120" s="70" t="s">
        <v>8</v>
      </c>
      <c r="E120" s="79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81"/>
      <c r="C121" s="77"/>
      <c r="D121" s="70"/>
      <c r="E121" s="79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81"/>
      <c r="C122" s="77"/>
      <c r="D122" s="70"/>
      <c r="E122" s="79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81"/>
      <c r="C123" s="77"/>
      <c r="D123" s="70"/>
      <c r="E123" s="79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81"/>
      <c r="C124" s="77" t="s">
        <v>50</v>
      </c>
      <c r="D124" s="10" t="s">
        <v>10</v>
      </c>
      <c r="E124" s="78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81"/>
      <c r="C125" s="77"/>
      <c r="D125" s="10"/>
      <c r="E125" s="78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81"/>
      <c r="C126" s="77"/>
      <c r="D126" s="10"/>
      <c r="E126" s="78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81"/>
      <c r="C127" s="77"/>
      <c r="D127" s="10"/>
      <c r="E127" s="78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81"/>
      <c r="C128" s="77"/>
      <c r="D128" s="11" t="s">
        <v>8</v>
      </c>
      <c r="E128" s="79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81"/>
      <c r="C129" s="77"/>
      <c r="D129" s="11"/>
      <c r="E129" s="79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81"/>
      <c r="C130" s="77"/>
      <c r="D130" s="11"/>
      <c r="E130" s="79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81"/>
      <c r="C131" s="77"/>
      <c r="D131" s="11"/>
      <c r="E131" s="79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81"/>
      <c r="C132" s="77" t="s">
        <v>51</v>
      </c>
      <c r="D132" s="77" t="s">
        <v>10</v>
      </c>
      <c r="E132" s="78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81"/>
      <c r="C133" s="77"/>
      <c r="D133" s="77"/>
      <c r="E133" s="78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81"/>
      <c r="C134" s="77"/>
      <c r="D134" s="77"/>
      <c r="E134" s="78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81"/>
      <c r="C135" s="77"/>
      <c r="D135" s="77"/>
      <c r="E135" s="78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81"/>
      <c r="C136" s="77"/>
      <c r="D136" s="70" t="s">
        <v>8</v>
      </c>
      <c r="E136" s="79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81"/>
      <c r="C137" s="77"/>
      <c r="D137" s="70"/>
      <c r="E137" s="79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81"/>
      <c r="C138" s="77"/>
      <c r="D138" s="70"/>
      <c r="E138" s="79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81"/>
      <c r="C139" s="77"/>
      <c r="D139" s="70"/>
      <c r="E139" s="79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81"/>
      <c r="C140" s="77" t="s">
        <v>52</v>
      </c>
      <c r="D140" s="77" t="s">
        <v>10</v>
      </c>
      <c r="E140" s="78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81"/>
      <c r="C141" s="77"/>
      <c r="D141" s="77"/>
      <c r="E141" s="78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81"/>
      <c r="C142" s="77"/>
      <c r="D142" s="77"/>
      <c r="E142" s="78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81"/>
      <c r="C143" s="77"/>
      <c r="D143" s="77"/>
      <c r="E143" s="78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81"/>
      <c r="C144" s="77"/>
      <c r="D144" s="70" t="s">
        <v>8</v>
      </c>
      <c r="E144" s="79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81"/>
      <c r="C145" s="77"/>
      <c r="D145" s="70"/>
      <c r="E145" s="79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81"/>
      <c r="C146" s="77"/>
      <c r="D146" s="70"/>
      <c r="E146" s="79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81"/>
      <c r="C147" s="77"/>
      <c r="D147" s="70"/>
      <c r="E147" s="79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81"/>
      <c r="C148" s="77" t="s">
        <v>53</v>
      </c>
      <c r="D148" s="77" t="s">
        <v>10</v>
      </c>
      <c r="E148" s="78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81"/>
      <c r="C149" s="77"/>
      <c r="D149" s="77"/>
      <c r="E149" s="78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81"/>
      <c r="C150" s="77"/>
      <c r="D150" s="77"/>
      <c r="E150" s="78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81"/>
      <c r="C151" s="77"/>
      <c r="D151" s="77"/>
      <c r="E151" s="78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81"/>
      <c r="C152" s="77"/>
      <c r="D152" s="70" t="s">
        <v>8</v>
      </c>
      <c r="E152" s="79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81"/>
      <c r="C153" s="77"/>
      <c r="D153" s="70"/>
      <c r="E153" s="79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81"/>
      <c r="C154" s="77"/>
      <c r="D154" s="70"/>
      <c r="E154" s="79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81"/>
      <c r="C155" s="77"/>
      <c r="D155" s="70"/>
      <c r="E155" s="79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81"/>
      <c r="C156" s="77" t="s">
        <v>54</v>
      </c>
      <c r="D156" s="77" t="s">
        <v>10</v>
      </c>
      <c r="E156" s="78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81"/>
      <c r="C157" s="77"/>
      <c r="D157" s="77"/>
      <c r="E157" s="78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81"/>
      <c r="C158" s="77"/>
      <c r="D158" s="77"/>
      <c r="E158" s="78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81"/>
      <c r="C159" s="77"/>
      <c r="D159" s="77"/>
      <c r="E159" s="78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81"/>
      <c r="C160" s="77"/>
      <c r="D160" s="70" t="s">
        <v>8</v>
      </c>
      <c r="E160" s="79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81"/>
      <c r="C161" s="77"/>
      <c r="D161" s="70"/>
      <c r="E161" s="79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81"/>
      <c r="C162" s="77"/>
      <c r="D162" s="70"/>
      <c r="E162" s="79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2"/>
      <c r="C163" s="77"/>
      <c r="D163" s="70"/>
      <c r="E163" s="79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81"/>
      <c r="C165" s="77"/>
      <c r="D165" s="83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81"/>
      <c r="C166" s="77"/>
      <c r="D166" s="83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81"/>
      <c r="C167" s="77"/>
      <c r="D167" s="83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81"/>
      <c r="C168" s="77"/>
      <c r="D168" s="83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81"/>
      <c r="C169" s="77"/>
      <c r="D169" s="83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81"/>
      <c r="C170" s="77"/>
      <c r="D170" s="83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81"/>
      <c r="C171" s="77"/>
      <c r="D171" s="83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81"/>
      <c r="C172" s="77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81"/>
      <c r="C173" s="77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81"/>
      <c r="C174" s="77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81"/>
      <c r="C175" s="77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81"/>
      <c r="C176" s="77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81"/>
      <c r="C177" s="77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81"/>
      <c r="C178" s="7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81"/>
      <c r="C179" s="77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81"/>
      <c r="C180" s="77" t="s">
        <v>24</v>
      </c>
      <c r="D180" s="83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81"/>
      <c r="C181" s="77"/>
      <c r="D181" s="83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81"/>
      <c r="C182" s="77"/>
      <c r="D182" s="83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81"/>
      <c r="C183" s="77"/>
      <c r="D183" s="83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81"/>
      <c r="C184" s="77"/>
      <c r="D184" s="83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81"/>
      <c r="C185" s="77"/>
      <c r="D185" s="83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81"/>
      <c r="C186" s="77"/>
      <c r="D186" s="83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81"/>
      <c r="C187" s="77"/>
      <c r="D187" s="83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81"/>
      <c r="C188" s="77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81"/>
      <c r="C189" s="77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81"/>
      <c r="C190" s="77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81"/>
      <c r="C191" s="77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81"/>
      <c r="C192" s="77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81"/>
      <c r="C193" s="77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81"/>
      <c r="C194" s="7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81"/>
      <c r="C195" s="77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81"/>
      <c r="C196" s="77" t="s">
        <v>26</v>
      </c>
      <c r="D196" s="83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81"/>
      <c r="C197" s="77"/>
      <c r="D197" s="83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81"/>
      <c r="C198" s="77"/>
      <c r="D198" s="83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81"/>
      <c r="C199" s="77"/>
      <c r="D199" s="83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81"/>
      <c r="C200" s="77"/>
      <c r="D200" s="83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81"/>
      <c r="C201" s="77"/>
      <c r="D201" s="83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81"/>
      <c r="C202" s="77"/>
      <c r="D202" s="83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81"/>
      <c r="C203" s="77"/>
      <c r="D203" s="83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81"/>
      <c r="C204" s="77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81"/>
      <c r="C205" s="77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81"/>
      <c r="C206" s="77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81"/>
      <c r="C207" s="77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81"/>
      <c r="C208" s="77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81"/>
      <c r="C209" s="77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81"/>
      <c r="C210" s="7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81"/>
      <c r="C211" s="77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81"/>
      <c r="C212" s="77" t="s">
        <v>28</v>
      </c>
      <c r="D212" s="83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81"/>
      <c r="C213" s="77"/>
      <c r="D213" s="83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81"/>
      <c r="C214" s="77"/>
      <c r="D214" s="83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81"/>
      <c r="C215" s="77"/>
      <c r="D215" s="83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81"/>
      <c r="C216" s="77"/>
      <c r="D216" s="83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81"/>
      <c r="C217" s="77"/>
      <c r="D217" s="83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81"/>
      <c r="C218" s="77"/>
      <c r="D218" s="83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81"/>
      <c r="C219" s="77"/>
      <c r="D219" s="83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81"/>
      <c r="C220" s="77" t="s">
        <v>29</v>
      </c>
      <c r="D220" s="83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81"/>
      <c r="C221" s="77"/>
      <c r="D221" s="83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81"/>
      <c r="C222" s="77"/>
      <c r="D222" s="83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81"/>
      <c r="C223" s="77"/>
      <c r="D223" s="83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81"/>
      <c r="C224" s="77"/>
      <c r="D224" s="83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81"/>
      <c r="C225" s="77"/>
      <c r="D225" s="83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81"/>
      <c r="C226" s="77"/>
      <c r="D226" s="83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81"/>
      <c r="C227" s="77"/>
      <c r="D227" s="83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81"/>
      <c r="C228" s="77" t="s">
        <v>30</v>
      </c>
      <c r="D228" s="83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81"/>
      <c r="C229" s="77"/>
      <c r="D229" s="83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81"/>
      <c r="C230" s="77"/>
      <c r="D230" s="83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81"/>
      <c r="C231" s="77"/>
      <c r="D231" s="83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81"/>
      <c r="C232" s="77"/>
      <c r="D232" s="83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81"/>
      <c r="C233" s="77"/>
      <c r="D233" s="83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81"/>
      <c r="C234" s="77"/>
      <c r="D234" s="83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81"/>
      <c r="C235" s="77"/>
      <c r="D235" s="83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81"/>
      <c r="C236" s="77" t="s">
        <v>31</v>
      </c>
      <c r="D236" s="83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81"/>
      <c r="C237" s="77"/>
      <c r="D237" s="83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81"/>
      <c r="C238" s="77"/>
      <c r="D238" s="83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81"/>
      <c r="C239" s="77"/>
      <c r="D239" s="83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81"/>
      <c r="C240" s="77"/>
      <c r="D240" s="83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81"/>
      <c r="C241" s="77"/>
      <c r="D241" s="83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81"/>
      <c r="C242" s="77"/>
      <c r="D242" s="83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81"/>
      <c r="C243" s="77"/>
      <c r="D243" s="83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81"/>
      <c r="C244" s="77" t="s">
        <v>35</v>
      </c>
      <c r="D244" s="77" t="s">
        <v>10</v>
      </c>
      <c r="E244" s="78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81"/>
      <c r="C245" s="77"/>
      <c r="D245" s="77"/>
      <c r="E245" s="78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81"/>
      <c r="C246" s="77"/>
      <c r="D246" s="77"/>
      <c r="E246" s="78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81"/>
      <c r="C247" s="77"/>
      <c r="D247" s="77"/>
      <c r="E247" s="78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81"/>
      <c r="C248" s="77"/>
      <c r="D248" s="70" t="s">
        <v>8</v>
      </c>
      <c r="E248" s="79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81"/>
      <c r="C249" s="77"/>
      <c r="D249" s="70"/>
      <c r="E249" s="79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81"/>
      <c r="C250" s="77"/>
      <c r="D250" s="70"/>
      <c r="E250" s="79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81"/>
      <c r="C251" s="77"/>
      <c r="D251" s="70"/>
      <c r="E251" s="79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81"/>
      <c r="C252" s="77" t="s">
        <v>36</v>
      </c>
      <c r="D252" s="10" t="s">
        <v>10</v>
      </c>
      <c r="E252" s="78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81"/>
      <c r="C253" s="77"/>
      <c r="D253" s="10" t="s">
        <v>8</v>
      </c>
      <c r="E253" s="78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81"/>
      <c r="C254" s="77"/>
      <c r="D254" s="10" t="s">
        <v>10</v>
      </c>
      <c r="E254" s="78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81"/>
      <c r="C255" s="77"/>
      <c r="D255" s="10" t="s">
        <v>8</v>
      </c>
      <c r="E255" s="78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81"/>
      <c r="C256" s="77"/>
      <c r="D256" s="10" t="s">
        <v>8</v>
      </c>
      <c r="E256" s="79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81"/>
      <c r="C257" s="77"/>
      <c r="D257" s="10" t="s">
        <v>10</v>
      </c>
      <c r="E257" s="79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81"/>
      <c r="C258" s="77"/>
      <c r="D258" s="10" t="s">
        <v>8</v>
      </c>
      <c r="E258" s="79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81"/>
      <c r="C259" s="77"/>
      <c r="D259" s="10" t="s">
        <v>10</v>
      </c>
      <c r="E259" s="79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81"/>
      <c r="C260" s="77" t="s">
        <v>37</v>
      </c>
      <c r="D260" s="77" t="s">
        <v>10</v>
      </c>
      <c r="E260" s="78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81"/>
      <c r="C261" s="77"/>
      <c r="D261" s="77"/>
      <c r="E261" s="78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81"/>
      <c r="C262" s="77"/>
      <c r="D262" s="77"/>
      <c r="E262" s="78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81"/>
      <c r="C263" s="77"/>
      <c r="D263" s="77"/>
      <c r="E263" s="78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81"/>
      <c r="C264" s="77"/>
      <c r="D264" s="70" t="s">
        <v>8</v>
      </c>
      <c r="E264" s="79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81"/>
      <c r="C265" s="77"/>
      <c r="D265" s="70"/>
      <c r="E265" s="79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81"/>
      <c r="C266" s="77"/>
      <c r="D266" s="70"/>
      <c r="E266" s="79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81"/>
      <c r="C267" s="77"/>
      <c r="D267" s="70"/>
      <c r="E267" s="79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81"/>
      <c r="C268" s="77" t="s">
        <v>48</v>
      </c>
      <c r="D268" s="10" t="s">
        <v>10</v>
      </c>
      <c r="E268" s="78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81"/>
      <c r="C269" s="77"/>
      <c r="D269" s="10" t="s">
        <v>8</v>
      </c>
      <c r="E269" s="78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81"/>
      <c r="C270" s="77"/>
      <c r="D270" s="10" t="s">
        <v>10</v>
      </c>
      <c r="E270" s="78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81"/>
      <c r="C271" s="77"/>
      <c r="D271" s="10" t="s">
        <v>8</v>
      </c>
      <c r="E271" s="78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81"/>
      <c r="C272" s="77"/>
      <c r="D272" s="10" t="s">
        <v>8</v>
      </c>
      <c r="E272" s="79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81"/>
      <c r="C273" s="77"/>
      <c r="D273" s="10" t="s">
        <v>10</v>
      </c>
      <c r="E273" s="79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81"/>
      <c r="C274" s="77"/>
      <c r="D274" s="10" t="s">
        <v>8</v>
      </c>
      <c r="E274" s="79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81"/>
      <c r="C275" s="77"/>
      <c r="D275" s="10" t="s">
        <v>10</v>
      </c>
      <c r="E275" s="79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81"/>
      <c r="C276" s="77" t="s">
        <v>49</v>
      </c>
      <c r="D276" s="77" t="s">
        <v>10</v>
      </c>
      <c r="E276" s="78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81"/>
      <c r="C277" s="77"/>
      <c r="D277" s="77"/>
      <c r="E277" s="78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81"/>
      <c r="C278" s="77"/>
      <c r="D278" s="77"/>
      <c r="E278" s="78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81"/>
      <c r="C279" s="77"/>
      <c r="D279" s="77"/>
      <c r="E279" s="78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81"/>
      <c r="C280" s="77"/>
      <c r="D280" s="70" t="s">
        <v>8</v>
      </c>
      <c r="E280" s="79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81"/>
      <c r="C281" s="77"/>
      <c r="D281" s="70"/>
      <c r="E281" s="79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81"/>
      <c r="C282" s="77"/>
      <c r="D282" s="70"/>
      <c r="E282" s="79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81"/>
      <c r="C283" s="77"/>
      <c r="D283" s="70"/>
      <c r="E283" s="79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81"/>
      <c r="C284" s="77" t="s">
        <v>50</v>
      </c>
      <c r="D284" s="10" t="s">
        <v>10</v>
      </c>
      <c r="E284" s="78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81"/>
      <c r="C285" s="77"/>
      <c r="D285" s="10" t="s">
        <v>8</v>
      </c>
      <c r="E285" s="78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81"/>
      <c r="C286" s="77"/>
      <c r="D286" s="10" t="s">
        <v>10</v>
      </c>
      <c r="E286" s="78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81"/>
      <c r="C287" s="77"/>
      <c r="D287" s="10" t="s">
        <v>8</v>
      </c>
      <c r="E287" s="78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81"/>
      <c r="C288" s="77"/>
      <c r="D288" s="10" t="s">
        <v>8</v>
      </c>
      <c r="E288" s="79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81"/>
      <c r="C289" s="77"/>
      <c r="D289" s="10" t="s">
        <v>10</v>
      </c>
      <c r="E289" s="79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81"/>
      <c r="C290" s="77"/>
      <c r="D290" s="10" t="s">
        <v>8</v>
      </c>
      <c r="E290" s="79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81"/>
      <c r="C291" s="77"/>
      <c r="D291" s="10" t="s">
        <v>10</v>
      </c>
      <c r="E291" s="79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81"/>
      <c r="C292" s="77" t="s">
        <v>51</v>
      </c>
      <c r="D292" s="77" t="s">
        <v>10</v>
      </c>
      <c r="E292" s="78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81"/>
      <c r="C293" s="77"/>
      <c r="D293" s="77"/>
      <c r="E293" s="78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81"/>
      <c r="C294" s="77"/>
      <c r="D294" s="77"/>
      <c r="E294" s="78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81"/>
      <c r="C295" s="77"/>
      <c r="D295" s="77"/>
      <c r="E295" s="78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81"/>
      <c r="C296" s="77"/>
      <c r="D296" s="70" t="s">
        <v>8</v>
      </c>
      <c r="E296" s="79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81"/>
      <c r="C297" s="77"/>
      <c r="D297" s="70"/>
      <c r="E297" s="79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81"/>
      <c r="C298" s="77"/>
      <c r="D298" s="70"/>
      <c r="E298" s="79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81"/>
      <c r="C299" s="77"/>
      <c r="D299" s="70"/>
      <c r="E299" s="79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81"/>
      <c r="C300" s="77" t="s">
        <v>52</v>
      </c>
      <c r="D300" s="10" t="s">
        <v>10</v>
      </c>
      <c r="E300" s="78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81"/>
      <c r="C301" s="77"/>
      <c r="D301" s="10" t="s">
        <v>8</v>
      </c>
      <c r="E301" s="78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81"/>
      <c r="C302" s="77"/>
      <c r="D302" s="10" t="s">
        <v>10</v>
      </c>
      <c r="E302" s="78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81"/>
      <c r="C303" s="77"/>
      <c r="D303" s="10" t="s">
        <v>8</v>
      </c>
      <c r="E303" s="78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81"/>
      <c r="C304" s="77"/>
      <c r="D304" s="10" t="s">
        <v>8</v>
      </c>
      <c r="E304" s="79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81"/>
      <c r="C305" s="77"/>
      <c r="D305" s="10" t="s">
        <v>10</v>
      </c>
      <c r="E305" s="79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81"/>
      <c r="C306" s="77"/>
      <c r="D306" s="10" t="s">
        <v>8</v>
      </c>
      <c r="E306" s="79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81"/>
      <c r="C307" s="77"/>
      <c r="D307" s="10" t="s">
        <v>10</v>
      </c>
      <c r="E307" s="79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81"/>
      <c r="C308" s="77" t="s">
        <v>53</v>
      </c>
      <c r="D308" s="77" t="s">
        <v>10</v>
      </c>
      <c r="E308" s="78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81"/>
      <c r="C309" s="77"/>
      <c r="D309" s="77"/>
      <c r="E309" s="78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81"/>
      <c r="C310" s="77"/>
      <c r="D310" s="77"/>
      <c r="E310" s="78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81"/>
      <c r="C311" s="77"/>
      <c r="D311" s="77"/>
      <c r="E311" s="78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81"/>
      <c r="C312" s="77"/>
      <c r="D312" s="70" t="s">
        <v>8</v>
      </c>
      <c r="E312" s="79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81"/>
      <c r="C313" s="77"/>
      <c r="D313" s="70"/>
      <c r="E313" s="79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81"/>
      <c r="C314" s="77"/>
      <c r="D314" s="70"/>
      <c r="E314" s="79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81"/>
      <c r="C315" s="77"/>
      <c r="D315" s="70"/>
      <c r="E315" s="79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81"/>
      <c r="C316" s="77" t="s">
        <v>54</v>
      </c>
      <c r="D316" s="10" t="s">
        <v>10</v>
      </c>
      <c r="E316" s="78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81"/>
      <c r="C317" s="77"/>
      <c r="D317" s="10" t="s">
        <v>8</v>
      </c>
      <c r="E317" s="78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81"/>
      <c r="C318" s="77"/>
      <c r="D318" s="10" t="s">
        <v>10</v>
      </c>
      <c r="E318" s="78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81"/>
      <c r="C319" s="77"/>
      <c r="D319" s="10" t="s">
        <v>8</v>
      </c>
      <c r="E319" s="78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81"/>
      <c r="C320" s="77"/>
      <c r="D320" s="10" t="s">
        <v>8</v>
      </c>
      <c r="E320" s="79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81"/>
      <c r="C321" s="77"/>
      <c r="D321" s="10" t="s">
        <v>10</v>
      </c>
      <c r="E321" s="79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81"/>
      <c r="C322" s="77"/>
      <c r="D322" s="10" t="s">
        <v>8</v>
      </c>
      <c r="E322" s="79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2"/>
      <c r="C323" s="77"/>
      <c r="D323" s="10" t="s">
        <v>10</v>
      </c>
      <c r="E323" s="79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184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80">
        <v>1</v>
      </c>
      <c r="C4" s="77" t="s">
        <v>22</v>
      </c>
      <c r="D4" s="83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81"/>
      <c r="C5" s="77"/>
      <c r="D5" s="83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81"/>
      <c r="C6" s="77"/>
      <c r="D6" s="83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81"/>
      <c r="C7" s="77"/>
      <c r="D7" s="83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81"/>
      <c r="C8" s="77"/>
      <c r="D8" s="83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81"/>
      <c r="C9" s="77"/>
      <c r="D9" s="83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81"/>
      <c r="C10" s="77"/>
      <c r="D10" s="83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81"/>
      <c r="C11" s="77"/>
      <c r="D11" s="83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81"/>
      <c r="C12" s="77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81"/>
      <c r="C13" s="77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81"/>
      <c r="C14" s="77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81"/>
      <c r="C15" s="77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81"/>
      <c r="C16" s="77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81"/>
      <c r="C17" s="77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81"/>
      <c r="C18" s="77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81"/>
      <c r="C19" s="77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81"/>
      <c r="C20" s="77" t="s">
        <v>24</v>
      </c>
      <c r="D20" s="83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81"/>
      <c r="C21" s="77"/>
      <c r="D21" s="83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81"/>
      <c r="C22" s="77"/>
      <c r="D22" s="83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81"/>
      <c r="C23" s="77"/>
      <c r="D23" s="83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81"/>
      <c r="C24" s="77"/>
      <c r="D24" s="83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81"/>
      <c r="C25" s="77"/>
      <c r="D25" s="83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81"/>
      <c r="C26" s="77"/>
      <c r="D26" s="83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81"/>
      <c r="C27" s="77"/>
      <c r="D27" s="83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81"/>
      <c r="C28" s="77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81"/>
      <c r="C29" s="77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81"/>
      <c r="C30" s="77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81"/>
      <c r="C31" s="77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81"/>
      <c r="C32" s="77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81"/>
      <c r="C33" s="77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81"/>
      <c r="C34" s="77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81"/>
      <c r="C35" s="77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81"/>
      <c r="C36" s="77" t="s">
        <v>26</v>
      </c>
      <c r="D36" s="83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81"/>
      <c r="C37" s="77"/>
      <c r="D37" s="83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81"/>
      <c r="C38" s="77"/>
      <c r="D38" s="83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81"/>
      <c r="C39" s="77"/>
      <c r="D39" s="83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81"/>
      <c r="C40" s="77"/>
      <c r="D40" s="83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81"/>
      <c r="C41" s="77"/>
      <c r="D41" s="83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81"/>
      <c r="C42" s="77"/>
      <c r="D42" s="83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81"/>
      <c r="C43" s="77"/>
      <c r="D43" s="83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81"/>
      <c r="C44" s="77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81"/>
      <c r="C45" s="77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81"/>
      <c r="C46" s="77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81"/>
      <c r="C47" s="77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81"/>
      <c r="C48" s="77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81"/>
      <c r="C49" s="77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81"/>
      <c r="C50" s="77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81"/>
      <c r="C51" s="77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81"/>
      <c r="C52" s="77" t="s">
        <v>28</v>
      </c>
      <c r="D52" s="83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81"/>
      <c r="C53" s="77"/>
      <c r="D53" s="83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81"/>
      <c r="C54" s="77"/>
      <c r="D54" s="83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81"/>
      <c r="C55" s="77"/>
      <c r="D55" s="83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81"/>
      <c r="C56" s="77"/>
      <c r="D56" s="83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81"/>
      <c r="C57" s="77"/>
      <c r="D57" s="83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81"/>
      <c r="C58" s="77"/>
      <c r="D58" s="83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81"/>
      <c r="C59" s="77"/>
      <c r="D59" s="83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81"/>
      <c r="C60" s="77" t="s">
        <v>29</v>
      </c>
      <c r="D60" s="83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81"/>
      <c r="C61" s="77"/>
      <c r="D61" s="83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81"/>
      <c r="C62" s="77"/>
      <c r="D62" s="83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81"/>
      <c r="C63" s="77"/>
      <c r="D63" s="83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81"/>
      <c r="C64" s="77"/>
      <c r="D64" s="83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81"/>
      <c r="C65" s="77"/>
      <c r="D65" s="83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81"/>
      <c r="C66" s="77"/>
      <c r="D66" s="83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81"/>
      <c r="C67" s="77"/>
      <c r="D67" s="83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81"/>
      <c r="C68" s="77" t="s">
        <v>30</v>
      </c>
      <c r="D68" s="83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81"/>
      <c r="C69" s="77"/>
      <c r="D69" s="83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81"/>
      <c r="C70" s="77"/>
      <c r="D70" s="83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81"/>
      <c r="C71" s="77"/>
      <c r="D71" s="83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81"/>
      <c r="C72" s="77"/>
      <c r="D72" s="83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81"/>
      <c r="C73" s="77"/>
      <c r="D73" s="83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81"/>
      <c r="C74" s="77"/>
      <c r="D74" s="83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81"/>
      <c r="C75" s="77"/>
      <c r="D75" s="83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81"/>
      <c r="C76" s="77" t="s">
        <v>31</v>
      </c>
      <c r="D76" s="83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81"/>
      <c r="C77" s="77"/>
      <c r="D77" s="83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81"/>
      <c r="C78" s="77"/>
      <c r="D78" s="83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81"/>
      <c r="C79" s="77"/>
      <c r="D79" s="83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81"/>
      <c r="C80" s="77"/>
      <c r="D80" s="83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81"/>
      <c r="C81" s="77"/>
      <c r="D81" s="83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81"/>
      <c r="C82" s="77"/>
      <c r="D82" s="83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81"/>
      <c r="C83" s="77"/>
      <c r="D83" s="83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81"/>
      <c r="C84" s="77" t="s">
        <v>35</v>
      </c>
      <c r="D84" s="77" t="s">
        <v>10</v>
      </c>
      <c r="E84" s="78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81"/>
      <c r="C85" s="77"/>
      <c r="D85" s="77"/>
      <c r="E85" s="78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81"/>
      <c r="C86" s="77"/>
      <c r="D86" s="77"/>
      <c r="E86" s="78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81"/>
      <c r="C87" s="77"/>
      <c r="D87" s="77"/>
      <c r="E87" s="78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81"/>
      <c r="C88" s="77"/>
      <c r="D88" s="70" t="s">
        <v>8</v>
      </c>
      <c r="E88" s="79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81"/>
      <c r="C89" s="77"/>
      <c r="D89" s="70"/>
      <c r="E89" s="79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81"/>
      <c r="C90" s="77"/>
      <c r="D90" s="70"/>
      <c r="E90" s="79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81"/>
      <c r="C91" s="77"/>
      <c r="D91" s="70"/>
      <c r="E91" s="79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81"/>
      <c r="C92" s="77" t="s">
        <v>36</v>
      </c>
      <c r="D92" s="10" t="s">
        <v>10</v>
      </c>
      <c r="E92" s="78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81"/>
      <c r="C93" s="77"/>
      <c r="D93" s="10" t="s">
        <v>8</v>
      </c>
      <c r="E93" s="78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81"/>
      <c r="C94" s="77"/>
      <c r="D94" s="10" t="s">
        <v>10</v>
      </c>
      <c r="E94" s="78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81"/>
      <c r="C95" s="77"/>
      <c r="D95" s="10" t="s">
        <v>8</v>
      </c>
      <c r="E95" s="78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81"/>
      <c r="C96" s="77"/>
      <c r="D96" s="10" t="s">
        <v>8</v>
      </c>
      <c r="E96" s="79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81"/>
      <c r="C97" s="77"/>
      <c r="D97" s="10" t="s">
        <v>10</v>
      </c>
      <c r="E97" s="79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81"/>
      <c r="C98" s="77"/>
      <c r="D98" s="10" t="s">
        <v>8</v>
      </c>
      <c r="E98" s="79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81"/>
      <c r="C99" s="77"/>
      <c r="D99" s="10" t="s">
        <v>10</v>
      </c>
      <c r="E99" s="79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81"/>
      <c r="C100" s="77" t="s">
        <v>37</v>
      </c>
      <c r="D100" s="77" t="s">
        <v>10</v>
      </c>
      <c r="E100" s="78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81"/>
      <c r="C101" s="77"/>
      <c r="D101" s="77"/>
      <c r="E101" s="78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81"/>
      <c r="C102" s="77"/>
      <c r="D102" s="77"/>
      <c r="E102" s="78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81"/>
      <c r="C103" s="77"/>
      <c r="D103" s="77"/>
      <c r="E103" s="78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81"/>
      <c r="C104" s="77"/>
      <c r="D104" s="70" t="s">
        <v>8</v>
      </c>
      <c r="E104" s="79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81"/>
      <c r="C105" s="77"/>
      <c r="D105" s="70"/>
      <c r="E105" s="79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81"/>
      <c r="C106" s="77"/>
      <c r="D106" s="70"/>
      <c r="E106" s="79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81"/>
      <c r="C107" s="77"/>
      <c r="D107" s="70"/>
      <c r="E107" s="79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81"/>
      <c r="C108" s="77" t="s">
        <v>48</v>
      </c>
      <c r="D108" s="10" t="s">
        <v>10</v>
      </c>
      <c r="E108" s="78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81"/>
      <c r="C109" s="77"/>
      <c r="D109" s="10" t="s">
        <v>8</v>
      </c>
      <c r="E109" s="78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81"/>
      <c r="C110" s="77"/>
      <c r="D110" s="10" t="s">
        <v>10</v>
      </c>
      <c r="E110" s="78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81"/>
      <c r="C111" s="77"/>
      <c r="D111" s="10" t="s">
        <v>8</v>
      </c>
      <c r="E111" s="78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81"/>
      <c r="C112" s="77"/>
      <c r="D112" s="10" t="s">
        <v>8</v>
      </c>
      <c r="E112" s="79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81"/>
      <c r="C113" s="77"/>
      <c r="D113" s="10" t="s">
        <v>10</v>
      </c>
      <c r="E113" s="79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81"/>
      <c r="C114" s="77"/>
      <c r="D114" s="10" t="s">
        <v>8</v>
      </c>
      <c r="E114" s="79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81"/>
      <c r="C115" s="77"/>
      <c r="D115" s="10" t="s">
        <v>10</v>
      </c>
      <c r="E115" s="79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81"/>
      <c r="C116" s="77" t="s">
        <v>49</v>
      </c>
      <c r="D116" s="77" t="s">
        <v>10</v>
      </c>
      <c r="E116" s="78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81"/>
      <c r="C117" s="77"/>
      <c r="D117" s="77"/>
      <c r="E117" s="78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81"/>
      <c r="C118" s="77"/>
      <c r="D118" s="77"/>
      <c r="E118" s="78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81"/>
      <c r="C119" s="77"/>
      <c r="D119" s="77"/>
      <c r="E119" s="78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81"/>
      <c r="C120" s="77"/>
      <c r="D120" s="70" t="s">
        <v>8</v>
      </c>
      <c r="E120" s="79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81"/>
      <c r="C121" s="77"/>
      <c r="D121" s="70"/>
      <c r="E121" s="79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81"/>
      <c r="C122" s="77"/>
      <c r="D122" s="70"/>
      <c r="E122" s="79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81"/>
      <c r="C123" s="77"/>
      <c r="D123" s="70"/>
      <c r="E123" s="79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81"/>
      <c r="C124" s="77" t="s">
        <v>50</v>
      </c>
      <c r="D124" s="10" t="s">
        <v>10</v>
      </c>
      <c r="E124" s="78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81"/>
      <c r="C125" s="77"/>
      <c r="D125" s="10" t="s">
        <v>8</v>
      </c>
      <c r="E125" s="78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81"/>
      <c r="C126" s="77"/>
      <c r="D126" s="10" t="s">
        <v>10</v>
      </c>
      <c r="E126" s="78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81"/>
      <c r="C127" s="77"/>
      <c r="D127" s="10" t="s">
        <v>8</v>
      </c>
      <c r="E127" s="78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81"/>
      <c r="C128" s="77"/>
      <c r="D128" s="10" t="s">
        <v>8</v>
      </c>
      <c r="E128" s="79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81"/>
      <c r="C129" s="77"/>
      <c r="D129" s="10" t="s">
        <v>10</v>
      </c>
      <c r="E129" s="79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81"/>
      <c r="C130" s="77"/>
      <c r="D130" s="10" t="s">
        <v>8</v>
      </c>
      <c r="E130" s="79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81"/>
      <c r="C131" s="77"/>
      <c r="D131" s="10" t="s">
        <v>10</v>
      </c>
      <c r="E131" s="79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81"/>
      <c r="C132" s="77" t="s">
        <v>51</v>
      </c>
      <c r="D132" s="77" t="s">
        <v>10</v>
      </c>
      <c r="E132" s="78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81"/>
      <c r="C133" s="77"/>
      <c r="D133" s="77"/>
      <c r="E133" s="78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81"/>
      <c r="C134" s="77"/>
      <c r="D134" s="77"/>
      <c r="E134" s="78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81"/>
      <c r="C135" s="77"/>
      <c r="D135" s="77"/>
      <c r="E135" s="78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81"/>
      <c r="C136" s="77"/>
      <c r="D136" s="70" t="s">
        <v>8</v>
      </c>
      <c r="E136" s="79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81"/>
      <c r="C137" s="77"/>
      <c r="D137" s="70"/>
      <c r="E137" s="79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81"/>
      <c r="C138" s="77"/>
      <c r="D138" s="70"/>
      <c r="E138" s="79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81"/>
      <c r="C139" s="77"/>
      <c r="D139" s="70"/>
      <c r="E139" s="79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81"/>
      <c r="C140" s="77" t="s">
        <v>52</v>
      </c>
      <c r="D140" s="10" t="s">
        <v>10</v>
      </c>
      <c r="E140" s="78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81"/>
      <c r="C141" s="77"/>
      <c r="D141" s="10" t="s">
        <v>8</v>
      </c>
      <c r="E141" s="78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81"/>
      <c r="C142" s="77"/>
      <c r="D142" s="10" t="s">
        <v>10</v>
      </c>
      <c r="E142" s="78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81"/>
      <c r="C143" s="77"/>
      <c r="D143" s="10" t="s">
        <v>8</v>
      </c>
      <c r="E143" s="78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81"/>
      <c r="C144" s="77"/>
      <c r="D144" s="10" t="s">
        <v>8</v>
      </c>
      <c r="E144" s="79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81"/>
      <c r="C145" s="77"/>
      <c r="D145" s="10" t="s">
        <v>10</v>
      </c>
      <c r="E145" s="79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81"/>
      <c r="C146" s="77"/>
      <c r="D146" s="10" t="s">
        <v>8</v>
      </c>
      <c r="E146" s="79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81"/>
      <c r="C147" s="77"/>
      <c r="D147" s="10" t="s">
        <v>10</v>
      </c>
      <c r="E147" s="79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81"/>
      <c r="C148" s="77" t="s">
        <v>53</v>
      </c>
      <c r="D148" s="77" t="s">
        <v>10</v>
      </c>
      <c r="E148" s="78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81"/>
      <c r="C149" s="77"/>
      <c r="D149" s="77"/>
      <c r="E149" s="78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81"/>
      <c r="C150" s="77"/>
      <c r="D150" s="77"/>
      <c r="E150" s="78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81"/>
      <c r="C151" s="77"/>
      <c r="D151" s="77"/>
      <c r="E151" s="78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81"/>
      <c r="C152" s="77"/>
      <c r="D152" s="70" t="s">
        <v>8</v>
      </c>
      <c r="E152" s="79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81"/>
      <c r="C153" s="77"/>
      <c r="D153" s="70"/>
      <c r="E153" s="79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81"/>
      <c r="C154" s="77"/>
      <c r="D154" s="70"/>
      <c r="E154" s="79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81"/>
      <c r="C155" s="77"/>
      <c r="D155" s="70"/>
      <c r="E155" s="79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81"/>
      <c r="C156" s="77" t="s">
        <v>54</v>
      </c>
      <c r="D156" s="10" t="s">
        <v>10</v>
      </c>
      <c r="E156" s="78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81"/>
      <c r="C157" s="77"/>
      <c r="D157" s="10" t="s">
        <v>8</v>
      </c>
      <c r="E157" s="78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81"/>
      <c r="C158" s="77"/>
      <c r="D158" s="10" t="s">
        <v>10</v>
      </c>
      <c r="E158" s="78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81"/>
      <c r="C159" s="77"/>
      <c r="D159" s="10" t="s">
        <v>8</v>
      </c>
      <c r="E159" s="78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81"/>
      <c r="C160" s="77"/>
      <c r="D160" s="10" t="s">
        <v>8</v>
      </c>
      <c r="E160" s="79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81"/>
      <c r="C161" s="77"/>
      <c r="D161" s="10" t="s">
        <v>10</v>
      </c>
      <c r="E161" s="79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81"/>
      <c r="C162" s="77"/>
      <c r="D162" s="10" t="s">
        <v>8</v>
      </c>
      <c r="E162" s="79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2"/>
      <c r="C163" s="77"/>
      <c r="D163" s="10" t="s">
        <v>10</v>
      </c>
      <c r="E163" s="79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81"/>
      <c r="C165" s="77"/>
      <c r="D165" s="83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81"/>
      <c r="C166" s="77"/>
      <c r="D166" s="83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81"/>
      <c r="C167" s="77"/>
      <c r="D167" s="83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81"/>
      <c r="C168" s="77"/>
      <c r="D168" s="83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81"/>
      <c r="C169" s="77"/>
      <c r="D169" s="83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81"/>
      <c r="C170" s="77"/>
      <c r="D170" s="83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81"/>
      <c r="C171" s="77"/>
      <c r="D171" s="83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81"/>
      <c r="C172" s="77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81"/>
      <c r="C173" s="77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81"/>
      <c r="C174" s="77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81"/>
      <c r="C175" s="77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81"/>
      <c r="C176" s="77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81"/>
      <c r="C177" s="77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81"/>
      <c r="C178" s="77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81"/>
      <c r="C179" s="77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81"/>
      <c r="C180" s="77" t="s">
        <v>24</v>
      </c>
      <c r="D180" s="83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81"/>
      <c r="C181" s="77"/>
      <c r="D181" s="83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81"/>
      <c r="C182" s="77"/>
      <c r="D182" s="83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81"/>
      <c r="C183" s="77"/>
      <c r="D183" s="83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81"/>
      <c r="C184" s="77"/>
      <c r="D184" s="83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81"/>
      <c r="C185" s="77"/>
      <c r="D185" s="83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81"/>
      <c r="C186" s="77"/>
      <c r="D186" s="83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81"/>
      <c r="C187" s="77"/>
      <c r="D187" s="83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81"/>
      <c r="C188" s="77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81"/>
      <c r="C189" s="77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81"/>
      <c r="C190" s="77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81"/>
      <c r="C191" s="77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81"/>
      <c r="C192" s="77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81"/>
      <c r="C193" s="77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81"/>
      <c r="C194" s="77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81"/>
      <c r="C195" s="77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81"/>
      <c r="C196" s="77" t="s">
        <v>26</v>
      </c>
      <c r="D196" s="83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81"/>
      <c r="C197" s="77"/>
      <c r="D197" s="83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81"/>
      <c r="C198" s="77"/>
      <c r="D198" s="83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81"/>
      <c r="C199" s="77"/>
      <c r="D199" s="83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81"/>
      <c r="C200" s="77"/>
      <c r="D200" s="83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81"/>
      <c r="C201" s="77"/>
      <c r="D201" s="83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81"/>
      <c r="C202" s="77"/>
      <c r="D202" s="83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81"/>
      <c r="C203" s="77"/>
      <c r="D203" s="83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81"/>
      <c r="C204" s="77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81"/>
      <c r="C205" s="77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81"/>
      <c r="C206" s="77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81"/>
      <c r="C207" s="77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81"/>
      <c r="C208" s="77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81"/>
      <c r="C209" s="77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81"/>
      <c r="C210" s="77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81"/>
      <c r="C211" s="77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81"/>
      <c r="C212" s="77" t="s">
        <v>28</v>
      </c>
      <c r="D212" s="83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81"/>
      <c r="C213" s="77"/>
      <c r="D213" s="83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81"/>
      <c r="C214" s="77"/>
      <c r="D214" s="83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81"/>
      <c r="C215" s="77"/>
      <c r="D215" s="83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81"/>
      <c r="C216" s="77"/>
      <c r="D216" s="83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81"/>
      <c r="C217" s="77"/>
      <c r="D217" s="83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81"/>
      <c r="C218" s="77"/>
      <c r="D218" s="83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81"/>
      <c r="C219" s="77"/>
      <c r="D219" s="83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81"/>
      <c r="C220" s="77" t="s">
        <v>29</v>
      </c>
      <c r="D220" s="83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81"/>
      <c r="C221" s="77"/>
      <c r="D221" s="83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81"/>
      <c r="C222" s="77"/>
      <c r="D222" s="83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81"/>
      <c r="C223" s="77"/>
      <c r="D223" s="83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81"/>
      <c r="C224" s="77"/>
      <c r="D224" s="83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81"/>
      <c r="C225" s="77"/>
      <c r="D225" s="83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81"/>
      <c r="C226" s="77"/>
      <c r="D226" s="83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81"/>
      <c r="C227" s="77"/>
      <c r="D227" s="83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81"/>
      <c r="C228" s="77" t="s">
        <v>30</v>
      </c>
      <c r="D228" s="83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81"/>
      <c r="C229" s="77"/>
      <c r="D229" s="83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81"/>
      <c r="C230" s="77"/>
      <c r="D230" s="83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81"/>
      <c r="C231" s="77"/>
      <c r="D231" s="83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81"/>
      <c r="C232" s="77"/>
      <c r="D232" s="83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81"/>
      <c r="C233" s="77"/>
      <c r="D233" s="83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81"/>
      <c r="C234" s="77"/>
      <c r="D234" s="83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81"/>
      <c r="C235" s="77"/>
      <c r="D235" s="83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81"/>
      <c r="C236" s="77" t="s">
        <v>31</v>
      </c>
      <c r="D236" s="83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81"/>
      <c r="C237" s="77"/>
      <c r="D237" s="83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81"/>
      <c r="C238" s="77"/>
      <c r="D238" s="83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81"/>
      <c r="C239" s="77"/>
      <c r="D239" s="83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81"/>
      <c r="C240" s="77"/>
      <c r="D240" s="83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81"/>
      <c r="C241" s="77"/>
      <c r="D241" s="83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81"/>
      <c r="C242" s="77"/>
      <c r="D242" s="83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81"/>
      <c r="C243" s="77"/>
      <c r="D243" s="83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81"/>
      <c r="C244" s="77" t="s">
        <v>35</v>
      </c>
      <c r="D244" s="77" t="s">
        <v>10</v>
      </c>
      <c r="E244" s="78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81"/>
      <c r="C245" s="77"/>
      <c r="D245" s="77"/>
      <c r="E245" s="78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81"/>
      <c r="C246" s="77"/>
      <c r="D246" s="77"/>
      <c r="E246" s="78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81"/>
      <c r="C247" s="77"/>
      <c r="D247" s="77"/>
      <c r="E247" s="78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81"/>
      <c r="C248" s="77"/>
      <c r="D248" s="70" t="s">
        <v>8</v>
      </c>
      <c r="E248" s="79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81"/>
      <c r="C249" s="77"/>
      <c r="D249" s="70"/>
      <c r="E249" s="79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81"/>
      <c r="C250" s="77"/>
      <c r="D250" s="70"/>
      <c r="E250" s="79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81"/>
      <c r="C251" s="77"/>
      <c r="D251" s="70"/>
      <c r="E251" s="79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81"/>
      <c r="C252" s="77" t="s">
        <v>36</v>
      </c>
      <c r="D252" s="10" t="s">
        <v>10</v>
      </c>
      <c r="E252" s="78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81"/>
      <c r="C253" s="77"/>
      <c r="D253" s="10" t="s">
        <v>8</v>
      </c>
      <c r="E253" s="78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81"/>
      <c r="C254" s="77"/>
      <c r="D254" s="10" t="s">
        <v>10</v>
      </c>
      <c r="E254" s="78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81"/>
      <c r="C255" s="77"/>
      <c r="D255" s="10" t="s">
        <v>8</v>
      </c>
      <c r="E255" s="78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81"/>
      <c r="C256" s="77"/>
      <c r="D256" s="10" t="s">
        <v>8</v>
      </c>
      <c r="E256" s="79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81"/>
      <c r="C257" s="77"/>
      <c r="D257" s="10" t="s">
        <v>10</v>
      </c>
      <c r="E257" s="79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81"/>
      <c r="C258" s="77"/>
      <c r="D258" s="10" t="s">
        <v>8</v>
      </c>
      <c r="E258" s="79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81"/>
      <c r="C259" s="77"/>
      <c r="D259" s="10" t="s">
        <v>10</v>
      </c>
      <c r="E259" s="79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81"/>
      <c r="C260" s="77" t="s">
        <v>37</v>
      </c>
      <c r="D260" s="77" t="s">
        <v>10</v>
      </c>
      <c r="E260" s="78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81"/>
      <c r="C261" s="77"/>
      <c r="D261" s="77"/>
      <c r="E261" s="78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81"/>
      <c r="C262" s="77"/>
      <c r="D262" s="77"/>
      <c r="E262" s="78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81"/>
      <c r="C263" s="77"/>
      <c r="D263" s="77"/>
      <c r="E263" s="78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81"/>
      <c r="C264" s="77"/>
      <c r="D264" s="70" t="s">
        <v>8</v>
      </c>
      <c r="E264" s="79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81"/>
      <c r="C265" s="77"/>
      <c r="D265" s="70"/>
      <c r="E265" s="79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81"/>
      <c r="C266" s="77"/>
      <c r="D266" s="70"/>
      <c r="E266" s="79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81"/>
      <c r="C267" s="77"/>
      <c r="D267" s="70"/>
      <c r="E267" s="79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81"/>
      <c r="C268" s="77" t="s">
        <v>48</v>
      </c>
      <c r="D268" s="10" t="s">
        <v>10</v>
      </c>
      <c r="E268" s="78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81"/>
      <c r="C269" s="77"/>
      <c r="D269" s="10" t="s">
        <v>8</v>
      </c>
      <c r="E269" s="78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81"/>
      <c r="C270" s="77"/>
      <c r="D270" s="10" t="s">
        <v>10</v>
      </c>
      <c r="E270" s="78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81"/>
      <c r="C271" s="77"/>
      <c r="D271" s="10" t="s">
        <v>8</v>
      </c>
      <c r="E271" s="78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81"/>
      <c r="C272" s="77"/>
      <c r="D272" s="10" t="s">
        <v>8</v>
      </c>
      <c r="E272" s="79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81"/>
      <c r="C273" s="77"/>
      <c r="D273" s="10" t="s">
        <v>10</v>
      </c>
      <c r="E273" s="79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81"/>
      <c r="C274" s="77"/>
      <c r="D274" s="10" t="s">
        <v>8</v>
      </c>
      <c r="E274" s="79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81"/>
      <c r="C275" s="77"/>
      <c r="D275" s="10" t="s">
        <v>10</v>
      </c>
      <c r="E275" s="79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81"/>
      <c r="C276" s="77" t="s">
        <v>49</v>
      </c>
      <c r="D276" s="77" t="s">
        <v>10</v>
      </c>
      <c r="E276" s="78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81"/>
      <c r="C277" s="77"/>
      <c r="D277" s="77"/>
      <c r="E277" s="78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81"/>
      <c r="C278" s="77"/>
      <c r="D278" s="77"/>
      <c r="E278" s="78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81"/>
      <c r="C279" s="77"/>
      <c r="D279" s="77"/>
      <c r="E279" s="78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81"/>
      <c r="C280" s="77"/>
      <c r="D280" s="70" t="s">
        <v>8</v>
      </c>
      <c r="E280" s="79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81"/>
      <c r="C281" s="77"/>
      <c r="D281" s="70"/>
      <c r="E281" s="79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81"/>
      <c r="C282" s="77"/>
      <c r="D282" s="70"/>
      <c r="E282" s="79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81"/>
      <c r="C283" s="77"/>
      <c r="D283" s="70"/>
      <c r="E283" s="79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81"/>
      <c r="C284" s="77" t="s">
        <v>50</v>
      </c>
      <c r="D284" s="10" t="s">
        <v>10</v>
      </c>
      <c r="E284" s="78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81"/>
      <c r="C285" s="77"/>
      <c r="D285" s="10" t="s">
        <v>8</v>
      </c>
      <c r="E285" s="78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81"/>
      <c r="C286" s="77"/>
      <c r="D286" s="10" t="s">
        <v>10</v>
      </c>
      <c r="E286" s="78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81"/>
      <c r="C287" s="77"/>
      <c r="D287" s="10" t="s">
        <v>8</v>
      </c>
      <c r="E287" s="78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81"/>
      <c r="C288" s="77"/>
      <c r="D288" s="10" t="s">
        <v>8</v>
      </c>
      <c r="E288" s="79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81"/>
      <c r="C289" s="77"/>
      <c r="D289" s="10" t="s">
        <v>10</v>
      </c>
      <c r="E289" s="79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81"/>
      <c r="C290" s="77"/>
      <c r="D290" s="10" t="s">
        <v>8</v>
      </c>
      <c r="E290" s="79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81"/>
      <c r="C291" s="77"/>
      <c r="D291" s="10" t="s">
        <v>10</v>
      </c>
      <c r="E291" s="79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81"/>
      <c r="C292" s="77" t="s">
        <v>51</v>
      </c>
      <c r="D292" s="77" t="s">
        <v>10</v>
      </c>
      <c r="E292" s="78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81"/>
      <c r="C293" s="77"/>
      <c r="D293" s="77"/>
      <c r="E293" s="78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81"/>
      <c r="C294" s="77"/>
      <c r="D294" s="77"/>
      <c r="E294" s="78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81"/>
      <c r="C295" s="77"/>
      <c r="D295" s="77"/>
      <c r="E295" s="78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81"/>
      <c r="C296" s="77"/>
      <c r="D296" s="70" t="s">
        <v>8</v>
      </c>
      <c r="E296" s="79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81"/>
      <c r="C297" s="77"/>
      <c r="D297" s="70"/>
      <c r="E297" s="79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81"/>
      <c r="C298" s="77"/>
      <c r="D298" s="70"/>
      <c r="E298" s="79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81"/>
      <c r="C299" s="77"/>
      <c r="D299" s="70"/>
      <c r="E299" s="79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81"/>
      <c r="C300" s="77" t="s">
        <v>52</v>
      </c>
      <c r="D300" s="10" t="s">
        <v>10</v>
      </c>
      <c r="E300" s="78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81"/>
      <c r="C301" s="77"/>
      <c r="D301" s="10" t="s">
        <v>8</v>
      </c>
      <c r="E301" s="78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81"/>
      <c r="C302" s="77"/>
      <c r="D302" s="10" t="s">
        <v>10</v>
      </c>
      <c r="E302" s="78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81"/>
      <c r="C303" s="77"/>
      <c r="D303" s="10" t="s">
        <v>8</v>
      </c>
      <c r="E303" s="78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81"/>
      <c r="C304" s="77"/>
      <c r="D304" s="10" t="s">
        <v>8</v>
      </c>
      <c r="E304" s="79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81"/>
      <c r="C305" s="77"/>
      <c r="D305" s="10" t="s">
        <v>10</v>
      </c>
      <c r="E305" s="79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81"/>
      <c r="C306" s="77"/>
      <c r="D306" s="10" t="s">
        <v>8</v>
      </c>
      <c r="E306" s="79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81"/>
      <c r="C307" s="77"/>
      <c r="D307" s="10" t="s">
        <v>10</v>
      </c>
      <c r="E307" s="79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81"/>
      <c r="C308" s="77" t="s">
        <v>53</v>
      </c>
      <c r="D308" s="77" t="s">
        <v>10</v>
      </c>
      <c r="E308" s="78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81"/>
      <c r="C309" s="77"/>
      <c r="D309" s="77"/>
      <c r="E309" s="78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81"/>
      <c r="C310" s="77"/>
      <c r="D310" s="77"/>
      <c r="E310" s="78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81"/>
      <c r="C311" s="77"/>
      <c r="D311" s="77"/>
      <c r="E311" s="78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81"/>
      <c r="C312" s="77"/>
      <c r="D312" s="70" t="s">
        <v>8</v>
      </c>
      <c r="E312" s="79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81"/>
      <c r="C313" s="77"/>
      <c r="D313" s="70"/>
      <c r="E313" s="79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81"/>
      <c r="C314" s="77"/>
      <c r="D314" s="70"/>
      <c r="E314" s="79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81"/>
      <c r="C315" s="77"/>
      <c r="D315" s="70"/>
      <c r="E315" s="79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81"/>
      <c r="C316" s="77" t="s">
        <v>54</v>
      </c>
      <c r="D316" s="10" t="s">
        <v>10</v>
      </c>
      <c r="E316" s="78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81"/>
      <c r="C317" s="77"/>
      <c r="D317" s="10" t="s">
        <v>8</v>
      </c>
      <c r="E317" s="78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81"/>
      <c r="C318" s="77"/>
      <c r="D318" s="10" t="s">
        <v>10</v>
      </c>
      <c r="E318" s="78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81"/>
      <c r="C319" s="77"/>
      <c r="D319" s="10" t="s">
        <v>8</v>
      </c>
      <c r="E319" s="78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81"/>
      <c r="C320" s="77"/>
      <c r="D320" s="10" t="s">
        <v>8</v>
      </c>
      <c r="E320" s="79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81"/>
      <c r="C321" s="77"/>
      <c r="D321" s="10" t="s">
        <v>10</v>
      </c>
      <c r="E321" s="79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81"/>
      <c r="C322" s="77"/>
      <c r="D322" s="10" t="s">
        <v>8</v>
      </c>
      <c r="E322" s="79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2"/>
      <c r="C323" s="77"/>
      <c r="D323" s="10" t="s">
        <v>10</v>
      </c>
      <c r="E323" s="79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80">
        <v>1</v>
      </c>
      <c r="C4" s="77" t="s">
        <v>22</v>
      </c>
      <c r="D4" s="83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8" t="str">
        <f t="shared" ref="J4:J68" si="2"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81"/>
      <c r="C5" s="77"/>
      <c r="D5" s="83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si="2"/>
        <v>fft_2.txt</v>
      </c>
      <c r="K5" s="40"/>
      <c r="M5" s="1" t="s">
        <v>82</v>
      </c>
      <c r="N5" s="1"/>
    </row>
    <row r="6" spans="1:14" ht="15" customHeight="1">
      <c r="A6" s="40">
        <v>3</v>
      </c>
      <c r="B6" s="81"/>
      <c r="C6" s="77"/>
      <c r="D6" s="83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81"/>
      <c r="C7" s="77"/>
      <c r="D7" s="83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81"/>
      <c r="C8" s="77"/>
      <c r="D8" s="83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81"/>
      <c r="C9" s="77"/>
      <c r="D9" s="83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81"/>
      <c r="C10" s="77"/>
      <c r="D10" s="83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81"/>
      <c r="C11" s="77"/>
      <c r="D11" s="83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81"/>
      <c r="C12" s="77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81"/>
      <c r="C13" s="77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81"/>
      <c r="C14" s="77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81"/>
      <c r="C15" s="77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81"/>
      <c r="C16" s="77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81"/>
      <c r="C17" s="77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81"/>
      <c r="C18" s="77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81"/>
      <c r="C19" s="77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81"/>
      <c r="C20" s="77" t="s">
        <v>24</v>
      </c>
      <c r="D20" s="83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81"/>
      <c r="C21" s="77"/>
      <c r="D21" s="83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81"/>
      <c r="C22" s="77"/>
      <c r="D22" s="83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81"/>
      <c r="C23" s="77"/>
      <c r="D23" s="83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81"/>
      <c r="C24" s="77"/>
      <c r="D24" s="83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81"/>
      <c r="C25" s="77"/>
      <c r="D25" s="83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81"/>
      <c r="C26" s="77"/>
      <c r="D26" s="83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81"/>
      <c r="C27" s="77"/>
      <c r="D27" s="83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81"/>
      <c r="C28" s="77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81"/>
      <c r="C29" s="77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81"/>
      <c r="C30" s="77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81"/>
      <c r="C31" s="77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81"/>
      <c r="C32" s="77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81"/>
      <c r="C33" s="77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81"/>
      <c r="C34" s="77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81"/>
      <c r="C35" s="77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81"/>
      <c r="C36" s="77" t="s">
        <v>26</v>
      </c>
      <c r="D36" s="83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81"/>
      <c r="C37" s="77"/>
      <c r="D37" s="83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81"/>
      <c r="C38" s="77"/>
      <c r="D38" s="83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81"/>
      <c r="C39" s="77"/>
      <c r="D39" s="83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81"/>
      <c r="C40" s="77"/>
      <c r="D40" s="83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81"/>
      <c r="C41" s="77"/>
      <c r="D41" s="83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81"/>
      <c r="C42" s="77"/>
      <c r="D42" s="83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81"/>
      <c r="C43" s="77"/>
      <c r="D43" s="83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81"/>
      <c r="C44" s="77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81"/>
      <c r="C45" s="77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81"/>
      <c r="C46" s="77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81"/>
      <c r="C47" s="77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81"/>
      <c r="C48" s="77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81"/>
      <c r="C49" s="77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81"/>
      <c r="C50" s="77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81"/>
      <c r="C51" s="77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81"/>
      <c r="C52" s="77" t="s">
        <v>28</v>
      </c>
      <c r="D52" s="83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81"/>
      <c r="C53" s="77"/>
      <c r="D53" s="83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81"/>
      <c r="C54" s="77"/>
      <c r="D54" s="83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81"/>
      <c r="C55" s="77"/>
      <c r="D55" s="83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81"/>
      <c r="C56" s="77"/>
      <c r="D56" s="83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81"/>
      <c r="C57" s="77"/>
      <c r="D57" s="83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81"/>
      <c r="C58" s="77"/>
      <c r="D58" s="83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81"/>
      <c r="C59" s="77"/>
      <c r="D59" s="83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81"/>
      <c r="C60" s="77" t="s">
        <v>29</v>
      </c>
      <c r="D60" s="83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81"/>
      <c r="C61" s="77"/>
      <c r="D61" s="83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81"/>
      <c r="C62" s="77"/>
      <c r="D62" s="83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81"/>
      <c r="C63" s="77"/>
      <c r="D63" s="83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81"/>
      <c r="C64" s="77"/>
      <c r="D64" s="83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81"/>
      <c r="C65" s="77"/>
      <c r="D65" s="83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81"/>
      <c r="C66" s="77"/>
      <c r="D66" s="83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81"/>
      <c r="C67" s="77"/>
      <c r="D67" s="83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81"/>
      <c r="C68" s="77" t="s">
        <v>30</v>
      </c>
      <c r="D68" s="83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81"/>
      <c r="C69" s="77"/>
      <c r="D69" s="83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81"/>
      <c r="C70" s="77"/>
      <c r="D70" s="83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81"/>
      <c r="C71" s="77"/>
      <c r="D71" s="83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81"/>
      <c r="C72" s="77"/>
      <c r="D72" s="83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81"/>
      <c r="C73" s="77"/>
      <c r="D73" s="83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81"/>
      <c r="C74" s="77"/>
      <c r="D74" s="83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81"/>
      <c r="C75" s="77"/>
      <c r="D75" s="83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81"/>
      <c r="C76" s="77" t="s">
        <v>31</v>
      </c>
      <c r="D76" s="83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81"/>
      <c r="C77" s="77"/>
      <c r="D77" s="83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81"/>
      <c r="C78" s="77"/>
      <c r="D78" s="83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81"/>
      <c r="C79" s="77"/>
      <c r="D79" s="83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81"/>
      <c r="C80" s="77"/>
      <c r="D80" s="83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81"/>
      <c r="C81" s="77"/>
      <c r="D81" s="83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81"/>
      <c r="C82" s="77"/>
      <c r="D82" s="83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81"/>
      <c r="C83" s="77"/>
      <c r="D83" s="83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81"/>
      <c r="C84" s="77" t="s">
        <v>168</v>
      </c>
      <c r="D84" s="77" t="s">
        <v>10</v>
      </c>
      <c r="E84" s="78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81"/>
      <c r="C85" s="77"/>
      <c r="D85" s="77"/>
      <c r="E85" s="78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81"/>
      <c r="C86" s="77"/>
      <c r="D86" s="77"/>
      <c r="E86" s="78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81"/>
      <c r="C87" s="77"/>
      <c r="D87" s="77"/>
      <c r="E87" s="78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81"/>
      <c r="C88" s="77"/>
      <c r="D88" s="70" t="s">
        <v>8</v>
      </c>
      <c r="E88" s="79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81"/>
      <c r="C89" s="77"/>
      <c r="D89" s="70"/>
      <c r="E89" s="79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81"/>
      <c r="C90" s="77"/>
      <c r="D90" s="70"/>
      <c r="E90" s="79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81"/>
      <c r="C91" s="77"/>
      <c r="D91" s="70"/>
      <c r="E91" s="79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81"/>
      <c r="C92" s="77" t="s">
        <v>169</v>
      </c>
      <c r="D92" s="10" t="s">
        <v>10</v>
      </c>
      <c r="E92" s="78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81"/>
      <c r="C93" s="77"/>
      <c r="D93" s="10" t="s">
        <v>8</v>
      </c>
      <c r="E93" s="78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81"/>
      <c r="C94" s="77"/>
      <c r="D94" s="10" t="s">
        <v>10</v>
      </c>
      <c r="E94" s="78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81"/>
      <c r="C95" s="77"/>
      <c r="D95" s="10" t="s">
        <v>8</v>
      </c>
      <c r="E95" s="78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81"/>
      <c r="C96" s="77"/>
      <c r="D96" s="10" t="s">
        <v>8</v>
      </c>
      <c r="E96" s="79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81"/>
      <c r="C97" s="77"/>
      <c r="D97" s="10" t="s">
        <v>10</v>
      </c>
      <c r="E97" s="79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81"/>
      <c r="C98" s="77"/>
      <c r="D98" s="10" t="s">
        <v>8</v>
      </c>
      <c r="E98" s="79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81"/>
      <c r="C99" s="77"/>
      <c r="D99" s="10" t="s">
        <v>10</v>
      </c>
      <c r="E99" s="79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81"/>
      <c r="C100" s="77" t="s">
        <v>170</v>
      </c>
      <c r="D100" s="77" t="s">
        <v>10</v>
      </c>
      <c r="E100" s="78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81"/>
      <c r="C101" s="77"/>
      <c r="D101" s="77"/>
      <c r="E101" s="78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81"/>
      <c r="C102" s="77"/>
      <c r="D102" s="77"/>
      <c r="E102" s="78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81"/>
      <c r="C103" s="77"/>
      <c r="D103" s="77"/>
      <c r="E103" s="78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81"/>
      <c r="C104" s="77"/>
      <c r="D104" s="70" t="s">
        <v>8</v>
      </c>
      <c r="E104" s="79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81"/>
      <c r="C105" s="77"/>
      <c r="D105" s="70"/>
      <c r="E105" s="79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81"/>
      <c r="C106" s="77"/>
      <c r="D106" s="70"/>
      <c r="E106" s="79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81"/>
      <c r="C107" s="77"/>
      <c r="D107" s="70"/>
      <c r="E107" s="79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81"/>
      <c r="C108" s="77" t="s">
        <v>48</v>
      </c>
      <c r="D108" s="10" t="s">
        <v>10</v>
      </c>
      <c r="E108" s="78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81"/>
      <c r="C109" s="77"/>
      <c r="D109" s="10" t="s">
        <v>8</v>
      </c>
      <c r="E109" s="78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81"/>
      <c r="C110" s="77"/>
      <c r="D110" s="10" t="s">
        <v>10</v>
      </c>
      <c r="E110" s="78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81"/>
      <c r="C111" s="77"/>
      <c r="D111" s="10" t="s">
        <v>8</v>
      </c>
      <c r="E111" s="78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81"/>
      <c r="C112" s="77"/>
      <c r="D112" s="10" t="s">
        <v>8</v>
      </c>
      <c r="E112" s="79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81"/>
      <c r="C113" s="77"/>
      <c r="D113" s="10" t="s">
        <v>10</v>
      </c>
      <c r="E113" s="79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81"/>
      <c r="C114" s="77"/>
      <c r="D114" s="10" t="s">
        <v>8</v>
      </c>
      <c r="E114" s="79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81"/>
      <c r="C115" s="77"/>
      <c r="D115" s="10" t="s">
        <v>10</v>
      </c>
      <c r="E115" s="79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81"/>
      <c r="C116" s="77" t="s">
        <v>49</v>
      </c>
      <c r="D116" s="77" t="s">
        <v>10</v>
      </c>
      <c r="E116" s="78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81"/>
      <c r="C117" s="77"/>
      <c r="D117" s="77"/>
      <c r="E117" s="78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81"/>
      <c r="C118" s="77"/>
      <c r="D118" s="77"/>
      <c r="E118" s="78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81"/>
      <c r="C119" s="77"/>
      <c r="D119" s="77"/>
      <c r="E119" s="78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81"/>
      <c r="C120" s="77"/>
      <c r="D120" s="70" t="s">
        <v>8</v>
      </c>
      <c r="E120" s="79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81"/>
      <c r="C121" s="77"/>
      <c r="D121" s="70"/>
      <c r="E121" s="79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81"/>
      <c r="C122" s="77"/>
      <c r="D122" s="70"/>
      <c r="E122" s="79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81"/>
      <c r="C123" s="77"/>
      <c r="D123" s="70"/>
      <c r="E123" s="79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81"/>
      <c r="C124" s="77" t="s">
        <v>50</v>
      </c>
      <c r="D124" s="10" t="s">
        <v>10</v>
      </c>
      <c r="E124" s="78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81"/>
      <c r="C125" s="77"/>
      <c r="D125" s="10" t="s">
        <v>8</v>
      </c>
      <c r="E125" s="78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81"/>
      <c r="C126" s="77"/>
      <c r="D126" s="10" t="s">
        <v>10</v>
      </c>
      <c r="E126" s="78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81"/>
      <c r="C127" s="77"/>
      <c r="D127" s="10" t="s">
        <v>8</v>
      </c>
      <c r="E127" s="78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81"/>
      <c r="C128" s="77"/>
      <c r="D128" s="10" t="s">
        <v>8</v>
      </c>
      <c r="E128" s="79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81"/>
      <c r="C129" s="77"/>
      <c r="D129" s="10" t="s">
        <v>10</v>
      </c>
      <c r="E129" s="79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81"/>
      <c r="C130" s="77"/>
      <c r="D130" s="10" t="s">
        <v>8</v>
      </c>
      <c r="E130" s="79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81"/>
      <c r="C131" s="77"/>
      <c r="D131" s="10" t="s">
        <v>10</v>
      </c>
      <c r="E131" s="79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81"/>
      <c r="C132" s="77" t="s">
        <v>51</v>
      </c>
      <c r="D132" s="77" t="s">
        <v>10</v>
      </c>
      <c r="E132" s="78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81"/>
      <c r="C133" s="77"/>
      <c r="D133" s="77"/>
      <c r="E133" s="78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81"/>
      <c r="C134" s="77"/>
      <c r="D134" s="77"/>
      <c r="E134" s="78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81"/>
      <c r="C135" s="77"/>
      <c r="D135" s="77"/>
      <c r="E135" s="78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81"/>
      <c r="C136" s="77"/>
      <c r="D136" s="70" t="s">
        <v>8</v>
      </c>
      <c r="E136" s="79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81"/>
      <c r="C137" s="77"/>
      <c r="D137" s="70"/>
      <c r="E137" s="79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81"/>
      <c r="C138" s="77"/>
      <c r="D138" s="70"/>
      <c r="E138" s="79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81"/>
      <c r="C139" s="77"/>
      <c r="D139" s="70"/>
      <c r="E139" s="79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81"/>
      <c r="C140" s="77" t="s">
        <v>52</v>
      </c>
      <c r="D140" s="10" t="s">
        <v>10</v>
      </c>
      <c r="E140" s="78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81"/>
      <c r="C141" s="77"/>
      <c r="D141" s="10" t="s">
        <v>8</v>
      </c>
      <c r="E141" s="78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81"/>
      <c r="C142" s="77"/>
      <c r="D142" s="10" t="s">
        <v>10</v>
      </c>
      <c r="E142" s="78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81"/>
      <c r="C143" s="77"/>
      <c r="D143" s="10" t="s">
        <v>8</v>
      </c>
      <c r="E143" s="78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81"/>
      <c r="C144" s="77"/>
      <c r="D144" s="10" t="s">
        <v>8</v>
      </c>
      <c r="E144" s="79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81"/>
      <c r="C145" s="77"/>
      <c r="D145" s="10" t="s">
        <v>10</v>
      </c>
      <c r="E145" s="79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81"/>
      <c r="C146" s="77"/>
      <c r="D146" s="10" t="s">
        <v>8</v>
      </c>
      <c r="E146" s="79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81"/>
      <c r="C147" s="77"/>
      <c r="D147" s="10" t="s">
        <v>10</v>
      </c>
      <c r="E147" s="79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81"/>
      <c r="C148" s="77" t="s">
        <v>53</v>
      </c>
      <c r="D148" s="77" t="s">
        <v>10</v>
      </c>
      <c r="E148" s="78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81"/>
      <c r="C149" s="77"/>
      <c r="D149" s="77"/>
      <c r="E149" s="78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81"/>
      <c r="C150" s="77"/>
      <c r="D150" s="77"/>
      <c r="E150" s="78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81"/>
      <c r="C151" s="77"/>
      <c r="D151" s="77"/>
      <c r="E151" s="78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81"/>
      <c r="C152" s="77"/>
      <c r="D152" s="70" t="s">
        <v>8</v>
      </c>
      <c r="E152" s="79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81"/>
      <c r="C153" s="77"/>
      <c r="D153" s="70"/>
      <c r="E153" s="79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81"/>
      <c r="C154" s="77"/>
      <c r="D154" s="70"/>
      <c r="E154" s="79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81"/>
      <c r="C155" s="77"/>
      <c r="D155" s="70"/>
      <c r="E155" s="79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81"/>
      <c r="C156" s="77" t="s">
        <v>54</v>
      </c>
      <c r="D156" s="10" t="s">
        <v>10</v>
      </c>
      <c r="E156" s="78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81"/>
      <c r="C157" s="77"/>
      <c r="D157" s="10" t="s">
        <v>8</v>
      </c>
      <c r="E157" s="78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81"/>
      <c r="C158" s="77"/>
      <c r="D158" s="10" t="s">
        <v>10</v>
      </c>
      <c r="E158" s="78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81"/>
      <c r="C159" s="77"/>
      <c r="D159" s="10" t="s">
        <v>8</v>
      </c>
      <c r="E159" s="78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81"/>
      <c r="C160" s="77"/>
      <c r="D160" s="10" t="s">
        <v>8</v>
      </c>
      <c r="E160" s="79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81"/>
      <c r="C161" s="77"/>
      <c r="D161" s="10" t="s">
        <v>10</v>
      </c>
      <c r="E161" s="79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81"/>
      <c r="C162" s="77"/>
      <c r="D162" s="10" t="s">
        <v>8</v>
      </c>
      <c r="E162" s="79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82"/>
      <c r="C163" s="77"/>
      <c r="D163" s="10" t="s">
        <v>10</v>
      </c>
      <c r="E163" s="79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80">
        <v>2</v>
      </c>
      <c r="C164" s="77" t="s">
        <v>22</v>
      </c>
      <c r="D164" s="83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81"/>
      <c r="C165" s="77"/>
      <c r="D165" s="83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81"/>
      <c r="C166" s="77"/>
      <c r="D166" s="83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81"/>
      <c r="C167" s="77"/>
      <c r="D167" s="83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81"/>
      <c r="C168" s="77"/>
      <c r="D168" s="83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81"/>
      <c r="C169" s="77"/>
      <c r="D169" s="83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81"/>
      <c r="C170" s="77"/>
      <c r="D170" s="83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81"/>
      <c r="C171" s="77"/>
      <c r="D171" s="83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81"/>
      <c r="C172" s="77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81"/>
      <c r="C173" s="77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81"/>
      <c r="C174" s="77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81"/>
      <c r="C175" s="77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81"/>
      <c r="C176" s="77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81"/>
      <c r="C177" s="77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81"/>
      <c r="C178" s="77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81"/>
      <c r="C179" s="77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81"/>
      <c r="C180" s="77" t="s">
        <v>24</v>
      </c>
      <c r="D180" s="83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81"/>
      <c r="C181" s="77"/>
      <c r="D181" s="83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81"/>
      <c r="C182" s="77"/>
      <c r="D182" s="83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81"/>
      <c r="C183" s="77"/>
      <c r="D183" s="83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81"/>
      <c r="C184" s="77"/>
      <c r="D184" s="83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81"/>
      <c r="C185" s="77"/>
      <c r="D185" s="83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81"/>
      <c r="C186" s="77"/>
      <c r="D186" s="83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81"/>
      <c r="C187" s="77"/>
      <c r="D187" s="83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81"/>
      <c r="C188" s="77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81"/>
      <c r="C189" s="77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81"/>
      <c r="C190" s="77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81"/>
      <c r="C191" s="77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81"/>
      <c r="C192" s="77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81"/>
      <c r="C193" s="77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81"/>
      <c r="C194" s="77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81"/>
      <c r="C195" s="77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81"/>
      <c r="C196" s="77" t="s">
        <v>26</v>
      </c>
      <c r="D196" s="83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81"/>
      <c r="C197" s="77"/>
      <c r="D197" s="83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81"/>
      <c r="C198" s="77"/>
      <c r="D198" s="83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81"/>
      <c r="C199" s="77"/>
      <c r="D199" s="83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81"/>
      <c r="C200" s="77"/>
      <c r="D200" s="83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81"/>
      <c r="C201" s="77"/>
      <c r="D201" s="83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81"/>
      <c r="C202" s="77"/>
      <c r="D202" s="83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81"/>
      <c r="C203" s="77"/>
      <c r="D203" s="83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81"/>
      <c r="C204" s="77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81"/>
      <c r="C205" s="77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81"/>
      <c r="C206" s="77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81"/>
      <c r="C207" s="77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81"/>
      <c r="C208" s="77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81"/>
      <c r="C209" s="77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81"/>
      <c r="C210" s="77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81"/>
      <c r="C211" s="77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81"/>
      <c r="C212" s="77" t="s">
        <v>28</v>
      </c>
      <c r="D212" s="83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81"/>
      <c r="C213" s="77"/>
      <c r="D213" s="83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81"/>
      <c r="C214" s="77"/>
      <c r="D214" s="83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81"/>
      <c r="C215" s="77"/>
      <c r="D215" s="83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81"/>
      <c r="C216" s="77"/>
      <c r="D216" s="83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81"/>
      <c r="C217" s="77"/>
      <c r="D217" s="83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81"/>
      <c r="C218" s="77"/>
      <c r="D218" s="83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81"/>
      <c r="C219" s="77"/>
      <c r="D219" s="83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81"/>
      <c r="C220" s="77" t="s">
        <v>29</v>
      </c>
      <c r="D220" s="83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81"/>
      <c r="C221" s="77"/>
      <c r="D221" s="83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81"/>
      <c r="C222" s="77"/>
      <c r="D222" s="83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81"/>
      <c r="C223" s="77"/>
      <c r="D223" s="83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81"/>
      <c r="C224" s="77"/>
      <c r="D224" s="83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81"/>
      <c r="C225" s="77"/>
      <c r="D225" s="83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81"/>
      <c r="C226" s="77"/>
      <c r="D226" s="83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81"/>
      <c r="C227" s="77"/>
      <c r="D227" s="83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81"/>
      <c r="C228" s="77" t="s">
        <v>30</v>
      </c>
      <c r="D228" s="83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81"/>
      <c r="C229" s="77"/>
      <c r="D229" s="83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81"/>
      <c r="C230" s="77"/>
      <c r="D230" s="83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81"/>
      <c r="C231" s="77"/>
      <c r="D231" s="83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81"/>
      <c r="C232" s="77"/>
      <c r="D232" s="83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81"/>
      <c r="C233" s="77"/>
      <c r="D233" s="83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81"/>
      <c r="C234" s="77"/>
      <c r="D234" s="83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81"/>
      <c r="C235" s="77"/>
      <c r="D235" s="83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81"/>
      <c r="C236" s="77" t="s">
        <v>31</v>
      </c>
      <c r="D236" s="83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81"/>
      <c r="C237" s="77"/>
      <c r="D237" s="83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81"/>
      <c r="C238" s="77"/>
      <c r="D238" s="83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81"/>
      <c r="C239" s="77"/>
      <c r="D239" s="83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81"/>
      <c r="C240" s="77"/>
      <c r="D240" s="83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81"/>
      <c r="C241" s="77"/>
      <c r="D241" s="83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81"/>
      <c r="C242" s="77"/>
      <c r="D242" s="83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81"/>
      <c r="C243" s="77"/>
      <c r="D243" s="83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81"/>
      <c r="C244" s="77" t="s">
        <v>35</v>
      </c>
      <c r="D244" s="77" t="s">
        <v>10</v>
      </c>
      <c r="E244" s="78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81"/>
      <c r="C245" s="77"/>
      <c r="D245" s="77"/>
      <c r="E245" s="78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81"/>
      <c r="C246" s="77"/>
      <c r="D246" s="77"/>
      <c r="E246" s="78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81"/>
      <c r="C247" s="77"/>
      <c r="D247" s="77"/>
      <c r="E247" s="78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81"/>
      <c r="C248" s="77"/>
      <c r="D248" s="70" t="s">
        <v>8</v>
      </c>
      <c r="E248" s="79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81"/>
      <c r="C249" s="77"/>
      <c r="D249" s="70"/>
      <c r="E249" s="79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81"/>
      <c r="C250" s="77"/>
      <c r="D250" s="70"/>
      <c r="E250" s="79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81"/>
      <c r="C251" s="77"/>
      <c r="D251" s="70"/>
      <c r="E251" s="79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81"/>
      <c r="C252" s="77" t="s">
        <v>36</v>
      </c>
      <c r="D252" s="10" t="s">
        <v>10</v>
      </c>
      <c r="E252" s="78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81"/>
      <c r="C253" s="77"/>
      <c r="D253" s="10" t="s">
        <v>8</v>
      </c>
      <c r="E253" s="78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81"/>
      <c r="C254" s="77"/>
      <c r="D254" s="10" t="s">
        <v>10</v>
      </c>
      <c r="E254" s="78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81"/>
      <c r="C255" s="77"/>
      <c r="D255" s="10" t="s">
        <v>8</v>
      </c>
      <c r="E255" s="78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81"/>
      <c r="C256" s="77"/>
      <c r="D256" s="10" t="s">
        <v>8</v>
      </c>
      <c r="E256" s="79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81"/>
      <c r="C257" s="77"/>
      <c r="D257" s="10" t="s">
        <v>10</v>
      </c>
      <c r="E257" s="79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81"/>
      <c r="C258" s="77"/>
      <c r="D258" s="10" t="s">
        <v>8</v>
      </c>
      <c r="E258" s="79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81"/>
      <c r="C259" s="77"/>
      <c r="D259" s="10" t="s">
        <v>10</v>
      </c>
      <c r="E259" s="79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81"/>
      <c r="C260" s="77" t="s">
        <v>37</v>
      </c>
      <c r="D260" s="77" t="s">
        <v>10</v>
      </c>
      <c r="E260" s="78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81"/>
      <c r="C261" s="77"/>
      <c r="D261" s="77"/>
      <c r="E261" s="78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81"/>
      <c r="C262" s="77"/>
      <c r="D262" s="77"/>
      <c r="E262" s="78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81"/>
      <c r="C263" s="77"/>
      <c r="D263" s="77"/>
      <c r="E263" s="78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81"/>
      <c r="C264" s="77"/>
      <c r="D264" s="70" t="s">
        <v>8</v>
      </c>
      <c r="E264" s="79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81"/>
      <c r="C265" s="77"/>
      <c r="D265" s="70"/>
      <c r="E265" s="79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81"/>
      <c r="C266" s="77"/>
      <c r="D266" s="70"/>
      <c r="E266" s="79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81"/>
      <c r="C267" s="77"/>
      <c r="D267" s="70"/>
      <c r="E267" s="79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81"/>
      <c r="C268" s="77" t="s">
        <v>48</v>
      </c>
      <c r="D268" s="10" t="s">
        <v>10</v>
      </c>
      <c r="E268" s="78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81"/>
      <c r="C269" s="77"/>
      <c r="D269" s="10" t="s">
        <v>8</v>
      </c>
      <c r="E269" s="78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81"/>
      <c r="C270" s="77"/>
      <c r="D270" s="10" t="s">
        <v>10</v>
      </c>
      <c r="E270" s="78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81"/>
      <c r="C271" s="77"/>
      <c r="D271" s="10" t="s">
        <v>8</v>
      </c>
      <c r="E271" s="78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81"/>
      <c r="C272" s="77"/>
      <c r="D272" s="10" t="s">
        <v>8</v>
      </c>
      <c r="E272" s="79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81"/>
      <c r="C273" s="77"/>
      <c r="D273" s="10" t="s">
        <v>10</v>
      </c>
      <c r="E273" s="79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81"/>
      <c r="C274" s="77"/>
      <c r="D274" s="10" t="s">
        <v>8</v>
      </c>
      <c r="E274" s="79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81"/>
      <c r="C275" s="77"/>
      <c r="D275" s="10" t="s">
        <v>10</v>
      </c>
      <c r="E275" s="79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81"/>
      <c r="C276" s="77" t="s">
        <v>49</v>
      </c>
      <c r="D276" s="77" t="s">
        <v>10</v>
      </c>
      <c r="E276" s="78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81"/>
      <c r="C277" s="77"/>
      <c r="D277" s="77"/>
      <c r="E277" s="78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81"/>
      <c r="C278" s="77"/>
      <c r="D278" s="77"/>
      <c r="E278" s="78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81"/>
      <c r="C279" s="77"/>
      <c r="D279" s="77"/>
      <c r="E279" s="78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81"/>
      <c r="C280" s="77"/>
      <c r="D280" s="70" t="s">
        <v>8</v>
      </c>
      <c r="E280" s="79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81"/>
      <c r="C281" s="77"/>
      <c r="D281" s="70"/>
      <c r="E281" s="79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81"/>
      <c r="C282" s="77"/>
      <c r="D282" s="70"/>
      <c r="E282" s="79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81"/>
      <c r="C283" s="77"/>
      <c r="D283" s="70"/>
      <c r="E283" s="79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81"/>
      <c r="C284" s="77" t="s">
        <v>50</v>
      </c>
      <c r="D284" s="10" t="s">
        <v>10</v>
      </c>
      <c r="E284" s="78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81"/>
      <c r="C285" s="77"/>
      <c r="D285" s="10" t="s">
        <v>8</v>
      </c>
      <c r="E285" s="78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81"/>
      <c r="C286" s="77"/>
      <c r="D286" s="10" t="s">
        <v>10</v>
      </c>
      <c r="E286" s="78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81"/>
      <c r="C287" s="77"/>
      <c r="D287" s="10" t="s">
        <v>8</v>
      </c>
      <c r="E287" s="78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81"/>
      <c r="C288" s="77"/>
      <c r="D288" s="10" t="s">
        <v>8</v>
      </c>
      <c r="E288" s="79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81"/>
      <c r="C289" s="77"/>
      <c r="D289" s="10" t="s">
        <v>10</v>
      </c>
      <c r="E289" s="79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81"/>
      <c r="C290" s="77"/>
      <c r="D290" s="10" t="s">
        <v>8</v>
      </c>
      <c r="E290" s="79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81"/>
      <c r="C291" s="77"/>
      <c r="D291" s="10" t="s">
        <v>10</v>
      </c>
      <c r="E291" s="79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81"/>
      <c r="C292" s="77" t="s">
        <v>51</v>
      </c>
      <c r="D292" s="77" t="s">
        <v>10</v>
      </c>
      <c r="E292" s="78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81"/>
      <c r="C293" s="77"/>
      <c r="D293" s="77"/>
      <c r="E293" s="78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81"/>
      <c r="C294" s="77"/>
      <c r="D294" s="77"/>
      <c r="E294" s="78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81"/>
      <c r="C295" s="77"/>
      <c r="D295" s="77"/>
      <c r="E295" s="78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81"/>
      <c r="C296" s="77"/>
      <c r="D296" s="70" t="s">
        <v>8</v>
      </c>
      <c r="E296" s="79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81"/>
      <c r="C297" s="77"/>
      <c r="D297" s="70"/>
      <c r="E297" s="79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81"/>
      <c r="C298" s="77"/>
      <c r="D298" s="70"/>
      <c r="E298" s="79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81"/>
      <c r="C299" s="77"/>
      <c r="D299" s="70"/>
      <c r="E299" s="79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81"/>
      <c r="C300" s="77" t="s">
        <v>52</v>
      </c>
      <c r="D300" s="10" t="s">
        <v>10</v>
      </c>
      <c r="E300" s="78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81"/>
      <c r="C301" s="77"/>
      <c r="D301" s="10" t="s">
        <v>8</v>
      </c>
      <c r="E301" s="78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81"/>
      <c r="C302" s="77"/>
      <c r="D302" s="10" t="s">
        <v>10</v>
      </c>
      <c r="E302" s="78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81"/>
      <c r="C303" s="77"/>
      <c r="D303" s="10" t="s">
        <v>8</v>
      </c>
      <c r="E303" s="78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81"/>
      <c r="C304" s="77"/>
      <c r="D304" s="10" t="s">
        <v>8</v>
      </c>
      <c r="E304" s="79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81"/>
      <c r="C305" s="77"/>
      <c r="D305" s="10" t="s">
        <v>10</v>
      </c>
      <c r="E305" s="79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81"/>
      <c r="C306" s="77"/>
      <c r="D306" s="10" t="s">
        <v>8</v>
      </c>
      <c r="E306" s="79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81"/>
      <c r="C307" s="77"/>
      <c r="D307" s="10" t="s">
        <v>10</v>
      </c>
      <c r="E307" s="79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81"/>
      <c r="C308" s="77" t="s">
        <v>53</v>
      </c>
      <c r="D308" s="77" t="s">
        <v>10</v>
      </c>
      <c r="E308" s="78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81"/>
      <c r="C309" s="77"/>
      <c r="D309" s="77"/>
      <c r="E309" s="78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81"/>
      <c r="C310" s="77"/>
      <c r="D310" s="77"/>
      <c r="E310" s="78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81"/>
      <c r="C311" s="77"/>
      <c r="D311" s="77"/>
      <c r="E311" s="78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81"/>
      <c r="C312" s="77"/>
      <c r="D312" s="70" t="s">
        <v>8</v>
      </c>
      <c r="E312" s="79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81"/>
      <c r="C313" s="77"/>
      <c r="D313" s="70"/>
      <c r="E313" s="79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81"/>
      <c r="C314" s="77"/>
      <c r="D314" s="70"/>
      <c r="E314" s="79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81"/>
      <c r="C315" s="77"/>
      <c r="D315" s="70"/>
      <c r="E315" s="79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81"/>
      <c r="C316" s="77" t="s">
        <v>54</v>
      </c>
      <c r="D316" s="10" t="s">
        <v>10</v>
      </c>
      <c r="E316" s="78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81"/>
      <c r="C317" s="77"/>
      <c r="D317" s="10" t="s">
        <v>8</v>
      </c>
      <c r="E317" s="78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81"/>
      <c r="C318" s="77"/>
      <c r="D318" s="10" t="s">
        <v>10</v>
      </c>
      <c r="E318" s="78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81"/>
      <c r="C319" s="77"/>
      <c r="D319" s="10" t="s">
        <v>8</v>
      </c>
      <c r="E319" s="78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81"/>
      <c r="C320" s="77"/>
      <c r="D320" s="10" t="s">
        <v>8</v>
      </c>
      <c r="E320" s="79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81"/>
      <c r="C321" s="77"/>
      <c r="D321" s="10" t="s">
        <v>10</v>
      </c>
      <c r="E321" s="79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81"/>
      <c r="C322" s="77"/>
      <c r="D322" s="10" t="s">
        <v>8</v>
      </c>
      <c r="E322" s="79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82"/>
      <c r="C323" s="77"/>
      <c r="D323" s="10" t="s">
        <v>10</v>
      </c>
      <c r="E323" s="79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N87"/>
  <sheetViews>
    <sheetView tabSelected="1" workbookViewId="0">
      <selection activeCell="M20" sqref="M20"/>
    </sheetView>
  </sheetViews>
  <sheetFormatPr defaultRowHeight="15"/>
  <cols>
    <col min="1" max="1" width="9.7109375" style="33" bestFit="1" customWidth="1"/>
    <col min="2" max="2" width="14.85546875" bestFit="1" customWidth="1"/>
    <col min="3" max="3" width="15.85546875" bestFit="1" customWidth="1"/>
    <col min="4" max="4" width="5.85546875" bestFit="1" customWidth="1"/>
    <col min="5" max="5" width="11.42578125" bestFit="1" customWidth="1"/>
    <col min="6" max="6" width="4" bestFit="1" customWidth="1"/>
    <col min="7" max="7" width="6" bestFit="1" customWidth="1"/>
    <col min="8" max="8" width="13.5703125" bestFit="1" customWidth="1"/>
    <col min="9" max="9" width="9.28515625" bestFit="1" customWidth="1"/>
    <col min="10" max="10" width="12.28515625" bestFit="1" customWidth="1"/>
    <col min="13" max="13" width="62.85546875" bestFit="1" customWidth="1"/>
    <col min="14" max="14" width="6" bestFit="1" customWidth="1"/>
    <col min="15" max="15" width="87.28515625" customWidth="1"/>
    <col min="19" max="19" width="10.85546875" bestFit="1" customWidth="1"/>
  </cols>
  <sheetData>
    <row r="1" spans="1:14">
      <c r="A1" s="33" t="s">
        <v>186</v>
      </c>
    </row>
    <row r="3" spans="1:14">
      <c r="A3" s="69" t="s">
        <v>0</v>
      </c>
      <c r="B3" s="69" t="s">
        <v>6</v>
      </c>
      <c r="C3" s="69" t="s">
        <v>176</v>
      </c>
      <c r="D3" s="69" t="s">
        <v>94</v>
      </c>
      <c r="E3" s="69" t="s">
        <v>179</v>
      </c>
      <c r="F3" s="69" t="s">
        <v>174</v>
      </c>
      <c r="G3" s="69" t="s">
        <v>175</v>
      </c>
      <c r="H3" s="69" t="s">
        <v>131</v>
      </c>
      <c r="I3" s="69" t="s">
        <v>96</v>
      </c>
      <c r="J3" s="69" t="s">
        <v>3</v>
      </c>
    </row>
    <row r="4" spans="1:14">
      <c r="A4" s="22">
        <v>1</v>
      </c>
      <c r="B4" s="77">
        <v>1</v>
      </c>
      <c r="C4" s="77" t="s">
        <v>108</v>
      </c>
      <c r="D4" s="77" t="s">
        <v>177</v>
      </c>
      <c r="E4" s="1">
        <v>20</v>
      </c>
      <c r="F4" s="1">
        <v>160</v>
      </c>
      <c r="G4" s="1">
        <v>12000</v>
      </c>
      <c r="H4" s="1">
        <f>E4*10</f>
        <v>200</v>
      </c>
      <c r="I4" s="1" t="str">
        <f>_xlfn.CONCAT("fft_",A4,".txt")</f>
        <v>fft_1.txt</v>
      </c>
      <c r="J4" s="1"/>
      <c r="M4" s="1" t="s">
        <v>181</v>
      </c>
      <c r="N4" s="1">
        <f>SUM(H4:H87)</f>
        <v>10600</v>
      </c>
    </row>
    <row r="5" spans="1:14">
      <c r="A5" s="22">
        <v>2</v>
      </c>
      <c r="B5" s="77"/>
      <c r="C5" s="77"/>
      <c r="D5" s="77"/>
      <c r="E5" s="1">
        <v>20</v>
      </c>
      <c r="F5" s="1">
        <v>160</v>
      </c>
      <c r="G5" s="1">
        <v>14000</v>
      </c>
      <c r="H5" s="1">
        <f t="shared" ref="H5:H36" si="0">E5*10</f>
        <v>200</v>
      </c>
      <c r="I5" s="1" t="str">
        <f>_xlfn.CONCAT("fft_",A5,".txt")</f>
        <v>fft_2.txt</v>
      </c>
      <c r="J5" s="1"/>
      <c r="M5" s="1" t="s">
        <v>182</v>
      </c>
      <c r="N5" s="1">
        <f>SUMIF(I4:I87,"*",H4:H87)</f>
        <v>10600</v>
      </c>
    </row>
    <row r="6" spans="1:14">
      <c r="A6" s="22">
        <v>3</v>
      </c>
      <c r="B6" s="77"/>
      <c r="C6" s="77"/>
      <c r="D6" s="77"/>
      <c r="E6" s="1">
        <v>20</v>
      </c>
      <c r="F6" s="1">
        <v>160</v>
      </c>
      <c r="G6" s="1">
        <v>16000</v>
      </c>
      <c r="H6" s="1">
        <f t="shared" si="0"/>
        <v>200</v>
      </c>
      <c r="I6" s="1" t="str">
        <f>_xlfn.CONCAT("fft_",A6,".txt")</f>
        <v>fft_3.txt</v>
      </c>
      <c r="J6" s="1"/>
    </row>
    <row r="7" spans="1:14">
      <c r="A7" s="22">
        <v>4</v>
      </c>
      <c r="B7" s="77"/>
      <c r="C7" s="77"/>
      <c r="D7" s="77"/>
      <c r="E7" s="1">
        <v>20</v>
      </c>
      <c r="F7" s="1">
        <v>160</v>
      </c>
      <c r="G7" s="1">
        <v>20000</v>
      </c>
      <c r="H7" s="1">
        <f t="shared" si="0"/>
        <v>200</v>
      </c>
      <c r="I7" s="1" t="str">
        <f>_xlfn.CONCAT("fft_",A7,".txt")</f>
        <v>fft_4.txt</v>
      </c>
      <c r="J7" s="1"/>
    </row>
    <row r="8" spans="1:14">
      <c r="A8" s="22">
        <v>5</v>
      </c>
      <c r="B8" s="77"/>
      <c r="C8" s="77"/>
      <c r="D8" s="77"/>
      <c r="E8" s="1">
        <v>20</v>
      </c>
      <c r="F8" s="1">
        <v>180</v>
      </c>
      <c r="G8" s="1">
        <v>10000</v>
      </c>
      <c r="H8" s="1">
        <f t="shared" si="0"/>
        <v>200</v>
      </c>
      <c r="I8" s="1" t="str">
        <f>_xlfn.CONCAT("fft_",A8,".txt")</f>
        <v>fft_5.txt</v>
      </c>
      <c r="J8" s="1"/>
    </row>
    <row r="9" spans="1:14">
      <c r="A9" s="22">
        <v>6</v>
      </c>
      <c r="B9" s="77"/>
      <c r="C9" s="77"/>
      <c r="D9" s="77"/>
      <c r="E9" s="1">
        <v>20</v>
      </c>
      <c r="F9" s="1">
        <v>180</v>
      </c>
      <c r="G9" s="1">
        <v>12000</v>
      </c>
      <c r="H9" s="1">
        <f t="shared" si="0"/>
        <v>200</v>
      </c>
      <c r="I9" s="1" t="str">
        <f>_xlfn.CONCAT("fft_",A9,".txt")</f>
        <v>fft_6.txt</v>
      </c>
      <c r="J9" s="1"/>
    </row>
    <row r="10" spans="1:14">
      <c r="A10" s="22">
        <v>7</v>
      </c>
      <c r="B10" s="77"/>
      <c r="C10" s="77"/>
      <c r="D10" s="77"/>
      <c r="E10" s="1">
        <v>20</v>
      </c>
      <c r="F10" s="1">
        <v>180</v>
      </c>
      <c r="G10" s="1">
        <v>14000</v>
      </c>
      <c r="H10" s="1">
        <f t="shared" si="0"/>
        <v>200</v>
      </c>
      <c r="I10" s="1" t="str">
        <f>_xlfn.CONCAT("fft_",A10,".txt")</f>
        <v>fft_7.txt</v>
      </c>
      <c r="J10" s="1"/>
    </row>
    <row r="11" spans="1:14">
      <c r="A11" s="22">
        <v>8</v>
      </c>
      <c r="B11" s="77"/>
      <c r="C11" s="77"/>
      <c r="D11" s="77"/>
      <c r="E11" s="1">
        <v>20</v>
      </c>
      <c r="F11" s="1">
        <v>200</v>
      </c>
      <c r="G11" s="1">
        <v>10000</v>
      </c>
      <c r="H11" s="1">
        <f t="shared" si="0"/>
        <v>200</v>
      </c>
      <c r="I11" s="1" t="str">
        <f>_xlfn.CONCAT("fft_",A11,".txt")</f>
        <v>fft_8.txt</v>
      </c>
      <c r="J11" s="1"/>
    </row>
    <row r="12" spans="1:14">
      <c r="A12" s="22">
        <v>9</v>
      </c>
      <c r="B12" s="77"/>
      <c r="C12" s="77"/>
      <c r="D12" s="77"/>
      <c r="E12" s="1">
        <v>20</v>
      </c>
      <c r="F12" s="1">
        <v>200</v>
      </c>
      <c r="G12" s="1">
        <v>12000</v>
      </c>
      <c r="H12" s="1">
        <f t="shared" si="0"/>
        <v>200</v>
      </c>
      <c r="I12" s="1" t="str">
        <f>_xlfn.CONCAT("fft_",A12,".txt")</f>
        <v>fft_9.txt</v>
      </c>
      <c r="J12" s="1"/>
    </row>
    <row r="13" spans="1:14">
      <c r="A13" s="22">
        <v>10</v>
      </c>
      <c r="B13" s="77"/>
      <c r="C13" s="77"/>
      <c r="D13" s="77"/>
      <c r="E13" s="1">
        <v>20</v>
      </c>
      <c r="F13" s="1">
        <v>200</v>
      </c>
      <c r="G13" s="1">
        <v>14000</v>
      </c>
      <c r="H13" s="1">
        <f t="shared" si="0"/>
        <v>200</v>
      </c>
      <c r="I13" s="1" t="str">
        <f>_xlfn.CONCAT("fft_",A13,".txt")</f>
        <v>fft_10.txt</v>
      </c>
      <c r="J13" s="1"/>
    </row>
    <row r="14" spans="1:14">
      <c r="A14" s="22">
        <v>11</v>
      </c>
      <c r="B14" s="77"/>
      <c r="C14" s="77"/>
      <c r="D14" s="77"/>
      <c r="E14" s="1">
        <v>20</v>
      </c>
      <c r="F14" s="1">
        <v>250</v>
      </c>
      <c r="G14" s="1">
        <v>15000</v>
      </c>
      <c r="H14" s="1">
        <f t="shared" si="0"/>
        <v>200</v>
      </c>
      <c r="I14" s="1" t="str">
        <f>_xlfn.CONCAT("fft_",A14,".txt")</f>
        <v>fft_11.txt</v>
      </c>
      <c r="J14" s="1"/>
    </row>
    <row r="15" spans="1:14">
      <c r="A15" s="22">
        <v>12</v>
      </c>
      <c r="B15" s="77"/>
      <c r="C15" s="77"/>
      <c r="D15" s="77" t="s">
        <v>178</v>
      </c>
      <c r="E15" s="1">
        <v>20</v>
      </c>
      <c r="F15" s="1">
        <v>160</v>
      </c>
      <c r="G15" s="1">
        <v>12000</v>
      </c>
      <c r="H15" s="1">
        <f t="shared" si="0"/>
        <v>200</v>
      </c>
      <c r="I15" s="1" t="str">
        <f>_xlfn.CONCAT("fft_",A15,".txt")</f>
        <v>fft_12.txt</v>
      </c>
      <c r="J15" s="1"/>
    </row>
    <row r="16" spans="1:14">
      <c r="A16" s="22">
        <v>13</v>
      </c>
      <c r="B16" s="77"/>
      <c r="C16" s="77"/>
      <c r="D16" s="77"/>
      <c r="E16" s="1">
        <v>20</v>
      </c>
      <c r="F16" s="1">
        <v>160</v>
      </c>
      <c r="G16" s="1">
        <v>14000</v>
      </c>
      <c r="H16" s="1">
        <f t="shared" si="0"/>
        <v>200</v>
      </c>
      <c r="I16" s="1" t="str">
        <f>_xlfn.CONCAT("fft_",A16,".txt")</f>
        <v>fft_13.txt</v>
      </c>
      <c r="J16" s="1"/>
    </row>
    <row r="17" spans="1:10">
      <c r="A17" s="22">
        <v>14</v>
      </c>
      <c r="B17" s="77"/>
      <c r="C17" s="77"/>
      <c r="D17" s="77"/>
      <c r="E17" s="1">
        <v>20</v>
      </c>
      <c r="F17" s="1">
        <v>160</v>
      </c>
      <c r="G17" s="1">
        <v>16000</v>
      </c>
      <c r="H17" s="1">
        <f t="shared" si="0"/>
        <v>200</v>
      </c>
      <c r="I17" s="1" t="str">
        <f>_xlfn.CONCAT("fft_",A17,".txt")</f>
        <v>fft_14.txt</v>
      </c>
      <c r="J17" s="1"/>
    </row>
    <row r="18" spans="1:10">
      <c r="A18" s="22">
        <v>15</v>
      </c>
      <c r="B18" s="77"/>
      <c r="C18" s="77"/>
      <c r="D18" s="77"/>
      <c r="E18" s="1">
        <v>20</v>
      </c>
      <c r="F18" s="1">
        <v>160</v>
      </c>
      <c r="G18" s="1">
        <v>20000</v>
      </c>
      <c r="H18" s="1">
        <f t="shared" si="0"/>
        <v>200</v>
      </c>
      <c r="I18" s="1" t="str">
        <f>_xlfn.CONCAT("fft_",A18,".txt")</f>
        <v>fft_15.txt</v>
      </c>
      <c r="J18" s="1"/>
    </row>
    <row r="19" spans="1:10">
      <c r="A19" s="22">
        <v>16</v>
      </c>
      <c r="B19" s="77"/>
      <c r="C19" s="77"/>
      <c r="D19" s="77"/>
      <c r="E19" s="1">
        <v>20</v>
      </c>
      <c r="F19" s="1">
        <v>180</v>
      </c>
      <c r="G19" s="1">
        <v>10000</v>
      </c>
      <c r="H19" s="1">
        <f t="shared" si="0"/>
        <v>200</v>
      </c>
      <c r="I19" s="1" t="str">
        <f>_xlfn.CONCAT("fft_",A19,".txt")</f>
        <v>fft_16.txt</v>
      </c>
      <c r="J19" s="1"/>
    </row>
    <row r="20" spans="1:10">
      <c r="A20" s="22">
        <v>17</v>
      </c>
      <c r="B20" s="77"/>
      <c r="C20" s="77"/>
      <c r="D20" s="77"/>
      <c r="E20" s="1">
        <v>20</v>
      </c>
      <c r="F20" s="1">
        <v>180</v>
      </c>
      <c r="G20" s="1">
        <v>12000</v>
      </c>
      <c r="H20" s="1">
        <f t="shared" si="0"/>
        <v>200</v>
      </c>
      <c r="I20" s="1" t="str">
        <f>_xlfn.CONCAT("fft_",A20,".txt")</f>
        <v>fft_17.txt</v>
      </c>
      <c r="J20" s="1"/>
    </row>
    <row r="21" spans="1:10">
      <c r="A21" s="22">
        <v>18</v>
      </c>
      <c r="B21" s="77"/>
      <c r="C21" s="77"/>
      <c r="D21" s="77"/>
      <c r="E21" s="1">
        <v>20</v>
      </c>
      <c r="F21" s="1">
        <v>180</v>
      </c>
      <c r="G21" s="1">
        <v>14000</v>
      </c>
      <c r="H21" s="1">
        <f t="shared" si="0"/>
        <v>200</v>
      </c>
      <c r="I21" s="1" t="str">
        <f>_xlfn.CONCAT("fft_",A21,".txt")</f>
        <v>fft_18.txt</v>
      </c>
      <c r="J21" s="1"/>
    </row>
    <row r="22" spans="1:10">
      <c r="A22" s="22">
        <v>19</v>
      </c>
      <c r="B22" s="77"/>
      <c r="C22" s="77"/>
      <c r="D22" s="77"/>
      <c r="E22" s="1">
        <v>20</v>
      </c>
      <c r="F22" s="1">
        <v>200</v>
      </c>
      <c r="G22" s="1">
        <v>10000</v>
      </c>
      <c r="H22" s="1">
        <f t="shared" si="0"/>
        <v>200</v>
      </c>
      <c r="I22" s="1" t="str">
        <f>_xlfn.CONCAT("fft_",A22,".txt")</f>
        <v>fft_19.txt</v>
      </c>
      <c r="J22" s="1"/>
    </row>
    <row r="23" spans="1:10">
      <c r="A23" s="22">
        <v>20</v>
      </c>
      <c r="B23" s="77"/>
      <c r="C23" s="77"/>
      <c r="D23" s="77"/>
      <c r="E23" s="1">
        <v>20</v>
      </c>
      <c r="F23" s="1">
        <v>200</v>
      </c>
      <c r="G23" s="1">
        <v>12000</v>
      </c>
      <c r="H23" s="1">
        <f t="shared" si="0"/>
        <v>200</v>
      </c>
      <c r="I23" s="1" t="str">
        <f>_xlfn.CONCAT("fft_",A23,".txt")</f>
        <v>fft_20.txt</v>
      </c>
      <c r="J23" s="1"/>
    </row>
    <row r="24" spans="1:10">
      <c r="A24" s="22">
        <v>21</v>
      </c>
      <c r="B24" s="77"/>
      <c r="C24" s="77"/>
      <c r="D24" s="77"/>
      <c r="E24" s="1">
        <v>20</v>
      </c>
      <c r="F24" s="1">
        <v>200</v>
      </c>
      <c r="G24" s="1">
        <v>14000</v>
      </c>
      <c r="H24" s="1">
        <f t="shared" si="0"/>
        <v>200</v>
      </c>
      <c r="I24" s="1" t="str">
        <f>_xlfn.CONCAT("fft_",A24,".txt")</f>
        <v>fft_21.txt</v>
      </c>
      <c r="J24" s="1"/>
    </row>
    <row r="25" spans="1:10">
      <c r="A25" s="22">
        <v>22</v>
      </c>
      <c r="B25" s="77"/>
      <c r="C25" s="77"/>
      <c r="D25" s="77"/>
      <c r="E25" s="1">
        <v>20</v>
      </c>
      <c r="F25" s="1">
        <v>250</v>
      </c>
      <c r="G25" s="1">
        <v>15000</v>
      </c>
      <c r="H25" s="1">
        <f t="shared" si="0"/>
        <v>200</v>
      </c>
      <c r="I25" s="1" t="str">
        <f>_xlfn.CONCAT("fft_",A25,".txt")</f>
        <v>fft_22.txt</v>
      </c>
      <c r="J25" s="1"/>
    </row>
    <row r="26" spans="1:10">
      <c r="A26" s="22">
        <v>23</v>
      </c>
      <c r="B26" s="77"/>
      <c r="C26" s="83" t="s">
        <v>189</v>
      </c>
      <c r="D26" s="77" t="s">
        <v>177</v>
      </c>
      <c r="E26" s="1">
        <v>10</v>
      </c>
      <c r="F26" s="1">
        <v>160</v>
      </c>
      <c r="G26" s="1">
        <v>12000</v>
      </c>
      <c r="H26" s="1">
        <f t="shared" si="0"/>
        <v>100</v>
      </c>
      <c r="I26" s="1" t="str">
        <f>_xlfn.CONCAT("fft_",A26,".txt")</f>
        <v>fft_23.txt</v>
      </c>
      <c r="J26" s="1"/>
    </row>
    <row r="27" spans="1:10">
      <c r="A27" s="22">
        <v>24</v>
      </c>
      <c r="B27" s="77"/>
      <c r="C27" s="77"/>
      <c r="D27" s="77"/>
      <c r="E27" s="1">
        <v>10</v>
      </c>
      <c r="F27" s="1">
        <v>160</v>
      </c>
      <c r="G27" s="1">
        <v>14000</v>
      </c>
      <c r="H27" s="1">
        <f t="shared" si="0"/>
        <v>100</v>
      </c>
      <c r="I27" s="1" t="str">
        <f>_xlfn.CONCAT("fft_",A27,".txt")</f>
        <v>fft_24.txt</v>
      </c>
      <c r="J27" s="1"/>
    </row>
    <row r="28" spans="1:10">
      <c r="A28" s="22">
        <v>25</v>
      </c>
      <c r="B28" s="77"/>
      <c r="C28" s="77"/>
      <c r="D28" s="77"/>
      <c r="E28" s="1">
        <v>10</v>
      </c>
      <c r="F28" s="1">
        <v>160</v>
      </c>
      <c r="G28" s="1">
        <v>16000</v>
      </c>
      <c r="H28" s="1">
        <f t="shared" si="0"/>
        <v>100</v>
      </c>
      <c r="I28" s="1" t="str">
        <f>_xlfn.CONCAT("fft_",A28,".txt")</f>
        <v>fft_25.txt</v>
      </c>
      <c r="J28" s="1"/>
    </row>
    <row r="29" spans="1:10">
      <c r="A29" s="22">
        <v>26</v>
      </c>
      <c r="B29" s="77"/>
      <c r="C29" s="77"/>
      <c r="D29" s="77"/>
      <c r="E29" s="1">
        <v>10</v>
      </c>
      <c r="F29" s="1">
        <v>160</v>
      </c>
      <c r="G29" s="1">
        <v>20000</v>
      </c>
      <c r="H29" s="1">
        <f t="shared" si="0"/>
        <v>100</v>
      </c>
      <c r="I29" s="1" t="str">
        <f>_xlfn.CONCAT("fft_",A29,".txt")</f>
        <v>fft_26.txt</v>
      </c>
      <c r="J29" s="1"/>
    </row>
    <row r="30" spans="1:10">
      <c r="A30" s="22">
        <v>27</v>
      </c>
      <c r="B30" s="77"/>
      <c r="C30" s="77"/>
      <c r="D30" s="77"/>
      <c r="E30" s="1">
        <v>10</v>
      </c>
      <c r="F30" s="1">
        <v>180</v>
      </c>
      <c r="G30" s="1">
        <v>10000</v>
      </c>
      <c r="H30" s="1">
        <f t="shared" si="0"/>
        <v>100</v>
      </c>
      <c r="I30" s="1" t="str">
        <f>_xlfn.CONCAT("fft_",A30,".txt")</f>
        <v>fft_27.txt</v>
      </c>
      <c r="J30" s="1"/>
    </row>
    <row r="31" spans="1:10">
      <c r="A31" s="22">
        <v>28</v>
      </c>
      <c r="B31" s="77"/>
      <c r="C31" s="77"/>
      <c r="D31" s="77"/>
      <c r="E31" s="1">
        <v>10</v>
      </c>
      <c r="F31" s="1">
        <v>180</v>
      </c>
      <c r="G31" s="1">
        <v>12000</v>
      </c>
      <c r="H31" s="1">
        <f t="shared" si="0"/>
        <v>100</v>
      </c>
      <c r="I31" s="1" t="str">
        <f>_xlfn.CONCAT("fft_",A31,".txt")</f>
        <v>fft_28.txt</v>
      </c>
      <c r="J31" s="1"/>
    </row>
    <row r="32" spans="1:10">
      <c r="A32" s="22">
        <v>29</v>
      </c>
      <c r="B32" s="77"/>
      <c r="C32" s="77"/>
      <c r="D32" s="77"/>
      <c r="E32" s="1">
        <v>10</v>
      </c>
      <c r="F32" s="1">
        <v>180</v>
      </c>
      <c r="G32" s="1">
        <v>14000</v>
      </c>
      <c r="H32" s="1">
        <f t="shared" si="0"/>
        <v>100</v>
      </c>
      <c r="I32" s="1" t="str">
        <f>_xlfn.CONCAT("fft_",A32,".txt")</f>
        <v>fft_29.txt</v>
      </c>
      <c r="J32" s="1"/>
    </row>
    <row r="33" spans="1:13">
      <c r="A33" s="22">
        <v>30</v>
      </c>
      <c r="B33" s="77"/>
      <c r="C33" s="77"/>
      <c r="D33" s="77"/>
      <c r="E33" s="1">
        <v>10</v>
      </c>
      <c r="F33" s="1">
        <v>200</v>
      </c>
      <c r="G33" s="1">
        <v>10000</v>
      </c>
      <c r="H33" s="1">
        <f t="shared" si="0"/>
        <v>100</v>
      </c>
      <c r="I33" s="1" t="str">
        <f>_xlfn.CONCAT("fft_",A33,".txt")</f>
        <v>fft_30.txt</v>
      </c>
      <c r="J33" s="1"/>
    </row>
    <row r="34" spans="1:13">
      <c r="A34" s="22">
        <v>31</v>
      </c>
      <c r="B34" s="77"/>
      <c r="C34" s="77"/>
      <c r="D34" s="77"/>
      <c r="E34" s="1">
        <v>10</v>
      </c>
      <c r="F34" s="1">
        <v>200</v>
      </c>
      <c r="G34" s="1">
        <v>12000</v>
      </c>
      <c r="H34" s="1">
        <f t="shared" si="0"/>
        <v>100</v>
      </c>
      <c r="I34" s="1" t="str">
        <f>_xlfn.CONCAT("fft_",A34,".txt")</f>
        <v>fft_31.txt</v>
      </c>
      <c r="J34" s="1"/>
    </row>
    <row r="35" spans="1:13">
      <c r="A35" s="22">
        <v>32</v>
      </c>
      <c r="B35" s="77"/>
      <c r="C35" s="77"/>
      <c r="D35" s="77"/>
      <c r="E35" s="1">
        <v>10</v>
      </c>
      <c r="F35" s="1">
        <v>200</v>
      </c>
      <c r="G35" s="1">
        <v>14000</v>
      </c>
      <c r="H35" s="1">
        <f t="shared" si="0"/>
        <v>100</v>
      </c>
      <c r="I35" s="1" t="str">
        <f>_xlfn.CONCAT("fft_",A35,".txt")</f>
        <v>fft_32.txt</v>
      </c>
      <c r="J35" s="1"/>
    </row>
    <row r="36" spans="1:13">
      <c r="A36" s="22">
        <v>33</v>
      </c>
      <c r="B36" s="77"/>
      <c r="C36" s="77"/>
      <c r="D36" s="77"/>
      <c r="E36" s="1">
        <v>10</v>
      </c>
      <c r="F36" s="1">
        <v>250</v>
      </c>
      <c r="G36" s="1">
        <v>15000</v>
      </c>
      <c r="H36" s="1">
        <f t="shared" si="0"/>
        <v>100</v>
      </c>
      <c r="I36" s="1" t="str">
        <f>_xlfn.CONCAT("fft_",A36,".txt")</f>
        <v>fft_33.txt</v>
      </c>
      <c r="J36" s="1"/>
    </row>
    <row r="37" spans="1:13">
      <c r="A37" s="22">
        <v>34</v>
      </c>
      <c r="B37" s="77"/>
      <c r="C37" s="77" t="s">
        <v>190</v>
      </c>
      <c r="D37" s="77" t="s">
        <v>177</v>
      </c>
      <c r="E37" s="1">
        <v>10</v>
      </c>
      <c r="F37" s="1">
        <v>160</v>
      </c>
      <c r="G37" s="1">
        <v>12000</v>
      </c>
      <c r="H37" s="1">
        <f t="shared" ref="H37:H67" si="1">E37*10</f>
        <v>100</v>
      </c>
      <c r="I37" s="1" t="str">
        <f>_xlfn.CONCAT("fft_",A37,".txt")</f>
        <v>fft_34.txt</v>
      </c>
      <c r="J37" s="1"/>
    </row>
    <row r="38" spans="1:13">
      <c r="A38" s="22">
        <v>35</v>
      </c>
      <c r="B38" s="77"/>
      <c r="C38" s="77"/>
      <c r="D38" s="77"/>
      <c r="E38" s="1">
        <v>10</v>
      </c>
      <c r="F38" s="1">
        <v>160</v>
      </c>
      <c r="G38" s="1">
        <v>14000</v>
      </c>
      <c r="H38" s="1">
        <f t="shared" si="1"/>
        <v>100</v>
      </c>
      <c r="I38" s="1" t="str">
        <f>_xlfn.CONCAT("fft_",A38,".txt")</f>
        <v>fft_35.txt</v>
      </c>
      <c r="J38" s="1"/>
    </row>
    <row r="39" spans="1:13">
      <c r="A39" s="22">
        <v>36</v>
      </c>
      <c r="B39" s="77"/>
      <c r="C39" s="77"/>
      <c r="D39" s="77"/>
      <c r="E39" s="1">
        <v>10</v>
      </c>
      <c r="F39" s="1">
        <v>160</v>
      </c>
      <c r="G39" s="1">
        <v>16000</v>
      </c>
      <c r="H39" s="1">
        <f t="shared" si="1"/>
        <v>100</v>
      </c>
      <c r="I39" s="1" t="str">
        <f>_xlfn.CONCAT("fft_",A39,".txt")</f>
        <v>fft_36.txt</v>
      </c>
      <c r="J39" s="1"/>
    </row>
    <row r="40" spans="1:13">
      <c r="A40" s="22">
        <v>37</v>
      </c>
      <c r="B40" s="77"/>
      <c r="C40" s="77"/>
      <c r="D40" s="77"/>
      <c r="E40" s="1">
        <v>10</v>
      </c>
      <c r="F40" s="1">
        <v>160</v>
      </c>
      <c r="G40" s="1">
        <v>20000</v>
      </c>
      <c r="H40" s="1">
        <f t="shared" si="1"/>
        <v>100</v>
      </c>
      <c r="I40" s="1" t="str">
        <f>_xlfn.CONCAT("fft_",A40,".txt")</f>
        <v>fft_37.txt</v>
      </c>
      <c r="J40" s="1"/>
    </row>
    <row r="41" spans="1:13">
      <c r="A41" s="22">
        <v>38</v>
      </c>
      <c r="B41" s="77"/>
      <c r="C41" s="77"/>
      <c r="D41" s="77"/>
      <c r="E41" s="1">
        <v>10</v>
      </c>
      <c r="F41" s="1">
        <v>180</v>
      </c>
      <c r="G41" s="1">
        <v>10000</v>
      </c>
      <c r="H41" s="1">
        <f t="shared" si="1"/>
        <v>100</v>
      </c>
      <c r="I41" s="1" t="str">
        <f>_xlfn.CONCAT("fft_",A41,".txt")</f>
        <v>fft_38.txt</v>
      </c>
      <c r="J41" s="1"/>
    </row>
    <row r="42" spans="1:13">
      <c r="A42" s="22">
        <v>39</v>
      </c>
      <c r="B42" s="77"/>
      <c r="C42" s="77"/>
      <c r="D42" s="77"/>
      <c r="E42" s="1">
        <v>10</v>
      </c>
      <c r="F42" s="1">
        <v>180</v>
      </c>
      <c r="G42" s="1">
        <v>12000</v>
      </c>
      <c r="H42" s="1">
        <f t="shared" si="1"/>
        <v>100</v>
      </c>
      <c r="I42" s="1" t="str">
        <f>_xlfn.CONCAT("fft_",A42,".txt")</f>
        <v>fft_39.txt</v>
      </c>
      <c r="J42" s="1"/>
    </row>
    <row r="43" spans="1:13">
      <c r="A43" s="22">
        <v>40</v>
      </c>
      <c r="B43" s="77"/>
      <c r="C43" s="77"/>
      <c r="D43" s="77"/>
      <c r="E43" s="1">
        <v>10</v>
      </c>
      <c r="F43" s="1">
        <v>180</v>
      </c>
      <c r="G43" s="1">
        <v>14000</v>
      </c>
      <c r="H43" s="1">
        <f t="shared" si="1"/>
        <v>100</v>
      </c>
      <c r="I43" s="1" t="str">
        <f>_xlfn.CONCAT("fft_",A43,".txt")</f>
        <v>fft_40.txt</v>
      </c>
      <c r="J43" s="1"/>
    </row>
    <row r="44" spans="1:13">
      <c r="A44" s="22">
        <v>41</v>
      </c>
      <c r="B44" s="77"/>
      <c r="C44" s="77"/>
      <c r="D44" s="77"/>
      <c r="E44" s="1">
        <v>10</v>
      </c>
      <c r="F44" s="1">
        <v>200</v>
      </c>
      <c r="G44" s="1">
        <v>10000</v>
      </c>
      <c r="H44" s="1">
        <f t="shared" si="1"/>
        <v>100</v>
      </c>
      <c r="I44" s="1" t="str">
        <f>_xlfn.CONCAT("fft_",A44,".txt")</f>
        <v>fft_41.txt</v>
      </c>
      <c r="J44" s="1"/>
    </row>
    <row r="45" spans="1:13">
      <c r="A45" s="22">
        <v>42</v>
      </c>
      <c r="B45" s="77"/>
      <c r="C45" s="77"/>
      <c r="D45" s="77"/>
      <c r="E45" s="1">
        <v>10</v>
      </c>
      <c r="F45" s="1">
        <v>200</v>
      </c>
      <c r="G45" s="1">
        <v>12000</v>
      </c>
      <c r="H45" s="1">
        <f t="shared" si="1"/>
        <v>100</v>
      </c>
      <c r="I45" s="1" t="str">
        <f>_xlfn.CONCAT("fft_",A45,".txt")</f>
        <v>fft_42.txt</v>
      </c>
      <c r="J45" s="1"/>
    </row>
    <row r="46" spans="1:13">
      <c r="A46" s="22">
        <v>43</v>
      </c>
      <c r="B46" s="77"/>
      <c r="C46" s="77"/>
      <c r="D46" s="77"/>
      <c r="E46" s="1">
        <v>10</v>
      </c>
      <c r="F46" s="1">
        <v>200</v>
      </c>
      <c r="G46" s="1">
        <v>14000</v>
      </c>
      <c r="H46" s="1">
        <f t="shared" si="1"/>
        <v>100</v>
      </c>
      <c r="I46" s="1" t="str">
        <f>_xlfn.CONCAT("fft_",A46,".txt")</f>
        <v>fft_43.txt</v>
      </c>
      <c r="J46" s="1"/>
    </row>
    <row r="47" spans="1:13">
      <c r="A47" s="22">
        <v>44</v>
      </c>
      <c r="B47" s="77"/>
      <c r="C47" s="77"/>
      <c r="D47" s="77"/>
      <c r="E47" s="1">
        <v>10</v>
      </c>
      <c r="F47" s="1">
        <v>250</v>
      </c>
      <c r="G47" s="1">
        <v>15000</v>
      </c>
      <c r="H47" s="1">
        <f t="shared" si="1"/>
        <v>100</v>
      </c>
      <c r="I47" s="1" t="str">
        <f>_xlfn.CONCAT("fft_",A47,".txt")</f>
        <v>fft_44.txt</v>
      </c>
      <c r="J47" s="1"/>
    </row>
    <row r="48" spans="1:13">
      <c r="A48" s="22">
        <v>45</v>
      </c>
      <c r="B48" s="77"/>
      <c r="C48" s="87" t="s">
        <v>180</v>
      </c>
      <c r="D48" s="87" t="s">
        <v>177</v>
      </c>
      <c r="E48" s="1">
        <v>10</v>
      </c>
      <c r="F48" s="1">
        <v>160</v>
      </c>
      <c r="G48" s="1">
        <v>12000</v>
      </c>
      <c r="H48" s="1">
        <f t="shared" si="1"/>
        <v>100</v>
      </c>
      <c r="I48" s="1" t="str">
        <f>_xlfn.CONCAT("fft_",A48,".txt")</f>
        <v>fft_45.txt</v>
      </c>
      <c r="J48" s="1" t="s">
        <v>191</v>
      </c>
      <c r="M48" s="90" t="s">
        <v>188</v>
      </c>
    </row>
    <row r="49" spans="1:10">
      <c r="A49" s="22">
        <v>46</v>
      </c>
      <c r="B49" s="77"/>
      <c r="C49" s="88"/>
      <c r="D49" s="88"/>
      <c r="E49" s="1">
        <v>10</v>
      </c>
      <c r="F49" s="1">
        <v>160</v>
      </c>
      <c r="G49" s="1">
        <v>12000</v>
      </c>
      <c r="H49" s="1">
        <f t="shared" si="1"/>
        <v>100</v>
      </c>
      <c r="I49" s="1" t="str">
        <f>_xlfn.CONCAT("fft_",A49,".txt")</f>
        <v>fft_46.txt</v>
      </c>
      <c r="J49" s="1" t="s">
        <v>192</v>
      </c>
    </row>
    <row r="50" spans="1:10">
      <c r="A50" s="22">
        <v>47</v>
      </c>
      <c r="B50" s="77"/>
      <c r="C50" s="88"/>
      <c r="D50" s="88"/>
      <c r="E50" s="1">
        <v>10</v>
      </c>
      <c r="F50" s="1">
        <v>160</v>
      </c>
      <c r="G50" s="1">
        <v>14000</v>
      </c>
      <c r="H50" s="1">
        <f t="shared" si="1"/>
        <v>100</v>
      </c>
      <c r="I50" s="1" t="str">
        <f>_xlfn.CONCAT("fft_",A50,".txt")</f>
        <v>fft_47.txt</v>
      </c>
      <c r="J50" s="1" t="s">
        <v>191</v>
      </c>
    </row>
    <row r="51" spans="1:10">
      <c r="A51" s="22">
        <v>48</v>
      </c>
      <c r="B51" s="77"/>
      <c r="C51" s="88"/>
      <c r="D51" s="88"/>
      <c r="E51" s="1">
        <v>10</v>
      </c>
      <c r="F51" s="1">
        <v>160</v>
      </c>
      <c r="G51" s="1">
        <v>14000</v>
      </c>
      <c r="H51" s="1">
        <f t="shared" si="1"/>
        <v>100</v>
      </c>
      <c r="I51" s="1" t="str">
        <f>_xlfn.CONCAT("fft_",A51,".txt")</f>
        <v>fft_48.txt</v>
      </c>
      <c r="J51" s="1" t="s">
        <v>192</v>
      </c>
    </row>
    <row r="52" spans="1:10">
      <c r="A52" s="22">
        <v>49</v>
      </c>
      <c r="B52" s="77"/>
      <c r="C52" s="88"/>
      <c r="D52" s="88"/>
      <c r="E52" s="1">
        <v>10</v>
      </c>
      <c r="F52" s="1">
        <v>160</v>
      </c>
      <c r="G52" s="1">
        <v>16000</v>
      </c>
      <c r="H52" s="1">
        <f t="shared" si="1"/>
        <v>100</v>
      </c>
      <c r="I52" s="1" t="str">
        <f>_xlfn.CONCAT("fft_",A52,".txt")</f>
        <v>fft_49.txt</v>
      </c>
      <c r="J52" s="1" t="s">
        <v>191</v>
      </c>
    </row>
    <row r="53" spans="1:10">
      <c r="A53" s="22">
        <v>50</v>
      </c>
      <c r="B53" s="77"/>
      <c r="C53" s="88"/>
      <c r="D53" s="88"/>
      <c r="E53" s="1">
        <v>10</v>
      </c>
      <c r="F53" s="1">
        <v>160</v>
      </c>
      <c r="G53" s="1">
        <v>16000</v>
      </c>
      <c r="H53" s="1">
        <f t="shared" si="1"/>
        <v>100</v>
      </c>
      <c r="I53" s="1" t="str">
        <f>_xlfn.CONCAT("fft_",A53,".txt")</f>
        <v>fft_50.txt</v>
      </c>
      <c r="J53" s="1" t="s">
        <v>192</v>
      </c>
    </row>
    <row r="54" spans="1:10">
      <c r="A54" s="22">
        <v>51</v>
      </c>
      <c r="B54" s="77"/>
      <c r="C54" s="88"/>
      <c r="D54" s="88"/>
      <c r="E54" s="1">
        <v>10</v>
      </c>
      <c r="F54" s="1">
        <v>160</v>
      </c>
      <c r="G54" s="1">
        <v>20000</v>
      </c>
      <c r="H54" s="1">
        <f t="shared" si="1"/>
        <v>100</v>
      </c>
      <c r="I54" s="1" t="str">
        <f>_xlfn.CONCAT("fft_",A54,".txt")</f>
        <v>fft_51.txt</v>
      </c>
      <c r="J54" s="1" t="s">
        <v>191</v>
      </c>
    </row>
    <row r="55" spans="1:10">
      <c r="A55" s="22">
        <v>52</v>
      </c>
      <c r="B55" s="77"/>
      <c r="C55" s="88"/>
      <c r="D55" s="88"/>
      <c r="E55" s="1">
        <v>10</v>
      </c>
      <c r="F55" s="1">
        <v>160</v>
      </c>
      <c r="G55" s="1">
        <v>20000</v>
      </c>
      <c r="H55" s="1">
        <f t="shared" si="1"/>
        <v>100</v>
      </c>
      <c r="I55" s="1" t="str">
        <f>_xlfn.CONCAT("fft_",A55,".txt")</f>
        <v>fft_52.txt</v>
      </c>
      <c r="J55" s="1" t="s">
        <v>192</v>
      </c>
    </row>
    <row r="56" spans="1:10">
      <c r="A56" s="22">
        <v>53</v>
      </c>
      <c r="B56" s="77"/>
      <c r="C56" s="88"/>
      <c r="D56" s="88"/>
      <c r="E56" s="1">
        <v>10</v>
      </c>
      <c r="F56" s="1">
        <v>180</v>
      </c>
      <c r="G56" s="1">
        <v>10000</v>
      </c>
      <c r="H56" s="1">
        <f t="shared" si="1"/>
        <v>100</v>
      </c>
      <c r="I56" s="1" t="str">
        <f>_xlfn.CONCAT("fft_",A56,".txt")</f>
        <v>fft_53.txt</v>
      </c>
      <c r="J56" s="1" t="s">
        <v>191</v>
      </c>
    </row>
    <row r="57" spans="1:10">
      <c r="A57" s="22">
        <v>54</v>
      </c>
      <c r="B57" s="77"/>
      <c r="C57" s="88"/>
      <c r="D57" s="88"/>
      <c r="E57" s="1">
        <v>10</v>
      </c>
      <c r="F57" s="1">
        <v>180</v>
      </c>
      <c r="G57" s="1">
        <v>10000</v>
      </c>
      <c r="H57" s="1">
        <f t="shared" si="1"/>
        <v>100</v>
      </c>
      <c r="I57" s="1" t="str">
        <f>_xlfn.CONCAT("fft_",A57,".txt")</f>
        <v>fft_54.txt</v>
      </c>
      <c r="J57" s="1" t="s">
        <v>192</v>
      </c>
    </row>
    <row r="58" spans="1:10">
      <c r="A58" s="22">
        <v>55</v>
      </c>
      <c r="B58" s="77"/>
      <c r="C58" s="88"/>
      <c r="D58" s="88"/>
      <c r="E58" s="1">
        <v>10</v>
      </c>
      <c r="F58" s="1">
        <v>180</v>
      </c>
      <c r="G58" s="1">
        <v>14000</v>
      </c>
      <c r="H58" s="1">
        <f t="shared" si="1"/>
        <v>100</v>
      </c>
      <c r="I58" s="1" t="str">
        <f>_xlfn.CONCAT("fft_",A58,".txt")</f>
        <v>fft_55.txt</v>
      </c>
      <c r="J58" s="1" t="s">
        <v>191</v>
      </c>
    </row>
    <row r="59" spans="1:10">
      <c r="A59" s="22">
        <v>56</v>
      </c>
      <c r="B59" s="77"/>
      <c r="C59" s="88"/>
      <c r="D59" s="88"/>
      <c r="E59" s="1">
        <v>10</v>
      </c>
      <c r="F59" s="1">
        <v>180</v>
      </c>
      <c r="G59" s="1">
        <v>14000</v>
      </c>
      <c r="H59" s="1">
        <f t="shared" si="1"/>
        <v>100</v>
      </c>
      <c r="I59" s="1" t="str">
        <f>_xlfn.CONCAT("fft_",A59,".txt")</f>
        <v>fft_56.txt</v>
      </c>
      <c r="J59" s="1" t="s">
        <v>192</v>
      </c>
    </row>
    <row r="60" spans="1:10">
      <c r="A60" s="22">
        <v>57</v>
      </c>
      <c r="B60" s="77"/>
      <c r="C60" s="88"/>
      <c r="D60" s="88"/>
      <c r="E60" s="1">
        <v>10</v>
      </c>
      <c r="F60" s="1">
        <v>200</v>
      </c>
      <c r="G60" s="1">
        <v>10000</v>
      </c>
      <c r="H60" s="1">
        <f t="shared" si="1"/>
        <v>100</v>
      </c>
      <c r="I60" s="1" t="str">
        <f>_xlfn.CONCAT("fft_",A60,".txt")</f>
        <v>fft_57.txt</v>
      </c>
      <c r="J60" s="1" t="s">
        <v>191</v>
      </c>
    </row>
    <row r="61" spans="1:10">
      <c r="A61" s="22">
        <v>58</v>
      </c>
      <c r="B61" s="77"/>
      <c r="C61" s="88"/>
      <c r="D61" s="88"/>
      <c r="E61" s="1">
        <v>10</v>
      </c>
      <c r="F61" s="1">
        <v>200</v>
      </c>
      <c r="G61" s="1">
        <v>10000</v>
      </c>
      <c r="H61" s="1">
        <f t="shared" si="1"/>
        <v>100</v>
      </c>
      <c r="I61" s="1" t="str">
        <f>_xlfn.CONCAT("fft_",A61,".txt")</f>
        <v>fft_58.txt</v>
      </c>
      <c r="J61" s="1" t="s">
        <v>192</v>
      </c>
    </row>
    <row r="62" spans="1:10">
      <c r="A62" s="22">
        <v>59</v>
      </c>
      <c r="B62" s="77"/>
      <c r="C62" s="88"/>
      <c r="D62" s="88"/>
      <c r="E62" s="1">
        <v>10</v>
      </c>
      <c r="F62" s="1">
        <v>200</v>
      </c>
      <c r="G62" s="1">
        <v>12000</v>
      </c>
      <c r="H62" s="1">
        <f t="shared" si="1"/>
        <v>100</v>
      </c>
      <c r="I62" s="1" t="str">
        <f>_xlfn.CONCAT("fft_",A62,".txt")</f>
        <v>fft_59.txt</v>
      </c>
      <c r="J62" s="1" t="s">
        <v>191</v>
      </c>
    </row>
    <row r="63" spans="1:10">
      <c r="A63" s="22">
        <v>60</v>
      </c>
      <c r="B63" s="77"/>
      <c r="C63" s="88"/>
      <c r="D63" s="88"/>
      <c r="E63" s="1">
        <v>10</v>
      </c>
      <c r="F63" s="1">
        <v>200</v>
      </c>
      <c r="G63" s="1">
        <v>12000</v>
      </c>
      <c r="H63" s="1">
        <f t="shared" si="1"/>
        <v>100</v>
      </c>
      <c r="I63" s="1" t="str">
        <f>_xlfn.CONCAT("fft_",A63,".txt")</f>
        <v>fft_60.txt</v>
      </c>
      <c r="J63" s="1" t="s">
        <v>192</v>
      </c>
    </row>
    <row r="64" spans="1:10">
      <c r="A64" s="22">
        <v>61</v>
      </c>
      <c r="B64" s="77"/>
      <c r="C64" s="88"/>
      <c r="D64" s="88"/>
      <c r="E64" s="1">
        <v>10</v>
      </c>
      <c r="F64" s="1">
        <v>200</v>
      </c>
      <c r="G64" s="1">
        <v>14000</v>
      </c>
      <c r="H64" s="1">
        <f t="shared" si="1"/>
        <v>100</v>
      </c>
      <c r="I64" s="1" t="str">
        <f>_xlfn.CONCAT("fft_",A64,".txt")</f>
        <v>fft_61.txt</v>
      </c>
      <c r="J64" s="1" t="s">
        <v>191</v>
      </c>
    </row>
    <row r="65" spans="1:10">
      <c r="A65" s="22">
        <v>62</v>
      </c>
      <c r="B65" s="77"/>
      <c r="C65" s="88"/>
      <c r="D65" s="88"/>
      <c r="E65" s="1">
        <v>10</v>
      </c>
      <c r="F65" s="1">
        <v>200</v>
      </c>
      <c r="G65" s="1">
        <v>14000</v>
      </c>
      <c r="H65" s="1">
        <f t="shared" si="1"/>
        <v>100</v>
      </c>
      <c r="I65" s="1" t="str">
        <f>_xlfn.CONCAT("fft_",A65,".txt")</f>
        <v>fft_62.txt</v>
      </c>
      <c r="J65" s="1" t="s">
        <v>192</v>
      </c>
    </row>
    <row r="66" spans="1:10">
      <c r="A66" s="22">
        <v>63</v>
      </c>
      <c r="B66" s="77"/>
      <c r="C66" s="88"/>
      <c r="D66" s="88"/>
      <c r="E66" s="1">
        <v>10</v>
      </c>
      <c r="F66" s="1">
        <v>250</v>
      </c>
      <c r="G66" s="1">
        <v>15000</v>
      </c>
      <c r="H66" s="1">
        <f t="shared" si="1"/>
        <v>100</v>
      </c>
      <c r="I66" s="1" t="str">
        <f>_xlfn.CONCAT("fft_",A66,".txt")</f>
        <v>fft_63.txt</v>
      </c>
      <c r="J66" s="1" t="s">
        <v>191</v>
      </c>
    </row>
    <row r="67" spans="1:10">
      <c r="A67" s="22">
        <v>64</v>
      </c>
      <c r="B67" s="77"/>
      <c r="C67" s="89"/>
      <c r="D67" s="89"/>
      <c r="E67" s="1">
        <v>10</v>
      </c>
      <c r="F67" s="1">
        <v>250</v>
      </c>
      <c r="G67" s="1">
        <v>15000</v>
      </c>
      <c r="H67" s="1">
        <f t="shared" si="1"/>
        <v>100</v>
      </c>
      <c r="I67" s="1" t="str">
        <f>_xlfn.CONCAT("fft_",A67,".txt")</f>
        <v>fft_64.txt</v>
      </c>
      <c r="J67" s="1" t="s">
        <v>192</v>
      </c>
    </row>
    <row r="68" spans="1:10" ht="15" customHeight="1">
      <c r="A68" s="22">
        <v>65</v>
      </c>
      <c r="B68" s="77"/>
      <c r="C68" s="84" t="s">
        <v>187</v>
      </c>
      <c r="D68" s="87" t="s">
        <v>177</v>
      </c>
      <c r="E68" s="1">
        <v>10</v>
      </c>
      <c r="F68" s="1">
        <v>160</v>
      </c>
      <c r="G68" s="1">
        <v>12000</v>
      </c>
      <c r="H68" s="1">
        <f t="shared" ref="H68:H87" si="2">E68*10</f>
        <v>100</v>
      </c>
      <c r="I68" s="1" t="str">
        <f>_xlfn.CONCAT("fft_",A68,".txt")</f>
        <v>fft_65.txt</v>
      </c>
      <c r="J68" s="1" t="s">
        <v>191</v>
      </c>
    </row>
    <row r="69" spans="1:10">
      <c r="A69" s="22">
        <v>66</v>
      </c>
      <c r="B69" s="77"/>
      <c r="C69" s="85"/>
      <c r="D69" s="88"/>
      <c r="E69" s="1">
        <v>10</v>
      </c>
      <c r="F69" s="1">
        <v>160</v>
      </c>
      <c r="G69" s="1">
        <v>12000</v>
      </c>
      <c r="H69" s="1">
        <f t="shared" si="2"/>
        <v>100</v>
      </c>
      <c r="I69" s="1" t="str">
        <f>_xlfn.CONCAT("fft_",A69,".txt")</f>
        <v>fft_66.txt</v>
      </c>
      <c r="J69" s="1" t="s">
        <v>192</v>
      </c>
    </row>
    <row r="70" spans="1:10">
      <c r="A70" s="22">
        <v>67</v>
      </c>
      <c r="B70" s="77"/>
      <c r="C70" s="85"/>
      <c r="D70" s="88"/>
      <c r="E70" s="1">
        <v>10</v>
      </c>
      <c r="F70" s="1">
        <v>160</v>
      </c>
      <c r="G70" s="1">
        <v>14000</v>
      </c>
      <c r="H70" s="1">
        <f t="shared" si="2"/>
        <v>100</v>
      </c>
      <c r="I70" s="1" t="str">
        <f>_xlfn.CONCAT("fft_",A70,".txt")</f>
        <v>fft_67.txt</v>
      </c>
      <c r="J70" s="1" t="s">
        <v>191</v>
      </c>
    </row>
    <row r="71" spans="1:10">
      <c r="A71" s="22">
        <v>68</v>
      </c>
      <c r="B71" s="77"/>
      <c r="C71" s="85"/>
      <c r="D71" s="88"/>
      <c r="E71" s="1">
        <v>10</v>
      </c>
      <c r="F71" s="1">
        <v>160</v>
      </c>
      <c r="G71" s="1">
        <v>14000</v>
      </c>
      <c r="H71" s="1">
        <f t="shared" si="2"/>
        <v>100</v>
      </c>
      <c r="I71" s="1" t="str">
        <f>_xlfn.CONCAT("fft_",A71,".txt")</f>
        <v>fft_68.txt</v>
      </c>
      <c r="J71" s="1" t="s">
        <v>192</v>
      </c>
    </row>
    <row r="72" spans="1:10">
      <c r="A72" s="22">
        <v>69</v>
      </c>
      <c r="B72" s="77"/>
      <c r="C72" s="85"/>
      <c r="D72" s="88"/>
      <c r="E72" s="1">
        <v>10</v>
      </c>
      <c r="F72" s="1">
        <v>160</v>
      </c>
      <c r="G72" s="1">
        <v>16000</v>
      </c>
      <c r="H72" s="1">
        <f t="shared" si="2"/>
        <v>100</v>
      </c>
      <c r="I72" s="1" t="str">
        <f>_xlfn.CONCAT("fft_",A72,".txt")</f>
        <v>fft_69.txt</v>
      </c>
      <c r="J72" s="1" t="s">
        <v>191</v>
      </c>
    </row>
    <row r="73" spans="1:10">
      <c r="A73" s="22">
        <v>70</v>
      </c>
      <c r="B73" s="77"/>
      <c r="C73" s="85"/>
      <c r="D73" s="88"/>
      <c r="E73" s="1">
        <v>10</v>
      </c>
      <c r="F73" s="1">
        <v>160</v>
      </c>
      <c r="G73" s="1">
        <v>16000</v>
      </c>
      <c r="H73" s="1">
        <f t="shared" si="2"/>
        <v>100</v>
      </c>
      <c r="I73" s="1" t="str">
        <f>_xlfn.CONCAT("fft_",A73,".txt")</f>
        <v>fft_70.txt</v>
      </c>
      <c r="J73" s="1" t="s">
        <v>192</v>
      </c>
    </row>
    <row r="74" spans="1:10">
      <c r="A74" s="22">
        <v>71</v>
      </c>
      <c r="B74" s="77"/>
      <c r="C74" s="85"/>
      <c r="D74" s="88"/>
      <c r="E74" s="1">
        <v>10</v>
      </c>
      <c r="F74" s="1">
        <v>160</v>
      </c>
      <c r="G74" s="1">
        <v>20000</v>
      </c>
      <c r="H74" s="1">
        <f t="shared" si="2"/>
        <v>100</v>
      </c>
      <c r="I74" s="1" t="str">
        <f>_xlfn.CONCAT("fft_",A74,".txt")</f>
        <v>fft_71.txt</v>
      </c>
      <c r="J74" s="1" t="s">
        <v>191</v>
      </c>
    </row>
    <row r="75" spans="1:10">
      <c r="A75" s="22">
        <v>72</v>
      </c>
      <c r="B75" s="77"/>
      <c r="C75" s="85"/>
      <c r="D75" s="88"/>
      <c r="E75" s="1">
        <v>10</v>
      </c>
      <c r="F75" s="1">
        <v>160</v>
      </c>
      <c r="G75" s="1">
        <v>20000</v>
      </c>
      <c r="H75" s="1">
        <f t="shared" si="2"/>
        <v>100</v>
      </c>
      <c r="I75" s="1" t="str">
        <f>_xlfn.CONCAT("fft_",A75,".txt")</f>
        <v>fft_72.txt</v>
      </c>
      <c r="J75" s="1" t="s">
        <v>192</v>
      </c>
    </row>
    <row r="76" spans="1:10">
      <c r="A76" s="22">
        <v>73</v>
      </c>
      <c r="B76" s="77"/>
      <c r="C76" s="85"/>
      <c r="D76" s="88"/>
      <c r="E76" s="1">
        <v>10</v>
      </c>
      <c r="F76" s="1">
        <v>180</v>
      </c>
      <c r="G76" s="1">
        <v>10000</v>
      </c>
      <c r="H76" s="1">
        <f t="shared" si="2"/>
        <v>100</v>
      </c>
      <c r="I76" s="1" t="str">
        <f>_xlfn.CONCAT("fft_",A76,".txt")</f>
        <v>fft_73.txt</v>
      </c>
      <c r="J76" s="1" t="s">
        <v>191</v>
      </c>
    </row>
    <row r="77" spans="1:10">
      <c r="A77" s="22">
        <v>74</v>
      </c>
      <c r="B77" s="77"/>
      <c r="C77" s="85"/>
      <c r="D77" s="88"/>
      <c r="E77" s="1">
        <v>10</v>
      </c>
      <c r="F77" s="1">
        <v>180</v>
      </c>
      <c r="G77" s="1">
        <v>10000</v>
      </c>
      <c r="H77" s="1">
        <f t="shared" si="2"/>
        <v>100</v>
      </c>
      <c r="I77" s="1" t="str">
        <f>_xlfn.CONCAT("fft_",A77,".txt")</f>
        <v>fft_74.txt</v>
      </c>
      <c r="J77" s="1" t="s">
        <v>192</v>
      </c>
    </row>
    <row r="78" spans="1:10">
      <c r="A78" s="22">
        <v>75</v>
      </c>
      <c r="B78" s="77"/>
      <c r="C78" s="85"/>
      <c r="D78" s="88"/>
      <c r="E78" s="1">
        <v>10</v>
      </c>
      <c r="F78" s="1">
        <v>180</v>
      </c>
      <c r="G78" s="1">
        <v>14000</v>
      </c>
      <c r="H78" s="1">
        <f t="shared" si="2"/>
        <v>100</v>
      </c>
      <c r="I78" s="1" t="str">
        <f>_xlfn.CONCAT("fft_",A78,".txt")</f>
        <v>fft_75.txt</v>
      </c>
      <c r="J78" s="1" t="s">
        <v>191</v>
      </c>
    </row>
    <row r="79" spans="1:10">
      <c r="A79" s="22">
        <v>76</v>
      </c>
      <c r="B79" s="77"/>
      <c r="C79" s="85"/>
      <c r="D79" s="88"/>
      <c r="E79" s="1">
        <v>10</v>
      </c>
      <c r="F79" s="1">
        <v>180</v>
      </c>
      <c r="G79" s="1">
        <v>14000</v>
      </c>
      <c r="H79" s="1">
        <f t="shared" si="2"/>
        <v>100</v>
      </c>
      <c r="I79" s="1" t="str">
        <f>_xlfn.CONCAT("fft_",A79,".txt")</f>
        <v>fft_76.txt</v>
      </c>
      <c r="J79" s="1" t="s">
        <v>192</v>
      </c>
    </row>
    <row r="80" spans="1:10">
      <c r="A80" s="22">
        <v>77</v>
      </c>
      <c r="B80" s="77"/>
      <c r="C80" s="85"/>
      <c r="D80" s="88"/>
      <c r="E80" s="1">
        <v>10</v>
      </c>
      <c r="F80" s="1">
        <v>200</v>
      </c>
      <c r="G80" s="1">
        <v>10000</v>
      </c>
      <c r="H80" s="1">
        <f t="shared" si="2"/>
        <v>100</v>
      </c>
      <c r="I80" s="1" t="str">
        <f>_xlfn.CONCAT("fft_",A80,".txt")</f>
        <v>fft_77.txt</v>
      </c>
      <c r="J80" s="1" t="s">
        <v>191</v>
      </c>
    </row>
    <row r="81" spans="1:10">
      <c r="A81" s="22">
        <v>78</v>
      </c>
      <c r="B81" s="77"/>
      <c r="C81" s="85"/>
      <c r="D81" s="88"/>
      <c r="E81" s="1">
        <v>10</v>
      </c>
      <c r="F81" s="1">
        <v>200</v>
      </c>
      <c r="G81" s="1">
        <v>10000</v>
      </c>
      <c r="H81" s="1">
        <f t="shared" si="2"/>
        <v>100</v>
      </c>
      <c r="I81" s="1" t="str">
        <f>_xlfn.CONCAT("fft_",A81,".txt")</f>
        <v>fft_78.txt</v>
      </c>
      <c r="J81" s="1" t="s">
        <v>192</v>
      </c>
    </row>
    <row r="82" spans="1:10">
      <c r="A82" s="22">
        <v>79</v>
      </c>
      <c r="B82" s="77"/>
      <c r="C82" s="85"/>
      <c r="D82" s="88"/>
      <c r="E82" s="1">
        <v>10</v>
      </c>
      <c r="F82" s="1">
        <v>200</v>
      </c>
      <c r="G82" s="1">
        <v>12000</v>
      </c>
      <c r="H82" s="1">
        <f t="shared" si="2"/>
        <v>100</v>
      </c>
      <c r="I82" s="1" t="str">
        <f>_xlfn.CONCAT("fft_",A82,".txt")</f>
        <v>fft_79.txt</v>
      </c>
      <c r="J82" s="1" t="s">
        <v>191</v>
      </c>
    </row>
    <row r="83" spans="1:10">
      <c r="A83" s="22">
        <v>80</v>
      </c>
      <c r="B83" s="77"/>
      <c r="C83" s="85"/>
      <c r="D83" s="88"/>
      <c r="E83" s="1">
        <v>10</v>
      </c>
      <c r="F83" s="1">
        <v>200</v>
      </c>
      <c r="G83" s="1">
        <v>12000</v>
      </c>
      <c r="H83" s="1">
        <f t="shared" si="2"/>
        <v>100</v>
      </c>
      <c r="I83" s="1" t="str">
        <f>_xlfn.CONCAT("fft_",A83,".txt")</f>
        <v>fft_80.txt</v>
      </c>
      <c r="J83" s="1" t="s">
        <v>192</v>
      </c>
    </row>
    <row r="84" spans="1:10">
      <c r="A84" s="22">
        <v>81</v>
      </c>
      <c r="B84" s="77"/>
      <c r="C84" s="85"/>
      <c r="D84" s="88"/>
      <c r="E84" s="1">
        <v>10</v>
      </c>
      <c r="F84" s="1">
        <v>200</v>
      </c>
      <c r="G84" s="1">
        <v>14000</v>
      </c>
      <c r="H84" s="1">
        <f t="shared" si="2"/>
        <v>100</v>
      </c>
      <c r="I84" s="1" t="str">
        <f>_xlfn.CONCAT("fft_",A84,".txt")</f>
        <v>fft_81.txt</v>
      </c>
      <c r="J84" s="1" t="s">
        <v>191</v>
      </c>
    </row>
    <row r="85" spans="1:10">
      <c r="A85" s="22">
        <v>82</v>
      </c>
      <c r="B85" s="77"/>
      <c r="C85" s="85"/>
      <c r="D85" s="88"/>
      <c r="E85" s="1">
        <v>10</v>
      </c>
      <c r="F85" s="1">
        <v>200</v>
      </c>
      <c r="G85" s="1">
        <v>14000</v>
      </c>
      <c r="H85" s="1">
        <f t="shared" si="2"/>
        <v>100</v>
      </c>
      <c r="I85" s="1" t="str">
        <f>_xlfn.CONCAT("fft_",A85,".txt")</f>
        <v>fft_82.txt</v>
      </c>
      <c r="J85" s="1" t="s">
        <v>192</v>
      </c>
    </row>
    <row r="86" spans="1:10">
      <c r="A86" s="22">
        <v>83</v>
      </c>
      <c r="B86" s="77"/>
      <c r="C86" s="85"/>
      <c r="D86" s="88"/>
      <c r="E86" s="1">
        <v>10</v>
      </c>
      <c r="F86" s="1">
        <v>250</v>
      </c>
      <c r="G86" s="1">
        <v>15000</v>
      </c>
      <c r="H86" s="1">
        <f t="shared" si="2"/>
        <v>100</v>
      </c>
      <c r="I86" s="1" t="str">
        <f>_xlfn.CONCAT("fft_",A86,".txt")</f>
        <v>fft_83.txt</v>
      </c>
      <c r="J86" s="1" t="s">
        <v>191</v>
      </c>
    </row>
    <row r="87" spans="1:10">
      <c r="A87" s="22">
        <v>84</v>
      </c>
      <c r="B87" s="77"/>
      <c r="C87" s="86"/>
      <c r="D87" s="89"/>
      <c r="E87" s="1">
        <v>10</v>
      </c>
      <c r="F87" s="1">
        <v>250</v>
      </c>
      <c r="G87" s="1">
        <v>15000</v>
      </c>
      <c r="H87" s="1">
        <f t="shared" si="2"/>
        <v>100</v>
      </c>
      <c r="I87" s="1" t="str">
        <f>_xlfn.CONCAT("fft_",A87,".txt")</f>
        <v>fft_84.txt</v>
      </c>
      <c r="J87" s="1" t="s">
        <v>192</v>
      </c>
    </row>
  </sheetData>
  <mergeCells count="12">
    <mergeCell ref="D68:D87"/>
    <mergeCell ref="B4:B87"/>
    <mergeCell ref="C4:C25"/>
    <mergeCell ref="C26:C36"/>
    <mergeCell ref="D4:D14"/>
    <mergeCell ref="D15:D25"/>
    <mergeCell ref="C37:C47"/>
    <mergeCell ref="C68:C87"/>
    <mergeCell ref="C48:C67"/>
    <mergeCell ref="D26:D36"/>
    <mergeCell ref="D37:D47"/>
    <mergeCell ref="D48:D67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2022-01-20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2022-01-20T12:51:36Z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