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23441D28-B400-4E93-8BE5-C6E410DEE31A}" xr6:coauthVersionLast="47" xr6:coauthVersionMax="47" xr10:uidLastSave="{00000000-0000-0000-0000-000000000000}"/>
  <bookViews>
    <workbookView xWindow="-120" yWindow="-120" windowWidth="29040" windowHeight="15840" tabRatio="712" firstSheet="5" activeTab="18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Notes" sheetId="25" r:id="rId5"/>
    <sheet name="2021.11.18" sheetId="2" r:id="rId6"/>
    <sheet name="2021.11.19" sheetId="4" r:id="rId7"/>
    <sheet name="2021.11.30" sheetId="5" r:id="rId8"/>
    <sheet name="2021.12.14" sheetId="9" r:id="rId9"/>
    <sheet name="2022.01.20" sheetId="10" r:id="rId10"/>
    <sheet name="2022.02.04" sheetId="13" r:id="rId11"/>
    <sheet name="2022.02.11" sheetId="15" r:id="rId12"/>
    <sheet name="Sheet3" sheetId="14" state="hidden" r:id="rId13"/>
    <sheet name="2022.02.18" sheetId="17" r:id="rId14"/>
    <sheet name="2022.02.18.2" sheetId="19" r:id="rId15"/>
    <sheet name="2022.03.04" sheetId="21" r:id="rId16"/>
    <sheet name="2022.03.04.2" sheetId="23" r:id="rId17"/>
    <sheet name="2022.03.11" sheetId="24" r:id="rId18"/>
    <sheet name="2022.04.14" sheetId="27" r:id="rId19"/>
    <sheet name="CM" sheetId="11" r:id="rId20"/>
    <sheet name="CM-2" sheetId="20" r:id="rId21"/>
    <sheet name="CM-3" sheetId="26" r:id="rId22"/>
    <sheet name="Kontakt" sheetId="1" state="hidden" r:id="rId23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7" l="1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2" i="27"/>
  <c r="M2" i="24"/>
  <c r="L2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K38" i="27"/>
  <c r="N11" i="26"/>
  <c r="O11" i="26"/>
  <c r="P11" i="26"/>
  <c r="Q11" i="26"/>
  <c r="N12" i="26"/>
  <c r="O12" i="26"/>
  <c r="P12" i="26"/>
  <c r="Q12" i="26"/>
  <c r="N13" i="26"/>
  <c r="O13" i="26"/>
  <c r="P13" i="26"/>
  <c r="Q13" i="26"/>
  <c r="N14" i="26"/>
  <c r="O14" i="26"/>
  <c r="P14" i="26"/>
  <c r="Q14" i="26"/>
  <c r="N15" i="26"/>
  <c r="O15" i="26"/>
  <c r="P15" i="26"/>
  <c r="Q15" i="26"/>
  <c r="N16" i="26"/>
  <c r="O16" i="26"/>
  <c r="P16" i="26"/>
  <c r="Q16" i="26"/>
  <c r="N17" i="26"/>
  <c r="O17" i="26"/>
  <c r="P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Q10" i="26"/>
  <c r="P10" i="26"/>
  <c r="O10" i="26"/>
  <c r="N10" i="26"/>
  <c r="N4" i="26"/>
  <c r="O4" i="26"/>
  <c r="P4" i="26"/>
  <c r="Q4" i="26"/>
  <c r="N5" i="26"/>
  <c r="O5" i="26"/>
  <c r="P5" i="26"/>
  <c r="Q5" i="26"/>
  <c r="N6" i="26"/>
  <c r="O6" i="26"/>
  <c r="P6" i="26"/>
  <c r="Q6" i="26"/>
  <c r="N7" i="26"/>
  <c r="O7" i="26"/>
  <c r="P7" i="26"/>
  <c r="Q7" i="26"/>
  <c r="N8" i="26"/>
  <c r="O8" i="26"/>
  <c r="P8" i="26"/>
  <c r="Q8" i="26"/>
  <c r="N9" i="26"/>
  <c r="O9" i="26"/>
  <c r="P9" i="26"/>
  <c r="Q9" i="26"/>
  <c r="Q3" i="26"/>
  <c r="P3" i="26"/>
  <c r="O3" i="26"/>
  <c r="N3" i="26"/>
  <c r="M86" i="24"/>
  <c r="M97" i="24"/>
  <c r="M96" i="24"/>
  <c r="M95" i="24"/>
  <c r="M94" i="24"/>
  <c r="M93" i="24"/>
  <c r="M92" i="24"/>
  <c r="M91" i="24"/>
  <c r="M90" i="24"/>
  <c r="M89" i="24"/>
  <c r="M88" i="24"/>
  <c r="M87" i="24"/>
  <c r="M85" i="24"/>
  <c r="K98" i="24"/>
  <c r="J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M38" i="27" l="1"/>
  <c r="L38" i="27"/>
  <c r="M98" i="24"/>
  <c r="L98" i="24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<sst xmlns="http://schemas.openxmlformats.org/spreadsheetml/2006/main" count="12641" uniqueCount="306">
  <si>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</si>
  <si>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</si>
  <si>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</si>
  <si>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</si>
  <si>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</si>
  <si>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</si>
  <si>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</si>
  <si>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</si>
  <si>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</si>
  <si>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</si>
  <si>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</si>
  <si>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</si>
  <si>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</si>
  <si>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</si>
  <si>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</si>
  <si>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</si>
  <si>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</si>
  <si>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</si>
  <si>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</si>
  <si>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</si>
  <si>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</si>
  <si>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</si>
  <si>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</si>
  <si>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</si>
  <si>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</si>
  <si>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</si>
  <si>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</si>
  <si>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</si>
  <si>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</si>
  <si>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</si>
  <si>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</si>
  <si>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</si>
  <si>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</si>
  <si>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</si>
  <si>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</si>
  <si>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</si>
  <si>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</si>
  <si>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</si>
  <si>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</si>
  <si>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</si>
  <si>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</si>
  <si>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</si>
  <si>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</si>
  <si>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</si>
  <si>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</si>
  <si>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</si>
  <si>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</si>
  <si>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</si>
  <si>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</si>
  <si>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</si>
  <si>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</si>
  <si>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</si>
  <si>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</si>
  <si>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</si>
  <si>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</si>
  <si>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</si>
  <si>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</si>
  <si>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</si>
  <si>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</si>
  <si>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</si>
  <si>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</si>
  <si>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</si>
  <si>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</si>
  <si>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</si>
  <si>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</si>
  <si>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</si>
  <si>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</si>
  <si>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</si>
  <si>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</si>
  <si>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</si>
  <si>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</si>
  <si>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</si>
  <si>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</si>
  <si>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</si>
  <si>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</si>
  <si>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</si>
  <si>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</si>
  <si>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</si>
  <si>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</si>
  <si>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</si>
  <si>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</si>
  <si>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</si>
  <si>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</si>
  <si>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</si>
  <si>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</si>
  <si>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</si>
  <si>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</si>
  <si>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</si>
  <si>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</si>
  <si>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</si>
  <si>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</si>
  <si>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</si>
  <si>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</si>
  <si>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</si>
  <si>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</si>
  <si>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</si>
  <si>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</si>
  <si>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</si>
  <si>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</si>
  <si>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</si>
  <si>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</si>
  <si>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</si>
  <si>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</si>
  <si>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</si>
  <si>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</si>
  <si>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</si>
  <si>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</si>
  <si>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</si>
  <si>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</si>
  <si>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</si>
  <si>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</si>
  <si>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</si>
  <si>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</si>
  <si>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</si>
  <si>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</si>
  <si>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</si>
  <si>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</si>
  <si>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</si>
  <si>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</si>
  <si>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</si>
  <si>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</si>
  <si>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</si>
  <si>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</si>
  <si>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</si>
  <si>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</si>
  <si>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</si>
  <si>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</si>
  <si>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</si>
  <si>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</si>
  <si>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</si>
  <si>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</si>
  <si>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</si>
  <si>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</si>
  <si>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</si>
  <si>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</si>
  <si>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</si>
  <si>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</si>
  <si>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</si>
  <si>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</si>
  <si>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</si>
  <si>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</si>
  <si>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</si>
  <si>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</si>
  <si>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</si>
  <si>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</si>
  <si>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</si>
  <si>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</si>
  <si>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</si>
  <si>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</si>
  <si>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</si>
  <si>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</si>
  <si>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</si>
  <si>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</si>
  <si>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</si>
  <si>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</si>
  <si>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</si>
  <si>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</si>
  <si>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</si>
  <si>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</si>
  <si>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</si>
  <si>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</si>
  <si>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</si>
  <si>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</si>
  <si>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</si>
  <si>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</si>
  <si>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</si>
  <si>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</si>
  <si>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</si>
  <si>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</si>
  <si>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</si>
  <si>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</si>
  <si>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</si>
  <si>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</si>
  <si>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</si>
  <si>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</si>
  <si>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</si>
  <si>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</si>
  <si>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</si>
  <si>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</si>
  <si>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</si>
  <si>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</si>
  <si>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</si>
  <si>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</si>
  <si>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</si>
  <si>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</si>
  <si>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</si>
  <si>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</si>
  <si>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</si>
  <si>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</si>
  <si>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</si>
  <si>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</si>
  <si>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</si>
  <si>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</si>
  <si>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</si>
  <si>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</si>
  <si>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</si>
  <si>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</si>
  <si>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</si>
  <si>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</si>
  <si>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</si>
  <si>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</si>
  <si>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</si>
  <si>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</si>
  <si>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</si>
  <si>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</si>
  <si>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</si>
  <si>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</si>
  <si>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</si>
  <si>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</si>
  <si>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</si>
  <si>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</si>
  <si>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</si>
  <si>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</si>
  <si>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</si>
  <si>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</si>
  <si>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</si>
  <si>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</si>
  <si>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</si>
  <si>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</si>
  <si>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</si>
  <si>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</si>
  <si>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</si>
  <si>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</si>
  <si>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</si>
  <si>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</si>
  <si>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</si>
  <si>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</si>
  <si>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</si>
  <si>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</si>
  <si>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</si>
  <si>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</si>
  <si>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</si>
  <si>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</si>
  <si>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</si>
  <si>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</si>
  <si>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</si>
  <si>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</si>
  <si>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</si>
  <si>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</si>
  <si>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</si>
  <si>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</si>
  <si>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</si>
  <si>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</si>
  <si>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</si>
  <si>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</si>
  <si>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</si>
  <si>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</si>
  <si>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</si>
  <si>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</si>
  <si>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</si>
  <si>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</si>
  <si>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</si>
  <si>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</si>
  <si>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</si>
  <si>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</si>
  <si>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</si>
  <si>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</si>
  <si>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</si>
  <si>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</si>
  <si>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</si>
  <si>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</si>
  <si>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</si>
  <si>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</si>
  <si>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</si>
  <si>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</si>
  <si>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</si>
  <si>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</si>
  <si>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</si>
  <si>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</si>
  <si>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</si>
  <si>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</si>
  <si>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</si>
  <si>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</si>
  <si>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</si>
  <si>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</si>
  <si>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</si>
  <si>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</si>
  <si>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</si>
  <si>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</si>
  <si>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Dummy</t>
  </si>
  <si>
    <t>Front = 22 cm</t>
  </si>
  <si>
    <t>Mid = 32 cm</t>
  </si>
  <si>
    <t>Back = 42 cm</t>
  </si>
  <si>
    <t>Notes</t>
  </si>
  <si>
    <t>Date</t>
  </si>
  <si>
    <t>2. Research about sensors and connection with Red Pitaya</t>
  </si>
  <si>
    <t xml:space="preserve">1. Discuss about task distribution </t>
  </si>
  <si>
    <t>A</t>
  </si>
  <si>
    <t>c</t>
  </si>
  <si>
    <t>A before 4</t>
  </si>
  <si>
    <t>1.Decide on the paper to be read in detail</t>
  </si>
  <si>
    <t>2.Finalize the report structure</t>
  </si>
  <si>
    <t>No_scarf</t>
  </si>
  <si>
    <t>danelokoyo1@gmail.com</t>
  </si>
  <si>
    <t>12 onwards</t>
  </si>
  <si>
    <t>3. Model Modification</t>
  </si>
  <si>
    <t>2022.03.11</t>
  </si>
  <si>
    <t>Closed</t>
  </si>
  <si>
    <t>Dress Varation</t>
  </si>
  <si>
    <t>Front = 22 cm from mark point</t>
  </si>
  <si>
    <t>Back = 42 cm from mark point</t>
  </si>
  <si>
    <t>Mid = 32 cm from mark point</t>
  </si>
  <si>
    <t>More about How we measure Distance</t>
  </si>
  <si>
    <t>Distance is the length between markpoint and the carseat</t>
  </si>
  <si>
    <t>TOP VIEW</t>
  </si>
  <si>
    <t>2022.04.14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</si>
</sst>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14" fontId="0" fillId="0" borderId="0" xfId="0" applyNumberFormat="1"/>
    <xf numFmtId="0" fontId="15" fillId="0" borderId="0" xfId="4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8" fillId="3" borderId="30" xfId="1" applyFont="1" applyFill="1" applyBorder="1" applyAlignment="1">
      <alignment horizontal="center" vertical="top"/>
    </xf>
    <xf numFmtId="0" fontId="18" fillId="3" borderId="4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18" fillId="3" borderId="4" xfId="1" applyFont="1" applyFill="1" applyBorder="1" applyAlignment="1">
      <alignment horizontal="center" vertical="top"/>
    </xf>
    <xf numFmtId="0" fontId="18" fillId="3" borderId="32" xfId="1" applyFont="1" applyFill="1" applyBorder="1" applyAlignment="1">
      <alignment horizontal="center" vertical="top"/>
    </xf>
    <xf numFmtId="0" fontId="0" fillId="16" borderId="5" xfId="0" applyFont="1" applyFill="1" applyBorder="1" applyAlignment="1">
      <alignment vertical="top"/>
    </xf>
    <xf numFmtId="0" fontId="0" fillId="16" borderId="1" xfId="0" applyFont="1" applyFill="1" applyBorder="1" applyAlignment="1">
      <alignment vertical="top"/>
    </xf>
    <xf numFmtId="0" fontId="0" fillId="16" borderId="8" xfId="0" applyFont="1" applyFill="1" applyBorder="1" applyAlignment="1">
      <alignment vertical="top"/>
    </xf>
    <xf numFmtId="0" fontId="0" fillId="16" borderId="8" xfId="0" applyFont="1" applyFill="1" applyBorder="1"/>
    <xf numFmtId="0" fontId="0" fillId="16" borderId="2" xfId="0" applyFont="1" applyFill="1" applyBorder="1"/>
    <xf numFmtId="0" fontId="0" fillId="16" borderId="2" xfId="0" applyFont="1" applyFill="1" applyBorder="1" applyAlignment="1">
      <alignment vertical="top"/>
    </xf>
    <xf numFmtId="0" fontId="0" fillId="16" borderId="31" xfId="0" applyFont="1" applyFill="1" applyBorder="1"/>
    <xf numFmtId="0" fontId="0" fillId="1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</cellXfs>
  <cellStyles count="5">
    <cellStyle name="20% - Accent1" xfId="1" builtinId="30"/>
    <cellStyle name="Bad" xfId="3" builtinId="27"/>
    <cellStyle name="Good" xfId="2" builtinId="26"/>
    <cellStyle name="Hyperlink" xfId="4" builtinId="8"/>
    <cellStyle name="Normal" xfId="0" builtinId="0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25</xdr:row>
      <xdr:rowOff>419100</xdr:rowOff>
    </xdr:from>
    <xdr:to>
      <xdr:col>6</xdr:col>
      <xdr:colOff>857250</xdr:colOff>
      <xdr:row>40</xdr:row>
      <xdr:rowOff>123825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EE8DE46-0838-4182-B742-12D005B5D45A}"/>
            </a:ext>
          </a:extLst>
        </xdr:cNvPr>
        <xdr:cNvSpPr/>
      </xdr:nvSpPr>
      <xdr:spPr>
        <a:xfrm>
          <a:off x="2238375" y="5305425"/>
          <a:ext cx="6381750" cy="3171825"/>
        </a:xfrm>
        <a:prstGeom prst="rect">
          <a:avLst/>
        </a:prstGeom>
        <a:ln>
          <a:solidFill>
            <a:srgbClr val="0070C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SIDE VIEW</a:t>
          </a:r>
        </a:p>
      </xdr:txBody>
    </xdr:sp>
    <xdr:clientData/>
  </xdr:twoCellAnchor>
  <xdr:twoCellAnchor>
    <xdr:from>
      <xdr:col>1</xdr:col>
      <xdr:colOff>140804</xdr:colOff>
      <xdr:row>28</xdr:row>
      <xdr:rowOff>66261</xdr:rowOff>
    </xdr:from>
    <xdr:to>
      <xdr:col>1</xdr:col>
      <xdr:colOff>662608</xdr:colOff>
      <xdr:row>36</xdr:row>
      <xdr:rowOff>33131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BD7136C-DDB3-456A-A856-3920812A5894}"/>
            </a:ext>
          </a:extLst>
        </xdr:cNvPr>
        <xdr:cNvSpPr/>
      </xdr:nvSpPr>
      <xdr:spPr>
        <a:xfrm>
          <a:off x="2410239" y="5524500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148258</xdr:colOff>
      <xdr:row>36</xdr:row>
      <xdr:rowOff>81999</xdr:rowOff>
    </xdr:from>
    <xdr:to>
      <xdr:col>2</xdr:col>
      <xdr:colOff>612085</xdr:colOff>
      <xdr:row>39</xdr:row>
      <xdr:rowOff>32303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95387E-4570-4CE6-8281-92EB0B980A8F}"/>
            </a:ext>
          </a:extLst>
        </xdr:cNvPr>
        <xdr:cNvSpPr/>
      </xdr:nvSpPr>
      <xdr:spPr>
        <a:xfrm rot="5400000">
          <a:off x="2902226" y="6579705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2000"/>
            <a:t>CARSEAT</a:t>
          </a:r>
        </a:p>
      </xdr:txBody>
    </xdr:sp>
    <xdr:clientData/>
  </xdr:twoCellAnchor>
  <xdr:twoCellAnchor>
    <xdr:from>
      <xdr:col>4</xdr:col>
      <xdr:colOff>386538</xdr:colOff>
      <xdr:row>26</xdr:row>
      <xdr:rowOff>117014</xdr:rowOff>
    </xdr:from>
    <xdr:to>
      <xdr:col>5</xdr:col>
      <xdr:colOff>575892</xdr:colOff>
      <xdr:row>38</xdr:row>
      <xdr:rowOff>36190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DAFEEFD9-FACB-42C7-A7FC-FBC444872F06}"/>
            </a:ext>
          </a:extLst>
        </xdr:cNvPr>
        <xdr:cNvSpPr/>
      </xdr:nvSpPr>
      <xdr:spPr>
        <a:xfrm rot="3600000">
          <a:off x="5677551" y="5692783"/>
          <a:ext cx="2205176" cy="1208115"/>
        </a:xfrm>
        <a:prstGeom prst="triangle">
          <a:avLst>
            <a:gd name="adj" fmla="val 34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195163</xdr:colOff>
      <xdr:row>25</xdr:row>
      <xdr:rowOff>714063</xdr:rowOff>
    </xdr:from>
    <xdr:to>
      <xdr:col>4</xdr:col>
      <xdr:colOff>774946</xdr:colOff>
      <xdr:row>27</xdr:row>
      <xdr:rowOff>90792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431054-527E-46B5-A459-CFDAFD75C880}"/>
            </a:ext>
          </a:extLst>
        </xdr:cNvPr>
        <xdr:cNvSpPr/>
      </xdr:nvSpPr>
      <xdr:spPr>
        <a:xfrm rot="20050513">
          <a:off x="5966192" y="5599828"/>
          <a:ext cx="579783" cy="3628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Sensor</a:t>
          </a:r>
        </a:p>
      </xdr:txBody>
    </xdr:sp>
    <xdr:clientData/>
  </xdr:twoCellAnchor>
  <xdr:twoCellAnchor>
    <xdr:from>
      <xdr:col>4</xdr:col>
      <xdr:colOff>637761</xdr:colOff>
      <xdr:row>35</xdr:row>
      <xdr:rowOff>182217</xdr:rowOff>
    </xdr:from>
    <xdr:to>
      <xdr:col>4</xdr:col>
      <xdr:colOff>762001</xdr:colOff>
      <xdr:row>36</xdr:row>
      <xdr:rowOff>115957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DC895D0-4897-4C07-B387-4444A929E3E8}"/>
            </a:ext>
          </a:extLst>
        </xdr:cNvPr>
        <xdr:cNvSpPr/>
      </xdr:nvSpPr>
      <xdr:spPr>
        <a:xfrm>
          <a:off x="6427304" y="697395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525118</xdr:colOff>
      <xdr:row>35</xdr:row>
      <xdr:rowOff>177247</xdr:rowOff>
    </xdr:from>
    <xdr:to>
      <xdr:col>2</xdr:col>
      <xdr:colOff>649358</xdr:colOff>
      <xdr:row>36</xdr:row>
      <xdr:rowOff>110987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652BB9E-9A96-4B2D-BB0C-3E6995838975}"/>
            </a:ext>
          </a:extLst>
        </xdr:cNvPr>
        <xdr:cNvSpPr/>
      </xdr:nvSpPr>
      <xdr:spPr>
        <a:xfrm>
          <a:off x="3821596" y="696898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679174</xdr:colOff>
      <xdr:row>36</xdr:row>
      <xdr:rowOff>49695</xdr:rowOff>
    </xdr:from>
    <xdr:to>
      <xdr:col>4</xdr:col>
      <xdr:colOff>588066</xdr:colOff>
      <xdr:row>36</xdr:row>
      <xdr:rowOff>49695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1B4B78E-A1BF-4225-B02F-C42D05AC1903}"/>
            </a:ext>
          </a:extLst>
        </xdr:cNvPr>
        <xdr:cNvCxnSpPr/>
      </xdr:nvCxnSpPr>
      <xdr:spPr>
        <a:xfrm>
          <a:off x="3975652" y="7031934"/>
          <a:ext cx="2401957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23874</xdr:colOff>
      <xdr:row>27</xdr:row>
      <xdr:rowOff>0</xdr:rowOff>
    </xdr:from>
    <xdr:to>
      <xdr:col>4</xdr:col>
      <xdr:colOff>247991</xdr:colOff>
      <xdr:row>28</xdr:row>
      <xdr:rowOff>41413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FD09960-C333-4A24-A8F4-E5C1CC297472}"/>
            </a:ext>
          </a:extLst>
        </xdr:cNvPr>
        <xdr:cNvSpPr/>
      </xdr:nvSpPr>
      <xdr:spPr>
        <a:xfrm>
          <a:off x="5794903" y="5871882"/>
          <a:ext cx="224117" cy="2319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695739</xdr:colOff>
      <xdr:row>33</xdr:row>
      <xdr:rowOff>173936</xdr:rowOff>
    </xdr:from>
    <xdr:to>
      <xdr:col>6</xdr:col>
      <xdr:colOff>654326</xdr:colOff>
      <xdr:row>35</xdr:row>
      <xdr:rowOff>107675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105FD8AA-EA9B-42C7-86F0-9314AEE87B2D}"/>
            </a:ext>
          </a:extLst>
        </xdr:cNvPr>
        <xdr:cNvSpPr/>
      </xdr:nvSpPr>
      <xdr:spPr>
        <a:xfrm>
          <a:off x="7504043" y="6584675"/>
          <a:ext cx="919370" cy="314739"/>
        </a:xfrm>
        <a:prstGeom prst="wedgeRectCallout">
          <a:avLst>
            <a:gd name="adj1" fmla="val -150245"/>
            <a:gd name="adj2" fmla="val 7887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Mark Point</a:t>
          </a:r>
        </a:p>
      </xdr:txBody>
    </xdr:sp>
    <xdr:clientData/>
  </xdr:twoCellAnchor>
  <xdr:twoCellAnchor>
    <xdr:from>
      <xdr:col>3</xdr:col>
      <xdr:colOff>49696</xdr:colOff>
      <xdr:row>33</xdr:row>
      <xdr:rowOff>140805</xdr:rowOff>
    </xdr:from>
    <xdr:to>
      <xdr:col>3</xdr:col>
      <xdr:colOff>1308652</xdr:colOff>
      <xdr:row>36</xdr:row>
      <xdr:rowOff>8284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18CA64-42A7-45E9-8EEB-22D584E0FE5D}"/>
            </a:ext>
          </a:extLst>
        </xdr:cNvPr>
        <xdr:cNvSpPr txBox="1"/>
      </xdr:nvSpPr>
      <xdr:spPr>
        <a:xfrm>
          <a:off x="4464326" y="6551544"/>
          <a:ext cx="1258956" cy="438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Distance</a:t>
          </a:r>
        </a:p>
      </xdr:txBody>
    </xdr:sp>
    <xdr:clientData/>
  </xdr:twoCellAnchor>
  <xdr:twoCellAnchor>
    <xdr:from>
      <xdr:col>1</xdr:col>
      <xdr:colOff>146651</xdr:colOff>
      <xdr:row>25</xdr:row>
      <xdr:rowOff>784410</xdr:rowOff>
    </xdr:from>
    <xdr:to>
      <xdr:col>1</xdr:col>
      <xdr:colOff>668455</xdr:colOff>
      <xdr:row>28</xdr:row>
      <xdr:rowOff>45310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C6AA6B-C493-4627-88B1-1B2F7828844C}"/>
            </a:ext>
          </a:extLst>
        </xdr:cNvPr>
        <xdr:cNvSpPr/>
      </xdr:nvSpPr>
      <xdr:spPr>
        <a:xfrm>
          <a:off x="2410239" y="5670175"/>
          <a:ext cx="521804" cy="4375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133350</xdr:colOff>
      <xdr:row>29</xdr:row>
      <xdr:rowOff>142875</xdr:rowOff>
    </xdr:from>
    <xdr:to>
      <xdr:col>14</xdr:col>
      <xdr:colOff>0</xdr:colOff>
      <xdr:row>38</xdr:row>
      <xdr:rowOff>0</xdr:rowOff>
    </xdr:to>
    <xdr:sp macro="" textlink="">
      <xdr:nvSpPr>
        <xdr:cNvPr id="23" name="Arrow: Pentagon 22">
          <a:extLst>
            <a:ext uri="{FF2B5EF4-FFF2-40B4-BE49-F238E27FC236}">
              <a16:creationId xmlns:a16="http://schemas.microsoft.com/office/drawing/2014/main" id="{A78E2BDC-6782-4F68-A3CD-DACA5E977AC5}"/>
            </a:ext>
          </a:extLst>
        </xdr:cNvPr>
        <xdr:cNvSpPr/>
      </xdr:nvSpPr>
      <xdr:spPr>
        <a:xfrm>
          <a:off x="11553825" y="6400800"/>
          <a:ext cx="2305050" cy="1571625"/>
        </a:xfrm>
        <a:prstGeom prst="homePlat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tx1"/>
              </a:solidFill>
            </a:rPr>
            <a:t>CAR</a:t>
          </a: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704850</xdr:colOff>
      <xdr:row>29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3258AFD-5278-47DE-AC7B-960C0F95C21E}"/>
            </a:ext>
          </a:extLst>
        </xdr:cNvPr>
        <xdr:cNvSpPr/>
      </xdr:nvSpPr>
      <xdr:spPr>
        <a:xfrm>
          <a:off x="11420475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704850</xdr:colOff>
      <xdr:row>29</xdr:row>
      <xdr:rowOff>114300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593E311-1D90-4E38-BE84-917D6513DA5C}"/>
            </a:ext>
          </a:extLst>
        </xdr:cNvPr>
        <xdr:cNvSpPr/>
      </xdr:nvSpPr>
      <xdr:spPr>
        <a:xfrm>
          <a:off x="12744450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38</xdr:row>
      <xdr:rowOff>28575</xdr:rowOff>
    </xdr:from>
    <xdr:to>
      <xdr:col>10</xdr:col>
      <xdr:colOff>695325</xdr:colOff>
      <xdr:row>39</xdr:row>
      <xdr:rowOff>142875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F05E214-E83B-4C8C-8C4C-D6050E13DDD1}"/>
            </a:ext>
          </a:extLst>
        </xdr:cNvPr>
        <xdr:cNvSpPr/>
      </xdr:nvSpPr>
      <xdr:spPr>
        <a:xfrm>
          <a:off x="11410950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38</xdr:row>
      <xdr:rowOff>28575</xdr:rowOff>
    </xdr:from>
    <xdr:to>
      <xdr:col>12</xdr:col>
      <xdr:colOff>695325</xdr:colOff>
      <xdr:row>39</xdr:row>
      <xdr:rowOff>142875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98CC5BD-D77E-4D53-83C1-443403EBE2AA}"/>
            </a:ext>
          </a:extLst>
        </xdr:cNvPr>
        <xdr:cNvSpPr/>
      </xdr:nvSpPr>
      <xdr:spPr>
        <a:xfrm>
          <a:off x="12734925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171449</xdr:colOff>
      <xdr:row>34</xdr:row>
      <xdr:rowOff>57151</xdr:rowOff>
    </xdr:from>
    <xdr:to>
      <xdr:col>13</xdr:col>
      <xdr:colOff>114299</xdr:colOff>
      <xdr:row>38</xdr:row>
      <xdr:rowOff>38101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7EF285B-88DD-4E5C-A9CD-71523C125662}"/>
            </a:ext>
          </a:extLst>
        </xdr:cNvPr>
        <xdr:cNvSpPr/>
      </xdr:nvSpPr>
      <xdr:spPr>
        <a:xfrm>
          <a:off x="12372974" y="7267576"/>
          <a:ext cx="1228725" cy="74295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857251</xdr:colOff>
      <xdr:row>32</xdr:row>
      <xdr:rowOff>61914</xdr:rowOff>
    </xdr:from>
    <xdr:to>
      <xdr:col>11</xdr:col>
      <xdr:colOff>171450</xdr:colOff>
      <xdr:row>36</xdr:row>
      <xdr:rowOff>47627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6B3EE33-DDFC-4FEF-8599-C6A95BA65EB2}"/>
            </a:ext>
          </a:extLst>
        </xdr:cNvPr>
        <xdr:cNvCxnSpPr>
          <a:stCxn id="31" idx="1"/>
          <a:endCxn id="21" idx="3"/>
        </xdr:cNvCxnSpPr>
      </xdr:nvCxnSpPr>
      <xdr:spPr>
        <a:xfrm rot="10800000">
          <a:off x="8620126" y="6891339"/>
          <a:ext cx="3752849" cy="747713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201706</xdr:colOff>
      <xdr:row>22</xdr:row>
      <xdr:rowOff>44823</xdr:rowOff>
    </xdr:from>
    <xdr:to>
      <xdr:col>22</xdr:col>
      <xdr:colOff>1266265</xdr:colOff>
      <xdr:row>28</xdr:row>
      <xdr:rowOff>179294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C470D23B-E342-4C4F-A2B0-FB691AB44FC5}"/>
            </a:ext>
          </a:extLst>
        </xdr:cNvPr>
        <xdr:cNvSpPr/>
      </xdr:nvSpPr>
      <xdr:spPr>
        <a:xfrm>
          <a:off x="15217588" y="4359088"/>
          <a:ext cx="4336677" cy="1882588"/>
        </a:xfrm>
        <a:prstGeom prst="wedgeRectCallout">
          <a:avLst>
            <a:gd name="adj1" fmla="val -67345"/>
            <a:gd name="adj2" fmla="val -225000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From this Evaluation</a:t>
          </a:r>
          <a:r>
            <a:rPr lang="en-US" sz="2000" baseline="0">
              <a:solidFill>
                <a:sysClr val="windowText" lastClr="000000"/>
              </a:solidFill>
            </a:rPr>
            <a:t>,  we found that the application tend to detect human better, when the person is closed  to the sensor.</a:t>
          </a:r>
        </a:p>
        <a:p>
          <a:pPr algn="l"/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70" tableBorderDxfId="169">
  <autoFilter ref="A3:K731" xr:uid="{3631B9C7-AD5B-4DC5-B8AD-D76456CD77CE}"/>
  <tableColumns count="11">
    <tableColumn id="1" xr3:uid="{A53B651C-ECAC-4132-9B88-F103938C4171}" name="No." dataDxfId="168"/>
    <tableColumn id="2" xr3:uid="{CFF5DEF8-8986-4F13-BEA5-42A6B79BBB1D}" name="Seat" dataDxfId="167"/>
    <tableColumn id="3" xr3:uid="{799A89F6-4026-486E-B160-BC367D71D9D4}" name="Door" dataDxfId="166"/>
    <tableColumn id="4" xr3:uid="{A7B3EADC-B5AC-4A35-8500-252A345D27E3}" name="belt" dataDxfId="165"/>
    <tableColumn id="5" xr3:uid="{5F68AC76-9565-493D-A1B2-212129DC3BB5}" name="movement" dataDxfId="164"/>
    <tableColumn id="6" xr3:uid="{2E4CFD4B-B812-411E-838D-47B98C9B9DA1}" name="Data Type" dataDxfId="163"/>
    <tableColumn id="7" xr3:uid="{A96B5343-1574-4389-B9FC-DA89A00E9F5F}" name="Data Number" dataDxfId="162"/>
    <tableColumn id="8" xr3:uid="{1F7B91D3-C89B-48E8-AC9D-EC090AC279F5}" name="Filename" dataDxfId="161">
      <calculatedColumnFormula>_xlfn.CONCAT(F4,"_",B4,"_",C4,D4,E4,"_",G4,".txt")</calculatedColumnFormula>
    </tableColumn>
    <tableColumn id="9" xr3:uid="{EC1AFBF3-7212-48F3-8B27-1BA2220D5F61}" name="Measurement" dataDxfId="160"/>
    <tableColumn id="10" xr3:uid="{1E90824F-4EE3-40D0-97A8-2CF3C839DA1A}" name="Measured Date" dataDxfId="159"/>
    <tableColumn id="11" xr3:uid="{43A310D5-C352-4D66-855F-D1DB5B59BD63}" name="Remarks" dataDxfId="15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N98" totalsRowShown="0" headerRowDxfId="157" dataDxfId="155" headerRowBorderDxfId="156" tableBorderDxfId="154" headerRowCellStyle="20% - Accent1">
  <autoFilter ref="A1:N98" xr:uid="{3DD13A2B-6F72-4F8F-91B8-B908275140AB}"/>
  <tableColumns count="14">
    <tableColumn id="1" xr3:uid="{772A36C1-DA77-40D9-B2C4-EEBBD9A16D11}" name="Order" dataDxfId="153"/>
    <tableColumn id="2" xr3:uid="{A52E58C6-2BEF-4C9E-B469-5032C6749800}" name="X" dataDxfId="152"/>
    <tableColumn id="3" xr3:uid="{E4EBDC10-F550-48FD-94FA-462FC8ABB03B}" name="Y" dataDxfId="151"/>
    <tableColumn id="4" xr3:uid="{2EE3F6CA-CCD3-4DC1-A583-290278358975}" name="Subject" dataDxfId="150"/>
    <tableColumn id="13" xr3:uid="{A10EF0EA-9DB3-49A4-8B70-5FF861ABA341}" name="Door_status" dataDxfId="149"/>
    <tableColumn id="14" xr3:uid="{127AA364-7CBA-4E37-9902-A43D9F42A30A}" name="movement_status" dataDxfId="148"/>
    <tableColumn id="5" xr3:uid="{4B04FFFC-0042-44BD-AAEC-D72137FF7D5F}" name="Distance" dataDxfId="147"/>
    <tableColumn id="6" xr3:uid="{3916BC08-6652-4507-B858-A0E28499AACB}" name="Angle_of_inclination" dataDxfId="146"/>
    <tableColumn id="7" xr3:uid="{4E05958F-3E73-402C-A39A-62A396072FF4}" name="belt_status" dataDxfId="145"/>
    <tableColumn id="8" xr3:uid="{4E65D944-729E-424D-921A-E0EF0A8DA825}" name="Dress_variation" dataDxfId="144"/>
    <tableColumn id="9" xr3:uid="{18BCC719-3AAB-4821-9283-330E18DD6692}" name="Measure_time" dataDxfId="143"/>
    <tableColumn id="10" xr3:uid="{0907DEFC-9C1C-4CD4-AF25-C500A80690BA}" name="Measurement_amount" dataDxfId="142"/>
    <tableColumn id="11" xr3:uid="{C9744C47-2B9D-4D6E-820D-393ACE9D3C17}" name="Filename" dataDxfId="141"/>
    <tableColumn id="12" xr3:uid="{7E2779FC-1BCF-4A52-9F05-7CD855BC7B3F}" name="Remark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30834-B616-42E0-A16E-800E4E170562}" name="Table2" displayName="Table2" ref="A1:N38" totalsRowShown="0" headerRowDxfId="140" dataDxfId="138" headerRowBorderDxfId="139" tableBorderDxfId="137" totalsRowBorderDxfId="136" headerRowCellStyle="20% - Accent1">
  <autoFilter ref="A1:N38" xr:uid="{52A30834-B616-42E0-A16E-800E4E170562}"/>
  <tableColumns count="14">
    <tableColumn id="1" xr3:uid="{C88D9D9B-7C98-40A3-B595-700F65D3D862}" name="Order" dataDxfId="135"/>
    <tableColumn id="2" xr3:uid="{D45BA1C5-7604-4763-B05B-43C54D057B64}" name="X" dataDxfId="134"/>
    <tableColumn id="3" xr3:uid="{FA27E1A6-83EC-4C3D-95BC-8C2FF0B8272C}" name="Y" dataDxfId="133"/>
    <tableColumn id="4" xr3:uid="{9DC7839B-3EAA-498A-AB2D-AD47AE8443AE}" name="Subject" dataDxfId="132"/>
    <tableColumn id="5" xr3:uid="{527F83FA-F6E1-405B-AE3D-BFC6E6A01ACA}" name="Door_status" dataDxfId="131"/>
    <tableColumn id="6" xr3:uid="{D18E2E8D-CB25-4A90-81C7-5F7D29E5B1CB}" name="movement_status" dataDxfId="130"/>
    <tableColumn id="7" xr3:uid="{052F1A0B-60D7-485B-81C8-CBA02A832BDA}" name="Distance" dataDxfId="129"/>
    <tableColumn id="8" xr3:uid="{F106BCB9-0AF9-4EFB-8262-32CA018B01E8}" name="Angle_of_inclination" dataDxfId="128"/>
    <tableColumn id="14" xr3:uid="{886230AE-D995-4757-84CE-A67D72A5071E}" name="Dress_variation" dataDxfId="0"/>
    <tableColumn id="9" xr3:uid="{1CEB4C25-1314-4B75-B52D-E6AD2F77CDC0}" name="belt_status" dataDxfId="127"/>
    <tableColumn id="10" xr3:uid="{FAA0578C-8755-4E2D-BB3A-893E45748D21}" name="Measure_time" dataDxfId="126"/>
    <tableColumn id="11" xr3:uid="{0EB90512-FA4F-45DB-95D9-9B4F6F737260}" name="Measurement_amount" dataDxfId="125"/>
    <tableColumn id="12" xr3:uid="{3AC5071D-AE43-44EC-B598-1F4C1095870F}" name="Filename" dataDxfId="124"/>
    <tableColumn id="13" xr3:uid="{CA4F4776-618A-41E8-8140-13BF1EA2B78E}" name="Remarks" dataDxfId="12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elokoyo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79" t="s">
        <v>0</v>
      </c>
      <c r="B5" s="179" t="s">
        <v>37</v>
      </c>
      <c r="C5" s="179" t="s">
        <v>35</v>
      </c>
      <c r="D5" s="179" t="s">
        <v>34</v>
      </c>
      <c r="E5" s="179" t="s">
        <v>3</v>
      </c>
    </row>
    <row r="6" spans="1:5">
      <c r="A6" s="179"/>
      <c r="B6" s="179"/>
      <c r="C6" s="179"/>
      <c r="D6" s="179"/>
      <c r="E6" s="179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E1" sqref="E1:E1048576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N98"/>
  <sheetViews>
    <sheetView zoomScale="115" zoomScaleNormal="115" workbookViewId="0">
      <selection activeCell="J1" sqref="J1"/>
    </sheetView>
  </sheetViews>
  <sheetFormatPr defaultColWidth="38.7109375" defaultRowHeight="15"/>
  <cols>
    <col min="1" max="1" width="8.28515625" style="151" customWidth="1"/>
    <col min="2" max="2" width="4.28515625" customWidth="1"/>
    <col min="3" max="3" width="6.7109375" bestFit="1" customWidth="1"/>
    <col min="4" max="4" width="13.5703125" bestFit="1" customWidth="1"/>
    <col min="5" max="5" width="13.5703125" customWidth="1"/>
    <col min="6" max="6" width="21.85546875" bestFit="1" customWidth="1"/>
    <col min="7" max="7" width="13.140625" bestFit="1" customWidth="1"/>
    <col min="8" max="8" width="21.5703125" customWidth="1"/>
    <col min="9" max="9" width="13" customWidth="1"/>
    <col min="10" max="10" width="16.85546875" customWidth="1"/>
    <col min="11" max="11" width="16" customWidth="1"/>
    <col min="12" max="12" width="23.42578125" customWidth="1"/>
    <col min="13" max="13" width="11.42578125" customWidth="1"/>
    <col min="14" max="14" width="12.5703125" bestFit="1" customWidth="1"/>
  </cols>
  <sheetData>
    <row r="1" spans="1:14">
      <c r="A1" s="157" t="s">
        <v>174</v>
      </c>
      <c r="B1" s="158" t="s">
        <v>103</v>
      </c>
      <c r="C1" s="159" t="s">
        <v>104</v>
      </c>
      <c r="D1" s="160" t="s">
        <v>68</v>
      </c>
      <c r="E1" s="160" t="s">
        <v>175</v>
      </c>
      <c r="F1" s="160" t="s">
        <v>185</v>
      </c>
      <c r="G1" s="158" t="s">
        <v>272</v>
      </c>
      <c r="H1" s="158" t="s">
        <v>273</v>
      </c>
      <c r="I1" s="158" t="s">
        <v>184</v>
      </c>
      <c r="J1" s="158" t="s">
        <v>274</v>
      </c>
      <c r="K1" s="158" t="s">
        <v>176</v>
      </c>
      <c r="L1" s="158" t="s">
        <v>177</v>
      </c>
      <c r="M1" s="158" t="s">
        <v>33</v>
      </c>
      <c r="N1" s="160" t="s">
        <v>3</v>
      </c>
    </row>
    <row r="2" spans="1:14">
      <c r="A2" s="156">
        <v>1</v>
      </c>
      <c r="B2" s="152">
        <v>200</v>
      </c>
      <c r="C2" s="152">
        <v>2000</v>
      </c>
      <c r="D2" s="152" t="s">
        <v>186</v>
      </c>
      <c r="E2" s="152" t="s">
        <v>5</v>
      </c>
      <c r="F2" s="152" t="s">
        <v>18</v>
      </c>
      <c r="G2" s="152" t="s">
        <v>275</v>
      </c>
      <c r="H2" s="152" t="s">
        <v>18</v>
      </c>
      <c r="I2" s="152" t="s">
        <v>18</v>
      </c>
      <c r="J2" s="152" t="s">
        <v>18</v>
      </c>
      <c r="K2" s="152">
        <v>40</v>
      </c>
      <c r="L2" s="152">
        <f>K2*10</f>
        <v>400</v>
      </c>
      <c r="M2" s="153" t="str">
        <f>_xlfn.CONCAT("fft_",A2,"_",".txt")</f>
        <v>fft_1_.txt</v>
      </c>
      <c r="N2" s="152" t="s">
        <v>280</v>
      </c>
    </row>
    <row r="3" spans="1:14">
      <c r="A3" s="156">
        <v>2</v>
      </c>
      <c r="B3" s="152">
        <v>200</v>
      </c>
      <c r="C3" s="152">
        <v>2000</v>
      </c>
      <c r="D3" s="152" t="s">
        <v>186</v>
      </c>
      <c r="E3" s="152" t="s">
        <v>5</v>
      </c>
      <c r="F3" s="152" t="s">
        <v>18</v>
      </c>
      <c r="G3" s="152" t="s">
        <v>275</v>
      </c>
      <c r="H3" s="152" t="s">
        <v>18</v>
      </c>
      <c r="I3" s="152" t="s">
        <v>18</v>
      </c>
      <c r="J3" s="152" t="s">
        <v>18</v>
      </c>
      <c r="K3" s="152">
        <v>40</v>
      </c>
      <c r="L3" s="152">
        <f t="shared" ref="L3:L49" si="0">K3*10</f>
        <v>400</v>
      </c>
      <c r="M3" s="153" t="str">
        <f t="shared" ref="M3:M33" si="1">_xlfn.CONCAT("fft_",A3,"_",".txt")</f>
        <v>fft_2_.txt</v>
      </c>
      <c r="N3" s="152"/>
    </row>
    <row r="4" spans="1:14">
      <c r="A4" s="156">
        <v>3</v>
      </c>
      <c r="B4" s="152">
        <v>200</v>
      </c>
      <c r="C4" s="152">
        <v>2000</v>
      </c>
      <c r="D4" s="152" t="s">
        <v>186</v>
      </c>
      <c r="E4" s="152" t="s">
        <v>5</v>
      </c>
      <c r="F4" s="152" t="s">
        <v>18</v>
      </c>
      <c r="G4" s="152" t="s">
        <v>275</v>
      </c>
      <c r="H4" s="152" t="s">
        <v>18</v>
      </c>
      <c r="I4" s="152" t="s">
        <v>18</v>
      </c>
      <c r="J4" s="152" t="s">
        <v>18</v>
      </c>
      <c r="K4" s="152">
        <v>40</v>
      </c>
      <c r="L4" s="152">
        <f t="shared" si="0"/>
        <v>400</v>
      </c>
      <c r="M4" s="153" t="str">
        <f t="shared" si="1"/>
        <v>fft_3_.txt</v>
      </c>
      <c r="N4" s="152"/>
    </row>
    <row r="5" spans="1:14">
      <c r="A5" s="156">
        <v>4</v>
      </c>
      <c r="B5" s="152">
        <v>200</v>
      </c>
      <c r="C5" s="152">
        <v>2000</v>
      </c>
      <c r="D5" s="152" t="s">
        <v>186</v>
      </c>
      <c r="E5" s="152" t="s">
        <v>5</v>
      </c>
      <c r="F5" s="152" t="s">
        <v>18</v>
      </c>
      <c r="G5" s="152" t="s">
        <v>275</v>
      </c>
      <c r="H5" s="152" t="s">
        <v>18</v>
      </c>
      <c r="I5" s="152" t="s">
        <v>18</v>
      </c>
      <c r="J5" s="152" t="s">
        <v>18</v>
      </c>
      <c r="K5" s="152">
        <v>40</v>
      </c>
      <c r="L5" s="152">
        <f t="shared" si="0"/>
        <v>400</v>
      </c>
      <c r="M5" s="153" t="str">
        <f t="shared" si="1"/>
        <v>fft_4_.txt</v>
      </c>
      <c r="N5" s="152"/>
    </row>
    <row r="6" spans="1:14">
      <c r="A6" s="156">
        <v>5</v>
      </c>
      <c r="B6" s="152">
        <v>200</v>
      </c>
      <c r="C6" s="152">
        <v>2000</v>
      </c>
      <c r="D6" s="152" t="s">
        <v>186</v>
      </c>
      <c r="E6" s="152" t="s">
        <v>5</v>
      </c>
      <c r="F6" s="152" t="s">
        <v>18</v>
      </c>
      <c r="G6" s="152" t="s">
        <v>276</v>
      </c>
      <c r="H6" s="152" t="s">
        <v>18</v>
      </c>
      <c r="I6" s="152" t="s">
        <v>18</v>
      </c>
      <c r="J6" s="152" t="s">
        <v>18</v>
      </c>
      <c r="K6" s="152">
        <v>40</v>
      </c>
      <c r="L6" s="152">
        <f t="shared" si="0"/>
        <v>400</v>
      </c>
      <c r="M6" s="153" t="str">
        <f t="shared" si="1"/>
        <v>fft_5_.txt</v>
      </c>
      <c r="N6" s="152" t="s">
        <v>281</v>
      </c>
    </row>
    <row r="7" spans="1:14">
      <c r="A7" s="156">
        <v>6</v>
      </c>
      <c r="B7" s="152">
        <v>200</v>
      </c>
      <c r="C7" s="152">
        <v>2000</v>
      </c>
      <c r="D7" s="152" t="s">
        <v>186</v>
      </c>
      <c r="E7" s="152" t="s">
        <v>5</v>
      </c>
      <c r="F7" s="152" t="s">
        <v>18</v>
      </c>
      <c r="G7" s="152" t="s">
        <v>276</v>
      </c>
      <c r="H7" s="152" t="s">
        <v>18</v>
      </c>
      <c r="I7" s="152" t="s">
        <v>18</v>
      </c>
      <c r="J7" s="152" t="s">
        <v>18</v>
      </c>
      <c r="K7" s="152">
        <v>40</v>
      </c>
      <c r="L7" s="152">
        <f t="shared" si="0"/>
        <v>400</v>
      </c>
      <c r="M7" s="153" t="str">
        <f t="shared" si="1"/>
        <v>fft_6_.txt</v>
      </c>
      <c r="N7" s="152"/>
    </row>
    <row r="8" spans="1:14">
      <c r="A8" s="156">
        <v>7</v>
      </c>
      <c r="B8" s="152">
        <v>200</v>
      </c>
      <c r="C8" s="152">
        <v>2000</v>
      </c>
      <c r="D8" s="152" t="s">
        <v>186</v>
      </c>
      <c r="E8" s="152" t="s">
        <v>5</v>
      </c>
      <c r="F8" s="152" t="s">
        <v>18</v>
      </c>
      <c r="G8" s="152" t="s">
        <v>276</v>
      </c>
      <c r="H8" s="152" t="s">
        <v>18</v>
      </c>
      <c r="I8" s="152" t="s">
        <v>18</v>
      </c>
      <c r="J8" s="152" t="s">
        <v>18</v>
      </c>
      <c r="K8" s="152">
        <v>40</v>
      </c>
      <c r="L8" s="152">
        <f t="shared" si="0"/>
        <v>400</v>
      </c>
      <c r="M8" s="153" t="str">
        <f t="shared" si="1"/>
        <v>fft_7_.txt</v>
      </c>
      <c r="N8" s="152"/>
    </row>
    <row r="9" spans="1:14">
      <c r="A9" s="156">
        <v>8</v>
      </c>
      <c r="B9" s="152">
        <v>200</v>
      </c>
      <c r="C9" s="152">
        <v>2000</v>
      </c>
      <c r="D9" s="152" t="s">
        <v>186</v>
      </c>
      <c r="E9" s="152" t="s">
        <v>5</v>
      </c>
      <c r="F9" s="152" t="s">
        <v>18</v>
      </c>
      <c r="G9" s="152" t="s">
        <v>276</v>
      </c>
      <c r="H9" s="152" t="s">
        <v>18</v>
      </c>
      <c r="I9" s="152" t="s">
        <v>18</v>
      </c>
      <c r="J9" s="152" t="s">
        <v>18</v>
      </c>
      <c r="K9" s="152">
        <v>40</v>
      </c>
      <c r="L9" s="152">
        <f t="shared" si="0"/>
        <v>400</v>
      </c>
      <c r="M9" s="153" t="str">
        <f t="shared" si="1"/>
        <v>fft_8_.txt</v>
      </c>
      <c r="N9" s="152"/>
    </row>
    <row r="10" spans="1:14">
      <c r="A10" s="156">
        <v>9</v>
      </c>
      <c r="B10" s="152">
        <v>200</v>
      </c>
      <c r="C10" s="152">
        <v>2000</v>
      </c>
      <c r="D10" s="152" t="s">
        <v>186</v>
      </c>
      <c r="E10" s="152" t="s">
        <v>5</v>
      </c>
      <c r="F10" s="152" t="s">
        <v>18</v>
      </c>
      <c r="G10" s="152" t="s">
        <v>277</v>
      </c>
      <c r="H10" s="152" t="s">
        <v>18</v>
      </c>
      <c r="I10" s="152" t="s">
        <v>18</v>
      </c>
      <c r="J10" s="152" t="s">
        <v>18</v>
      </c>
      <c r="K10" s="152">
        <v>40</v>
      </c>
      <c r="L10" s="152">
        <f t="shared" si="0"/>
        <v>400</v>
      </c>
      <c r="M10" s="153" t="str">
        <f t="shared" si="1"/>
        <v>fft_9_.txt</v>
      </c>
      <c r="N10" s="152" t="s">
        <v>282</v>
      </c>
    </row>
    <row r="11" spans="1:14">
      <c r="A11" s="156">
        <v>10</v>
      </c>
      <c r="B11" s="152">
        <v>200</v>
      </c>
      <c r="C11" s="152">
        <v>2000</v>
      </c>
      <c r="D11" s="152" t="s">
        <v>186</v>
      </c>
      <c r="E11" s="152" t="s">
        <v>5</v>
      </c>
      <c r="F11" s="152" t="s">
        <v>18</v>
      </c>
      <c r="G11" s="152" t="s">
        <v>277</v>
      </c>
      <c r="H11" s="152" t="s">
        <v>18</v>
      </c>
      <c r="I11" s="152" t="s">
        <v>18</v>
      </c>
      <c r="J11" s="152" t="s">
        <v>18</v>
      </c>
      <c r="K11" s="152">
        <v>40</v>
      </c>
      <c r="L11" s="152">
        <f t="shared" si="0"/>
        <v>400</v>
      </c>
      <c r="M11" s="153" t="str">
        <f t="shared" si="1"/>
        <v>fft_10_.txt</v>
      </c>
      <c r="N11" s="152"/>
    </row>
    <row r="12" spans="1:14">
      <c r="A12" s="156">
        <v>11</v>
      </c>
      <c r="B12" s="152">
        <v>200</v>
      </c>
      <c r="C12" s="152">
        <v>2000</v>
      </c>
      <c r="D12" s="152" t="s">
        <v>186</v>
      </c>
      <c r="E12" s="152" t="s">
        <v>5</v>
      </c>
      <c r="F12" s="152" t="s">
        <v>18</v>
      </c>
      <c r="G12" s="152" t="s">
        <v>277</v>
      </c>
      <c r="H12" s="152" t="s">
        <v>18</v>
      </c>
      <c r="I12" s="152" t="s">
        <v>18</v>
      </c>
      <c r="J12" s="152" t="s">
        <v>18</v>
      </c>
      <c r="K12" s="152">
        <v>40</v>
      </c>
      <c r="L12" s="152">
        <f t="shared" si="0"/>
        <v>400</v>
      </c>
      <c r="M12" s="153" t="str">
        <f t="shared" si="1"/>
        <v>fft_11_.txt</v>
      </c>
      <c r="N12" s="152"/>
    </row>
    <row r="13" spans="1:14">
      <c r="A13" s="156">
        <v>12</v>
      </c>
      <c r="B13" s="152">
        <v>200</v>
      </c>
      <c r="C13" s="152">
        <v>2000</v>
      </c>
      <c r="D13" s="152" t="s">
        <v>186</v>
      </c>
      <c r="E13" s="152" t="s">
        <v>5</v>
      </c>
      <c r="F13" s="152" t="s">
        <v>18</v>
      </c>
      <c r="G13" s="152" t="s">
        <v>277</v>
      </c>
      <c r="H13" s="152" t="s">
        <v>18</v>
      </c>
      <c r="I13" s="152" t="s">
        <v>18</v>
      </c>
      <c r="J13" s="152" t="s">
        <v>18</v>
      </c>
      <c r="K13" s="152">
        <v>40</v>
      </c>
      <c r="L13" s="152">
        <f t="shared" si="0"/>
        <v>400</v>
      </c>
      <c r="M13" s="153" t="str">
        <f t="shared" si="1"/>
        <v>fft_12_.txt</v>
      </c>
      <c r="N13" s="152"/>
    </row>
    <row r="14" spans="1:14">
      <c r="A14" s="156">
        <v>13</v>
      </c>
      <c r="B14" s="152">
        <v>200</v>
      </c>
      <c r="C14" s="152">
        <v>2000</v>
      </c>
      <c r="D14" s="152" t="s">
        <v>187</v>
      </c>
      <c r="E14" s="152" t="s">
        <v>5</v>
      </c>
      <c r="F14" s="152" t="s">
        <v>18</v>
      </c>
      <c r="G14" s="152" t="s">
        <v>275</v>
      </c>
      <c r="H14" s="152" t="s">
        <v>18</v>
      </c>
      <c r="I14" s="152" t="s">
        <v>18</v>
      </c>
      <c r="J14" s="152" t="s">
        <v>18</v>
      </c>
      <c r="K14" s="152">
        <v>40</v>
      </c>
      <c r="L14" s="152">
        <f>K14*10</f>
        <v>400</v>
      </c>
      <c r="M14" s="153" t="str">
        <f t="shared" si="1"/>
        <v>fft_13_.txt</v>
      </c>
      <c r="N14" s="152"/>
    </row>
    <row r="15" spans="1:14">
      <c r="A15" s="156">
        <v>14</v>
      </c>
      <c r="B15" s="152">
        <v>200</v>
      </c>
      <c r="C15" s="152">
        <v>2000</v>
      </c>
      <c r="D15" s="152" t="s">
        <v>187</v>
      </c>
      <c r="E15" s="152" t="s">
        <v>5</v>
      </c>
      <c r="F15" s="152" t="s">
        <v>18</v>
      </c>
      <c r="G15" s="152" t="s">
        <v>275</v>
      </c>
      <c r="H15" s="152" t="s">
        <v>18</v>
      </c>
      <c r="I15" s="152" t="s">
        <v>18</v>
      </c>
      <c r="J15" s="152" t="s">
        <v>18</v>
      </c>
      <c r="K15" s="152">
        <v>40</v>
      </c>
      <c r="L15" s="152">
        <f t="shared" si="0"/>
        <v>400</v>
      </c>
      <c r="M15" s="153" t="str">
        <f t="shared" si="1"/>
        <v>fft_14_.txt</v>
      </c>
      <c r="N15" s="152"/>
    </row>
    <row r="16" spans="1:14">
      <c r="A16" s="156">
        <v>15</v>
      </c>
      <c r="B16" s="152">
        <v>200</v>
      </c>
      <c r="C16" s="152">
        <v>2000</v>
      </c>
      <c r="D16" s="152" t="s">
        <v>187</v>
      </c>
      <c r="E16" s="152" t="s">
        <v>5</v>
      </c>
      <c r="F16" s="152" t="s">
        <v>18</v>
      </c>
      <c r="G16" s="152" t="s">
        <v>275</v>
      </c>
      <c r="H16" s="152" t="s">
        <v>18</v>
      </c>
      <c r="I16" s="152" t="s">
        <v>18</v>
      </c>
      <c r="J16" s="152" t="s">
        <v>18</v>
      </c>
      <c r="K16" s="152">
        <v>40</v>
      </c>
      <c r="L16" s="152">
        <f t="shared" si="0"/>
        <v>400</v>
      </c>
      <c r="M16" s="153" t="str">
        <f t="shared" si="1"/>
        <v>fft_15_.txt</v>
      </c>
      <c r="N16" s="152"/>
    </row>
    <row r="17" spans="1:14">
      <c r="A17" s="156">
        <v>16</v>
      </c>
      <c r="B17" s="152">
        <v>200</v>
      </c>
      <c r="C17" s="152">
        <v>2000</v>
      </c>
      <c r="D17" s="152" t="s">
        <v>187</v>
      </c>
      <c r="E17" s="152" t="s">
        <v>5</v>
      </c>
      <c r="F17" s="152" t="s">
        <v>18</v>
      </c>
      <c r="G17" s="152" t="s">
        <v>275</v>
      </c>
      <c r="H17" s="152" t="s">
        <v>18</v>
      </c>
      <c r="I17" s="152" t="s">
        <v>18</v>
      </c>
      <c r="J17" s="152" t="s">
        <v>18</v>
      </c>
      <c r="K17" s="152">
        <v>40</v>
      </c>
      <c r="L17" s="152">
        <f t="shared" si="0"/>
        <v>400</v>
      </c>
      <c r="M17" s="153" t="str">
        <f t="shared" si="1"/>
        <v>fft_16_.txt</v>
      </c>
      <c r="N17" s="152"/>
    </row>
    <row r="18" spans="1:14">
      <c r="A18" s="156">
        <v>17</v>
      </c>
      <c r="B18" s="152">
        <v>200</v>
      </c>
      <c r="C18" s="152">
        <v>2000</v>
      </c>
      <c r="D18" s="152" t="s">
        <v>187</v>
      </c>
      <c r="E18" s="152" t="s">
        <v>5</v>
      </c>
      <c r="F18" s="152" t="s">
        <v>18</v>
      </c>
      <c r="G18" s="152" t="s">
        <v>276</v>
      </c>
      <c r="H18" s="152" t="s">
        <v>18</v>
      </c>
      <c r="I18" s="152" t="s">
        <v>18</v>
      </c>
      <c r="J18" s="152" t="s">
        <v>18</v>
      </c>
      <c r="K18" s="152">
        <v>40</v>
      </c>
      <c r="L18" s="152">
        <f t="shared" si="0"/>
        <v>400</v>
      </c>
      <c r="M18" s="153" t="str">
        <f t="shared" si="1"/>
        <v>fft_17_.txt</v>
      </c>
      <c r="N18" s="152"/>
    </row>
    <row r="19" spans="1:14">
      <c r="A19" s="156">
        <v>18</v>
      </c>
      <c r="B19" s="152">
        <v>200</v>
      </c>
      <c r="C19" s="152">
        <v>2000</v>
      </c>
      <c r="D19" s="152" t="s">
        <v>187</v>
      </c>
      <c r="E19" s="152" t="s">
        <v>5</v>
      </c>
      <c r="F19" s="152" t="s">
        <v>18</v>
      </c>
      <c r="G19" s="152" t="s">
        <v>276</v>
      </c>
      <c r="H19" s="152" t="s">
        <v>18</v>
      </c>
      <c r="I19" s="152" t="s">
        <v>18</v>
      </c>
      <c r="J19" s="152" t="s">
        <v>18</v>
      </c>
      <c r="K19" s="152">
        <v>40</v>
      </c>
      <c r="L19" s="152">
        <f t="shared" si="0"/>
        <v>400</v>
      </c>
      <c r="M19" s="153" t="str">
        <f t="shared" si="1"/>
        <v>fft_18_.txt</v>
      </c>
      <c r="N19" s="152"/>
    </row>
    <row r="20" spans="1:14">
      <c r="A20" s="156">
        <v>19</v>
      </c>
      <c r="B20" s="152">
        <v>200</v>
      </c>
      <c r="C20" s="152">
        <v>2000</v>
      </c>
      <c r="D20" s="152" t="s">
        <v>187</v>
      </c>
      <c r="E20" s="152" t="s">
        <v>5</v>
      </c>
      <c r="F20" s="152" t="s">
        <v>18</v>
      </c>
      <c r="G20" s="152" t="s">
        <v>276</v>
      </c>
      <c r="H20" s="152" t="s">
        <v>18</v>
      </c>
      <c r="I20" s="152" t="s">
        <v>18</v>
      </c>
      <c r="J20" s="152" t="s">
        <v>18</v>
      </c>
      <c r="K20" s="152">
        <v>40</v>
      </c>
      <c r="L20" s="152">
        <f t="shared" si="0"/>
        <v>400</v>
      </c>
      <c r="M20" s="153" t="str">
        <f t="shared" si="1"/>
        <v>fft_19_.txt</v>
      </c>
      <c r="N20" s="152"/>
    </row>
    <row r="21" spans="1:14">
      <c r="A21" s="156">
        <v>20</v>
      </c>
      <c r="B21" s="152">
        <v>200</v>
      </c>
      <c r="C21" s="152">
        <v>2000</v>
      </c>
      <c r="D21" s="152" t="s">
        <v>187</v>
      </c>
      <c r="E21" s="152" t="s">
        <v>5</v>
      </c>
      <c r="F21" s="152" t="s">
        <v>18</v>
      </c>
      <c r="G21" s="152" t="s">
        <v>276</v>
      </c>
      <c r="H21" s="152" t="s">
        <v>18</v>
      </c>
      <c r="I21" s="152" t="s">
        <v>18</v>
      </c>
      <c r="J21" s="152" t="s">
        <v>18</v>
      </c>
      <c r="K21" s="152">
        <v>40</v>
      </c>
      <c r="L21" s="152">
        <f t="shared" si="0"/>
        <v>400</v>
      </c>
      <c r="M21" s="153" t="str">
        <f t="shared" si="1"/>
        <v>fft_20_.txt</v>
      </c>
      <c r="N21" s="152"/>
    </row>
    <row r="22" spans="1:14">
      <c r="A22" s="156">
        <v>21</v>
      </c>
      <c r="B22" s="152">
        <v>200</v>
      </c>
      <c r="C22" s="152">
        <v>2000</v>
      </c>
      <c r="D22" s="152" t="s">
        <v>187</v>
      </c>
      <c r="E22" s="152" t="s">
        <v>5</v>
      </c>
      <c r="F22" s="152" t="s">
        <v>18</v>
      </c>
      <c r="G22" s="152" t="s">
        <v>277</v>
      </c>
      <c r="H22" s="152" t="s">
        <v>18</v>
      </c>
      <c r="I22" s="152" t="s">
        <v>18</v>
      </c>
      <c r="J22" s="152" t="s">
        <v>18</v>
      </c>
      <c r="K22" s="152">
        <v>40</v>
      </c>
      <c r="L22" s="152">
        <f t="shared" si="0"/>
        <v>400</v>
      </c>
      <c r="M22" s="153" t="str">
        <f t="shared" si="1"/>
        <v>fft_21_.txt</v>
      </c>
      <c r="N22" s="152"/>
    </row>
    <row r="23" spans="1:14">
      <c r="A23" s="156">
        <v>22</v>
      </c>
      <c r="B23" s="152">
        <v>200</v>
      </c>
      <c r="C23" s="152">
        <v>2000</v>
      </c>
      <c r="D23" s="152" t="s">
        <v>187</v>
      </c>
      <c r="E23" s="152" t="s">
        <v>5</v>
      </c>
      <c r="F23" s="152" t="s">
        <v>18</v>
      </c>
      <c r="G23" s="152" t="s">
        <v>277</v>
      </c>
      <c r="H23" s="152" t="s">
        <v>18</v>
      </c>
      <c r="I23" s="152" t="s">
        <v>18</v>
      </c>
      <c r="J23" s="152" t="s">
        <v>18</v>
      </c>
      <c r="K23" s="152">
        <v>40</v>
      </c>
      <c r="L23" s="152">
        <f t="shared" si="0"/>
        <v>400</v>
      </c>
      <c r="M23" s="153" t="str">
        <f t="shared" si="1"/>
        <v>fft_22_.txt</v>
      </c>
      <c r="N23" s="152"/>
    </row>
    <row r="24" spans="1:14">
      <c r="A24" s="156">
        <v>23</v>
      </c>
      <c r="B24" s="152">
        <v>200</v>
      </c>
      <c r="C24" s="152">
        <v>2000</v>
      </c>
      <c r="D24" s="152" t="s">
        <v>187</v>
      </c>
      <c r="E24" s="152" t="s">
        <v>5</v>
      </c>
      <c r="F24" s="152" t="s">
        <v>18</v>
      </c>
      <c r="G24" s="152" t="s">
        <v>277</v>
      </c>
      <c r="H24" s="152" t="s">
        <v>18</v>
      </c>
      <c r="I24" s="152" t="s">
        <v>18</v>
      </c>
      <c r="J24" s="152" t="s">
        <v>18</v>
      </c>
      <c r="K24" s="152">
        <v>40</v>
      </c>
      <c r="L24" s="152">
        <f t="shared" si="0"/>
        <v>400</v>
      </c>
      <c r="M24" s="153" t="str">
        <f t="shared" si="1"/>
        <v>fft_23_.txt</v>
      </c>
      <c r="N24" s="152"/>
    </row>
    <row r="25" spans="1:14">
      <c r="A25" s="156">
        <v>24</v>
      </c>
      <c r="B25" s="152">
        <v>200</v>
      </c>
      <c r="C25" s="152">
        <v>2000</v>
      </c>
      <c r="D25" s="152" t="s">
        <v>187</v>
      </c>
      <c r="E25" s="152" t="s">
        <v>5</v>
      </c>
      <c r="F25" s="152" t="s">
        <v>18</v>
      </c>
      <c r="G25" s="152" t="s">
        <v>277</v>
      </c>
      <c r="H25" s="152" t="s">
        <v>18</v>
      </c>
      <c r="I25" s="152" t="s">
        <v>18</v>
      </c>
      <c r="J25" s="152" t="s">
        <v>18</v>
      </c>
      <c r="K25" s="152">
        <v>40</v>
      </c>
      <c r="L25" s="152">
        <f t="shared" si="0"/>
        <v>400</v>
      </c>
      <c r="M25" s="153" t="str">
        <f t="shared" si="1"/>
        <v>fft_24_.txt</v>
      </c>
      <c r="N25" s="152"/>
    </row>
    <row r="26" spans="1:14">
      <c r="A26" s="156">
        <v>25</v>
      </c>
      <c r="B26" s="152">
        <v>200</v>
      </c>
      <c r="C26" s="152">
        <v>2000</v>
      </c>
      <c r="D26" s="152" t="s">
        <v>188</v>
      </c>
      <c r="E26" s="152" t="s">
        <v>5</v>
      </c>
      <c r="F26" s="152" t="s">
        <v>18</v>
      </c>
      <c r="G26" s="152" t="s">
        <v>275</v>
      </c>
      <c r="H26" s="152" t="s">
        <v>18</v>
      </c>
      <c r="I26" s="152" t="s">
        <v>18</v>
      </c>
      <c r="J26" s="152" t="s">
        <v>18</v>
      </c>
      <c r="K26" s="152">
        <v>40</v>
      </c>
      <c r="L26" s="152">
        <f>K26*10</f>
        <v>400</v>
      </c>
      <c r="M26" s="153" t="str">
        <f t="shared" si="1"/>
        <v>fft_25_.txt</v>
      </c>
      <c r="N26" s="152"/>
    </row>
    <row r="27" spans="1:14">
      <c r="A27" s="156">
        <v>26</v>
      </c>
      <c r="B27" s="152">
        <v>200</v>
      </c>
      <c r="C27" s="152">
        <v>2000</v>
      </c>
      <c r="D27" s="152" t="s">
        <v>188</v>
      </c>
      <c r="E27" s="152" t="s">
        <v>5</v>
      </c>
      <c r="F27" s="152" t="s">
        <v>18</v>
      </c>
      <c r="G27" s="152" t="s">
        <v>275</v>
      </c>
      <c r="H27" s="152" t="s">
        <v>18</v>
      </c>
      <c r="I27" s="152" t="s">
        <v>18</v>
      </c>
      <c r="J27" s="152" t="s">
        <v>18</v>
      </c>
      <c r="K27" s="152">
        <v>40</v>
      </c>
      <c r="L27" s="152">
        <f t="shared" si="0"/>
        <v>400</v>
      </c>
      <c r="M27" s="153" t="str">
        <f t="shared" si="1"/>
        <v>fft_26_.txt</v>
      </c>
      <c r="N27" s="152"/>
    </row>
    <row r="28" spans="1:14">
      <c r="A28" s="156">
        <v>27</v>
      </c>
      <c r="B28" s="152">
        <v>200</v>
      </c>
      <c r="C28" s="152">
        <v>2000</v>
      </c>
      <c r="D28" s="152" t="s">
        <v>188</v>
      </c>
      <c r="E28" s="152" t="s">
        <v>5</v>
      </c>
      <c r="F28" s="152" t="s">
        <v>18</v>
      </c>
      <c r="G28" s="152" t="s">
        <v>275</v>
      </c>
      <c r="H28" s="152" t="s">
        <v>18</v>
      </c>
      <c r="I28" s="152" t="s">
        <v>18</v>
      </c>
      <c r="J28" s="152" t="s">
        <v>18</v>
      </c>
      <c r="K28" s="152">
        <v>40</v>
      </c>
      <c r="L28" s="152">
        <f t="shared" si="0"/>
        <v>400</v>
      </c>
      <c r="M28" s="153" t="str">
        <f t="shared" si="1"/>
        <v>fft_27_.txt</v>
      </c>
      <c r="N28" s="152"/>
    </row>
    <row r="29" spans="1:14">
      <c r="A29" s="156">
        <v>28</v>
      </c>
      <c r="B29" s="152">
        <v>200</v>
      </c>
      <c r="C29" s="152">
        <v>2000</v>
      </c>
      <c r="D29" s="152" t="s">
        <v>188</v>
      </c>
      <c r="E29" s="152" t="s">
        <v>5</v>
      </c>
      <c r="F29" s="152" t="s">
        <v>18</v>
      </c>
      <c r="G29" s="152" t="s">
        <v>275</v>
      </c>
      <c r="H29" s="152" t="s">
        <v>18</v>
      </c>
      <c r="I29" s="152" t="s">
        <v>18</v>
      </c>
      <c r="J29" s="152" t="s">
        <v>18</v>
      </c>
      <c r="K29" s="152">
        <v>40</v>
      </c>
      <c r="L29" s="152">
        <f t="shared" si="0"/>
        <v>400</v>
      </c>
      <c r="M29" s="153" t="str">
        <f t="shared" si="1"/>
        <v>fft_28_.txt</v>
      </c>
      <c r="N29" s="152"/>
    </row>
    <row r="30" spans="1:14">
      <c r="A30" s="156">
        <v>29</v>
      </c>
      <c r="B30" s="152">
        <v>200</v>
      </c>
      <c r="C30" s="152">
        <v>2000</v>
      </c>
      <c r="D30" s="152" t="s">
        <v>188</v>
      </c>
      <c r="E30" s="152" t="s">
        <v>5</v>
      </c>
      <c r="F30" s="152" t="s">
        <v>18</v>
      </c>
      <c r="G30" s="152" t="s">
        <v>276</v>
      </c>
      <c r="H30" s="152" t="s">
        <v>18</v>
      </c>
      <c r="I30" s="152" t="s">
        <v>18</v>
      </c>
      <c r="J30" s="152" t="s">
        <v>18</v>
      </c>
      <c r="K30" s="152">
        <v>40</v>
      </c>
      <c r="L30" s="152">
        <f t="shared" si="0"/>
        <v>400</v>
      </c>
      <c r="M30" s="153" t="str">
        <f t="shared" si="1"/>
        <v>fft_29_.txt</v>
      </c>
      <c r="N30" s="152"/>
    </row>
    <row r="31" spans="1:14">
      <c r="A31" s="156">
        <v>30</v>
      </c>
      <c r="B31" s="152">
        <v>200</v>
      </c>
      <c r="C31" s="152">
        <v>2000</v>
      </c>
      <c r="D31" s="152" t="s">
        <v>188</v>
      </c>
      <c r="E31" s="152" t="s">
        <v>5</v>
      </c>
      <c r="F31" s="152" t="s">
        <v>18</v>
      </c>
      <c r="G31" s="152" t="s">
        <v>276</v>
      </c>
      <c r="H31" s="152" t="s">
        <v>18</v>
      </c>
      <c r="I31" s="152" t="s">
        <v>18</v>
      </c>
      <c r="J31" s="152" t="s">
        <v>18</v>
      </c>
      <c r="K31" s="152">
        <v>40</v>
      </c>
      <c r="L31" s="152">
        <f t="shared" si="0"/>
        <v>400</v>
      </c>
      <c r="M31" s="153" t="str">
        <f t="shared" si="1"/>
        <v>fft_30_.txt</v>
      </c>
      <c r="N31" s="152"/>
    </row>
    <row r="32" spans="1:14">
      <c r="A32" s="156">
        <v>31</v>
      </c>
      <c r="B32" s="152">
        <v>200</v>
      </c>
      <c r="C32" s="152">
        <v>2000</v>
      </c>
      <c r="D32" s="152" t="s">
        <v>188</v>
      </c>
      <c r="E32" s="152" t="s">
        <v>5</v>
      </c>
      <c r="F32" s="152" t="s">
        <v>18</v>
      </c>
      <c r="G32" s="152" t="s">
        <v>276</v>
      </c>
      <c r="H32" s="152" t="s">
        <v>18</v>
      </c>
      <c r="I32" s="152" t="s">
        <v>18</v>
      </c>
      <c r="J32" s="152" t="s">
        <v>18</v>
      </c>
      <c r="K32" s="152">
        <v>40</v>
      </c>
      <c r="L32" s="152">
        <f t="shared" si="0"/>
        <v>400</v>
      </c>
      <c r="M32" s="153" t="str">
        <f t="shared" si="1"/>
        <v>fft_31_.txt</v>
      </c>
      <c r="N32" s="152"/>
    </row>
    <row r="33" spans="1:14">
      <c r="A33" s="156">
        <v>32</v>
      </c>
      <c r="B33" s="152">
        <v>200</v>
      </c>
      <c r="C33" s="152">
        <v>2000</v>
      </c>
      <c r="D33" s="152" t="s">
        <v>188</v>
      </c>
      <c r="E33" s="152" t="s">
        <v>5</v>
      </c>
      <c r="F33" s="152" t="s">
        <v>18</v>
      </c>
      <c r="G33" s="152" t="s">
        <v>276</v>
      </c>
      <c r="H33" s="152" t="s">
        <v>18</v>
      </c>
      <c r="I33" s="152" t="s">
        <v>18</v>
      </c>
      <c r="J33" s="152" t="s">
        <v>18</v>
      </c>
      <c r="K33" s="152">
        <v>40</v>
      </c>
      <c r="L33" s="152">
        <f t="shared" si="0"/>
        <v>400</v>
      </c>
      <c r="M33" s="153" t="str">
        <f t="shared" si="1"/>
        <v>fft_32_.txt</v>
      </c>
      <c r="N33" s="152"/>
    </row>
    <row r="34" spans="1:14">
      <c r="A34" s="156">
        <v>33</v>
      </c>
      <c r="B34" s="152">
        <v>200</v>
      </c>
      <c r="C34" s="152">
        <v>2000</v>
      </c>
      <c r="D34" s="152" t="s">
        <v>188</v>
      </c>
      <c r="E34" s="152" t="s">
        <v>5</v>
      </c>
      <c r="F34" s="152" t="s">
        <v>18</v>
      </c>
      <c r="G34" s="152" t="s">
        <v>277</v>
      </c>
      <c r="H34" s="152" t="s">
        <v>18</v>
      </c>
      <c r="I34" s="152" t="s">
        <v>18</v>
      </c>
      <c r="J34" s="152" t="s">
        <v>18</v>
      </c>
      <c r="K34" s="152">
        <v>40</v>
      </c>
      <c r="L34" s="152">
        <f t="shared" si="0"/>
        <v>400</v>
      </c>
      <c r="M34" s="153" t="str">
        <f t="shared" ref="M34:M50" si="2">_xlfn.CONCAT("fft_",A34,"_",".txt")</f>
        <v>fft_33_.txt</v>
      </c>
      <c r="N34" s="152"/>
    </row>
    <row r="35" spans="1:14">
      <c r="A35" s="156">
        <v>34</v>
      </c>
      <c r="B35" s="152">
        <v>200</v>
      </c>
      <c r="C35" s="152">
        <v>2000</v>
      </c>
      <c r="D35" s="152" t="s">
        <v>188</v>
      </c>
      <c r="E35" s="152" t="s">
        <v>5</v>
      </c>
      <c r="F35" s="152" t="s">
        <v>18</v>
      </c>
      <c r="G35" s="152" t="s">
        <v>277</v>
      </c>
      <c r="H35" s="152" t="s">
        <v>18</v>
      </c>
      <c r="I35" s="152" t="s">
        <v>18</v>
      </c>
      <c r="J35" s="152" t="s">
        <v>18</v>
      </c>
      <c r="K35" s="152">
        <v>40</v>
      </c>
      <c r="L35" s="152">
        <f t="shared" si="0"/>
        <v>400</v>
      </c>
      <c r="M35" s="153" t="str">
        <f t="shared" si="2"/>
        <v>fft_34_.txt</v>
      </c>
      <c r="N35" s="152"/>
    </row>
    <row r="36" spans="1:14">
      <c r="A36" s="156">
        <v>35</v>
      </c>
      <c r="B36" s="152">
        <v>200</v>
      </c>
      <c r="C36" s="152">
        <v>2000</v>
      </c>
      <c r="D36" s="152" t="s">
        <v>188</v>
      </c>
      <c r="E36" s="152" t="s">
        <v>5</v>
      </c>
      <c r="F36" s="152" t="s">
        <v>18</v>
      </c>
      <c r="G36" s="152" t="s">
        <v>277</v>
      </c>
      <c r="H36" s="152" t="s">
        <v>18</v>
      </c>
      <c r="I36" s="152" t="s">
        <v>18</v>
      </c>
      <c r="J36" s="152" t="s">
        <v>18</v>
      </c>
      <c r="K36" s="152">
        <v>40</v>
      </c>
      <c r="L36" s="152">
        <f t="shared" si="0"/>
        <v>400</v>
      </c>
      <c r="M36" s="153" t="str">
        <f t="shared" si="2"/>
        <v>fft_35_.txt</v>
      </c>
      <c r="N36" s="152"/>
    </row>
    <row r="37" spans="1:14">
      <c r="A37" s="156">
        <v>36</v>
      </c>
      <c r="B37" s="152">
        <v>200</v>
      </c>
      <c r="C37" s="152">
        <v>2000</v>
      </c>
      <c r="D37" s="152" t="s">
        <v>188</v>
      </c>
      <c r="E37" s="152" t="s">
        <v>5</v>
      </c>
      <c r="F37" s="152" t="s">
        <v>18</v>
      </c>
      <c r="G37" s="152" t="s">
        <v>277</v>
      </c>
      <c r="H37" s="152" t="s">
        <v>18</v>
      </c>
      <c r="I37" s="152" t="s">
        <v>18</v>
      </c>
      <c r="J37" s="152" t="s">
        <v>18</v>
      </c>
      <c r="K37" s="152">
        <v>40</v>
      </c>
      <c r="L37" s="152">
        <f t="shared" si="0"/>
        <v>400</v>
      </c>
      <c r="M37" s="153" t="str">
        <f t="shared" si="2"/>
        <v>fft_36_.txt</v>
      </c>
      <c r="N37" s="152"/>
    </row>
    <row r="38" spans="1:14">
      <c r="A38" s="156">
        <v>37</v>
      </c>
      <c r="B38" s="152">
        <v>200</v>
      </c>
      <c r="C38" s="152">
        <v>2000</v>
      </c>
      <c r="D38" s="152" t="s">
        <v>189</v>
      </c>
      <c r="E38" s="152" t="s">
        <v>5</v>
      </c>
      <c r="F38" s="152" t="s">
        <v>18</v>
      </c>
      <c r="G38" s="152" t="s">
        <v>275</v>
      </c>
      <c r="H38" s="152" t="s">
        <v>18</v>
      </c>
      <c r="I38" s="152" t="s">
        <v>18</v>
      </c>
      <c r="J38" s="152" t="s">
        <v>18</v>
      </c>
      <c r="K38" s="152">
        <v>40</v>
      </c>
      <c r="L38" s="152">
        <f>K38*10</f>
        <v>400</v>
      </c>
      <c r="M38" s="153" t="str">
        <f t="shared" si="2"/>
        <v>fft_37_.txt</v>
      </c>
      <c r="N38" s="152"/>
    </row>
    <row r="39" spans="1:14">
      <c r="A39" s="156">
        <v>38</v>
      </c>
      <c r="B39" s="152">
        <v>200</v>
      </c>
      <c r="C39" s="152">
        <v>2000</v>
      </c>
      <c r="D39" s="152" t="s">
        <v>189</v>
      </c>
      <c r="E39" s="152" t="s">
        <v>5</v>
      </c>
      <c r="F39" s="152" t="s">
        <v>18</v>
      </c>
      <c r="G39" s="152" t="s">
        <v>275</v>
      </c>
      <c r="H39" s="152" t="s">
        <v>18</v>
      </c>
      <c r="I39" s="152" t="s">
        <v>18</v>
      </c>
      <c r="J39" s="152" t="s">
        <v>18</v>
      </c>
      <c r="K39" s="152">
        <v>40</v>
      </c>
      <c r="L39" s="152">
        <f t="shared" si="0"/>
        <v>400</v>
      </c>
      <c r="M39" s="153" t="str">
        <f t="shared" si="2"/>
        <v>fft_38_.txt</v>
      </c>
      <c r="N39" s="152"/>
    </row>
    <row r="40" spans="1:14">
      <c r="A40" s="156">
        <v>39</v>
      </c>
      <c r="B40" s="152">
        <v>200</v>
      </c>
      <c r="C40" s="152">
        <v>2000</v>
      </c>
      <c r="D40" s="152" t="s">
        <v>189</v>
      </c>
      <c r="E40" s="152" t="s">
        <v>5</v>
      </c>
      <c r="F40" s="152" t="s">
        <v>18</v>
      </c>
      <c r="G40" s="152" t="s">
        <v>275</v>
      </c>
      <c r="H40" s="152" t="s">
        <v>18</v>
      </c>
      <c r="I40" s="152" t="s">
        <v>18</v>
      </c>
      <c r="J40" s="152" t="s">
        <v>18</v>
      </c>
      <c r="K40" s="152">
        <v>40</v>
      </c>
      <c r="L40" s="152">
        <f t="shared" si="0"/>
        <v>400</v>
      </c>
      <c r="M40" s="153" t="str">
        <f t="shared" si="2"/>
        <v>fft_39_.txt</v>
      </c>
      <c r="N40" s="152"/>
    </row>
    <row r="41" spans="1:14">
      <c r="A41" s="156">
        <v>40</v>
      </c>
      <c r="B41" s="152">
        <v>200</v>
      </c>
      <c r="C41" s="152">
        <v>2000</v>
      </c>
      <c r="D41" s="152" t="s">
        <v>189</v>
      </c>
      <c r="E41" s="152" t="s">
        <v>5</v>
      </c>
      <c r="F41" s="152" t="s">
        <v>18</v>
      </c>
      <c r="G41" s="152" t="s">
        <v>275</v>
      </c>
      <c r="H41" s="152" t="s">
        <v>18</v>
      </c>
      <c r="I41" s="152" t="s">
        <v>18</v>
      </c>
      <c r="J41" s="152" t="s">
        <v>18</v>
      </c>
      <c r="K41" s="152">
        <v>40</v>
      </c>
      <c r="L41" s="152">
        <f t="shared" si="0"/>
        <v>400</v>
      </c>
      <c r="M41" s="153" t="str">
        <f t="shared" si="2"/>
        <v>fft_40_.txt</v>
      </c>
      <c r="N41" s="152"/>
    </row>
    <row r="42" spans="1:14">
      <c r="A42" s="156">
        <v>41</v>
      </c>
      <c r="B42" s="152">
        <v>200</v>
      </c>
      <c r="C42" s="152">
        <v>2000</v>
      </c>
      <c r="D42" s="152" t="s">
        <v>189</v>
      </c>
      <c r="E42" s="152" t="s">
        <v>5</v>
      </c>
      <c r="F42" s="152" t="s">
        <v>18</v>
      </c>
      <c r="G42" s="152" t="s">
        <v>276</v>
      </c>
      <c r="H42" s="152" t="s">
        <v>18</v>
      </c>
      <c r="I42" s="152" t="s">
        <v>18</v>
      </c>
      <c r="J42" s="152" t="s">
        <v>18</v>
      </c>
      <c r="K42" s="152">
        <v>40</v>
      </c>
      <c r="L42" s="152">
        <f t="shared" si="0"/>
        <v>400</v>
      </c>
      <c r="M42" s="153" t="str">
        <f t="shared" si="2"/>
        <v>fft_41_.txt</v>
      </c>
      <c r="N42" s="152"/>
    </row>
    <row r="43" spans="1:14">
      <c r="A43" s="156">
        <v>42</v>
      </c>
      <c r="B43" s="152">
        <v>200</v>
      </c>
      <c r="C43" s="152">
        <v>2000</v>
      </c>
      <c r="D43" s="152" t="s">
        <v>189</v>
      </c>
      <c r="E43" s="152" t="s">
        <v>5</v>
      </c>
      <c r="F43" s="152" t="s">
        <v>18</v>
      </c>
      <c r="G43" s="152" t="s">
        <v>276</v>
      </c>
      <c r="H43" s="152" t="s">
        <v>18</v>
      </c>
      <c r="I43" s="152" t="s">
        <v>18</v>
      </c>
      <c r="J43" s="152" t="s">
        <v>18</v>
      </c>
      <c r="K43" s="152">
        <v>40</v>
      </c>
      <c r="L43" s="152">
        <f t="shared" si="0"/>
        <v>400</v>
      </c>
      <c r="M43" s="153" t="str">
        <f t="shared" si="2"/>
        <v>fft_42_.txt</v>
      </c>
      <c r="N43" s="152"/>
    </row>
    <row r="44" spans="1:14">
      <c r="A44" s="156">
        <v>43</v>
      </c>
      <c r="B44" s="152">
        <v>200</v>
      </c>
      <c r="C44" s="152">
        <v>2000</v>
      </c>
      <c r="D44" s="152" t="s">
        <v>189</v>
      </c>
      <c r="E44" s="152" t="s">
        <v>5</v>
      </c>
      <c r="F44" s="152" t="s">
        <v>18</v>
      </c>
      <c r="G44" s="152" t="s">
        <v>276</v>
      </c>
      <c r="H44" s="152" t="s">
        <v>18</v>
      </c>
      <c r="I44" s="152" t="s">
        <v>18</v>
      </c>
      <c r="J44" s="152" t="s">
        <v>18</v>
      </c>
      <c r="K44" s="152">
        <v>40</v>
      </c>
      <c r="L44" s="152">
        <f t="shared" si="0"/>
        <v>400</v>
      </c>
      <c r="M44" s="153" t="str">
        <f t="shared" si="2"/>
        <v>fft_43_.txt</v>
      </c>
      <c r="N44" s="152"/>
    </row>
    <row r="45" spans="1:14">
      <c r="A45" s="156">
        <v>44</v>
      </c>
      <c r="B45" s="152">
        <v>200</v>
      </c>
      <c r="C45" s="152">
        <v>2000</v>
      </c>
      <c r="D45" s="152" t="s">
        <v>189</v>
      </c>
      <c r="E45" s="152" t="s">
        <v>5</v>
      </c>
      <c r="F45" s="152" t="s">
        <v>18</v>
      </c>
      <c r="G45" s="152" t="s">
        <v>276</v>
      </c>
      <c r="H45" s="152" t="s">
        <v>18</v>
      </c>
      <c r="I45" s="152" t="s">
        <v>18</v>
      </c>
      <c r="J45" s="152" t="s">
        <v>18</v>
      </c>
      <c r="K45" s="152">
        <v>40</v>
      </c>
      <c r="L45" s="152">
        <f t="shared" si="0"/>
        <v>400</v>
      </c>
      <c r="M45" s="153" t="str">
        <f t="shared" si="2"/>
        <v>fft_44_.txt</v>
      </c>
      <c r="N45" s="152"/>
    </row>
    <row r="46" spans="1:14">
      <c r="A46" s="156">
        <v>45</v>
      </c>
      <c r="B46" s="152">
        <v>200</v>
      </c>
      <c r="C46" s="152">
        <v>2000</v>
      </c>
      <c r="D46" s="152" t="s">
        <v>189</v>
      </c>
      <c r="E46" s="152" t="s">
        <v>5</v>
      </c>
      <c r="F46" s="152" t="s">
        <v>18</v>
      </c>
      <c r="G46" s="152" t="s">
        <v>277</v>
      </c>
      <c r="H46" s="152" t="s">
        <v>18</v>
      </c>
      <c r="I46" s="152" t="s">
        <v>18</v>
      </c>
      <c r="J46" s="152" t="s">
        <v>18</v>
      </c>
      <c r="K46" s="152">
        <v>40</v>
      </c>
      <c r="L46" s="152">
        <f t="shared" si="0"/>
        <v>400</v>
      </c>
      <c r="M46" s="153" t="str">
        <f t="shared" si="2"/>
        <v>fft_45_.txt</v>
      </c>
      <c r="N46" s="152"/>
    </row>
    <row r="47" spans="1:14">
      <c r="A47" s="156">
        <v>46</v>
      </c>
      <c r="B47" s="152">
        <v>200</v>
      </c>
      <c r="C47" s="152">
        <v>2000</v>
      </c>
      <c r="D47" s="152" t="s">
        <v>189</v>
      </c>
      <c r="E47" s="152" t="s">
        <v>5</v>
      </c>
      <c r="F47" s="152" t="s">
        <v>18</v>
      </c>
      <c r="G47" s="152" t="s">
        <v>277</v>
      </c>
      <c r="H47" s="152" t="s">
        <v>18</v>
      </c>
      <c r="I47" s="152" t="s">
        <v>18</v>
      </c>
      <c r="J47" s="152" t="s">
        <v>18</v>
      </c>
      <c r="K47" s="152">
        <v>40</v>
      </c>
      <c r="L47" s="152">
        <f t="shared" si="0"/>
        <v>400</v>
      </c>
      <c r="M47" s="153" t="str">
        <f t="shared" si="2"/>
        <v>fft_46_.txt</v>
      </c>
      <c r="N47" s="152"/>
    </row>
    <row r="48" spans="1:14">
      <c r="A48" s="156">
        <v>47</v>
      </c>
      <c r="B48" s="152">
        <v>200</v>
      </c>
      <c r="C48" s="152">
        <v>2000</v>
      </c>
      <c r="D48" s="152" t="s">
        <v>189</v>
      </c>
      <c r="E48" s="152" t="s">
        <v>5</v>
      </c>
      <c r="F48" s="152" t="s">
        <v>18</v>
      </c>
      <c r="G48" s="152" t="s">
        <v>277</v>
      </c>
      <c r="H48" s="152" t="s">
        <v>18</v>
      </c>
      <c r="I48" s="152" t="s">
        <v>18</v>
      </c>
      <c r="J48" s="152" t="s">
        <v>18</v>
      </c>
      <c r="K48" s="152">
        <v>40</v>
      </c>
      <c r="L48" s="152">
        <f t="shared" si="0"/>
        <v>400</v>
      </c>
      <c r="M48" s="153" t="str">
        <f t="shared" si="2"/>
        <v>fft_47_.txt</v>
      </c>
      <c r="N48" s="152"/>
    </row>
    <row r="49" spans="1:14">
      <c r="A49" s="156">
        <v>48</v>
      </c>
      <c r="B49" s="152">
        <v>200</v>
      </c>
      <c r="C49" s="152">
        <v>2000</v>
      </c>
      <c r="D49" s="152" t="s">
        <v>189</v>
      </c>
      <c r="E49" s="152" t="s">
        <v>5</v>
      </c>
      <c r="F49" s="152" t="s">
        <v>18</v>
      </c>
      <c r="G49" s="152" t="s">
        <v>277</v>
      </c>
      <c r="H49" s="152" t="s">
        <v>18</v>
      </c>
      <c r="I49" s="152" t="s">
        <v>18</v>
      </c>
      <c r="J49" s="152" t="s">
        <v>18</v>
      </c>
      <c r="K49" s="152">
        <v>40</v>
      </c>
      <c r="L49" s="152">
        <f t="shared" si="0"/>
        <v>400</v>
      </c>
      <c r="M49" s="153" t="str">
        <f t="shared" si="2"/>
        <v>fft_48_.txt</v>
      </c>
      <c r="N49" s="152"/>
    </row>
    <row r="50" spans="1:14">
      <c r="A50" s="156">
        <v>49</v>
      </c>
      <c r="B50" s="152">
        <v>200</v>
      </c>
      <c r="C50" s="152">
        <v>2000</v>
      </c>
      <c r="D50" s="152" t="s">
        <v>198</v>
      </c>
      <c r="E50" s="152" t="s">
        <v>5</v>
      </c>
      <c r="F50" s="152" t="s">
        <v>18</v>
      </c>
      <c r="G50" s="152" t="s">
        <v>275</v>
      </c>
      <c r="H50" s="152" t="s">
        <v>18</v>
      </c>
      <c r="I50" s="152" t="s">
        <v>246</v>
      </c>
      <c r="J50" s="152" t="s">
        <v>278</v>
      </c>
      <c r="K50" s="152">
        <v>40</v>
      </c>
      <c r="L50" s="152">
        <f>K50*10</f>
        <v>400</v>
      </c>
      <c r="M50" s="154" t="str">
        <f t="shared" si="2"/>
        <v>fft_49_.txt</v>
      </c>
      <c r="N50" s="1"/>
    </row>
    <row r="51" spans="1:14">
      <c r="A51" s="156">
        <v>50</v>
      </c>
      <c r="B51" s="152">
        <v>200</v>
      </c>
      <c r="C51" s="152">
        <v>2000</v>
      </c>
      <c r="D51" s="152" t="s">
        <v>198</v>
      </c>
      <c r="E51" s="152" t="s">
        <v>5</v>
      </c>
      <c r="F51" s="152" t="s">
        <v>18</v>
      </c>
      <c r="G51" s="152" t="s">
        <v>275</v>
      </c>
      <c r="H51" s="152" t="s">
        <v>18</v>
      </c>
      <c r="I51" s="152" t="s">
        <v>246</v>
      </c>
      <c r="J51" s="152" t="s">
        <v>292</v>
      </c>
      <c r="K51" s="152">
        <v>40</v>
      </c>
      <c r="L51" s="152">
        <f t="shared" ref="L51:L97" si="3">K51*10</f>
        <v>400</v>
      </c>
      <c r="M51" s="154" t="str">
        <f t="shared" ref="M51:M61" si="4">_xlfn.CONCAT("fft_",A51,"_",".txt")</f>
        <v>fft_50_.txt</v>
      </c>
      <c r="N51" s="1"/>
    </row>
    <row r="52" spans="1:14">
      <c r="A52" s="156">
        <v>51</v>
      </c>
      <c r="B52" s="152">
        <v>200</v>
      </c>
      <c r="C52" s="152">
        <v>2000</v>
      </c>
      <c r="D52" s="152" t="s">
        <v>198</v>
      </c>
      <c r="E52" s="152" t="s">
        <v>5</v>
      </c>
      <c r="F52" s="152" t="s">
        <v>18</v>
      </c>
      <c r="G52" s="152" t="s">
        <v>275</v>
      </c>
      <c r="H52" s="152" t="s">
        <v>18</v>
      </c>
      <c r="I52" s="152" t="s">
        <v>22</v>
      </c>
      <c r="J52" s="152" t="s">
        <v>278</v>
      </c>
      <c r="K52" s="152">
        <v>40</v>
      </c>
      <c r="L52" s="152">
        <f t="shared" si="3"/>
        <v>400</v>
      </c>
      <c r="M52" s="154" t="str">
        <f t="shared" si="4"/>
        <v>fft_51_.txt</v>
      </c>
      <c r="N52" s="1"/>
    </row>
    <row r="53" spans="1:14">
      <c r="A53" s="156">
        <v>52</v>
      </c>
      <c r="B53" s="152">
        <v>200</v>
      </c>
      <c r="C53" s="152">
        <v>2000</v>
      </c>
      <c r="D53" s="152" t="s">
        <v>198</v>
      </c>
      <c r="E53" s="152" t="s">
        <v>5</v>
      </c>
      <c r="F53" s="152" t="s">
        <v>18</v>
      </c>
      <c r="G53" s="152" t="s">
        <v>275</v>
      </c>
      <c r="H53" s="152" t="s">
        <v>18</v>
      </c>
      <c r="I53" s="152" t="s">
        <v>22</v>
      </c>
      <c r="J53" s="152" t="s">
        <v>292</v>
      </c>
      <c r="K53" s="152">
        <v>40</v>
      </c>
      <c r="L53" s="152">
        <f t="shared" si="3"/>
        <v>400</v>
      </c>
      <c r="M53" s="154" t="str">
        <f t="shared" si="4"/>
        <v>fft_52_.txt</v>
      </c>
      <c r="N53" s="1"/>
    </row>
    <row r="54" spans="1:14">
      <c r="A54" s="156">
        <v>53</v>
      </c>
      <c r="B54" s="152">
        <v>200</v>
      </c>
      <c r="C54" s="152">
        <v>2000</v>
      </c>
      <c r="D54" s="152" t="s">
        <v>198</v>
      </c>
      <c r="E54" s="152" t="s">
        <v>5</v>
      </c>
      <c r="F54" s="152" t="s">
        <v>18</v>
      </c>
      <c r="G54" s="152" t="s">
        <v>276</v>
      </c>
      <c r="H54" s="152" t="s">
        <v>18</v>
      </c>
      <c r="I54" s="152" t="s">
        <v>246</v>
      </c>
      <c r="J54" s="152" t="s">
        <v>278</v>
      </c>
      <c r="K54" s="152">
        <v>40</v>
      </c>
      <c r="L54" s="152">
        <f t="shared" si="3"/>
        <v>400</v>
      </c>
      <c r="M54" s="154" t="str">
        <f t="shared" si="4"/>
        <v>fft_53_.txt</v>
      </c>
      <c r="N54" s="1"/>
    </row>
    <row r="55" spans="1:14">
      <c r="A55" s="156">
        <v>54</v>
      </c>
      <c r="B55" s="152">
        <v>200</v>
      </c>
      <c r="C55" s="152">
        <v>2000</v>
      </c>
      <c r="D55" s="152" t="s">
        <v>198</v>
      </c>
      <c r="E55" s="152" t="s">
        <v>5</v>
      </c>
      <c r="F55" s="152" t="s">
        <v>18</v>
      </c>
      <c r="G55" s="152" t="s">
        <v>276</v>
      </c>
      <c r="H55" s="152" t="s">
        <v>18</v>
      </c>
      <c r="I55" s="152" t="s">
        <v>246</v>
      </c>
      <c r="J55" s="152" t="s">
        <v>292</v>
      </c>
      <c r="K55" s="152">
        <v>40</v>
      </c>
      <c r="L55" s="152">
        <f t="shared" si="3"/>
        <v>400</v>
      </c>
      <c r="M55" s="154" t="str">
        <f t="shared" si="4"/>
        <v>fft_54_.txt</v>
      </c>
      <c r="N55" s="1"/>
    </row>
    <row r="56" spans="1:14">
      <c r="A56" s="156">
        <v>55</v>
      </c>
      <c r="B56" s="152">
        <v>200</v>
      </c>
      <c r="C56" s="152">
        <v>2000</v>
      </c>
      <c r="D56" s="152" t="s">
        <v>198</v>
      </c>
      <c r="E56" s="152" t="s">
        <v>5</v>
      </c>
      <c r="F56" s="152" t="s">
        <v>18</v>
      </c>
      <c r="G56" s="152" t="s">
        <v>276</v>
      </c>
      <c r="H56" s="152" t="s">
        <v>18</v>
      </c>
      <c r="I56" s="152" t="s">
        <v>22</v>
      </c>
      <c r="J56" s="152" t="s">
        <v>278</v>
      </c>
      <c r="K56" s="152">
        <v>40</v>
      </c>
      <c r="L56" s="152">
        <f t="shared" si="3"/>
        <v>400</v>
      </c>
      <c r="M56" s="154" t="str">
        <f t="shared" si="4"/>
        <v>fft_55_.txt</v>
      </c>
      <c r="N56" s="1"/>
    </row>
    <row r="57" spans="1:14">
      <c r="A57" s="156">
        <v>56</v>
      </c>
      <c r="B57" s="152">
        <v>200</v>
      </c>
      <c r="C57" s="152">
        <v>2000</v>
      </c>
      <c r="D57" s="152" t="s">
        <v>198</v>
      </c>
      <c r="E57" s="152" t="s">
        <v>5</v>
      </c>
      <c r="F57" s="152" t="s">
        <v>18</v>
      </c>
      <c r="G57" s="152" t="s">
        <v>276</v>
      </c>
      <c r="H57" s="152" t="s">
        <v>18</v>
      </c>
      <c r="I57" s="152" t="s">
        <v>22</v>
      </c>
      <c r="J57" s="152" t="s">
        <v>292</v>
      </c>
      <c r="K57" s="152">
        <v>40</v>
      </c>
      <c r="L57" s="152">
        <f t="shared" si="3"/>
        <v>400</v>
      </c>
      <c r="M57" s="154" t="str">
        <f t="shared" si="4"/>
        <v>fft_56_.txt</v>
      </c>
      <c r="N57" s="1"/>
    </row>
    <row r="58" spans="1:14">
      <c r="A58" s="156">
        <v>57</v>
      </c>
      <c r="B58" s="152">
        <v>200</v>
      </c>
      <c r="C58" s="152">
        <v>2000</v>
      </c>
      <c r="D58" s="152" t="s">
        <v>198</v>
      </c>
      <c r="E58" s="152" t="s">
        <v>5</v>
      </c>
      <c r="F58" s="152" t="s">
        <v>18</v>
      </c>
      <c r="G58" s="152" t="s">
        <v>277</v>
      </c>
      <c r="H58" s="152" t="s">
        <v>18</v>
      </c>
      <c r="I58" s="152" t="s">
        <v>246</v>
      </c>
      <c r="J58" s="152" t="s">
        <v>278</v>
      </c>
      <c r="K58" s="152">
        <v>40</v>
      </c>
      <c r="L58" s="152">
        <f t="shared" si="3"/>
        <v>400</v>
      </c>
      <c r="M58" s="154" t="str">
        <f t="shared" si="4"/>
        <v>fft_57_.txt</v>
      </c>
      <c r="N58" s="1"/>
    </row>
    <row r="59" spans="1:14">
      <c r="A59" s="156">
        <v>58</v>
      </c>
      <c r="B59" s="152">
        <v>200</v>
      </c>
      <c r="C59" s="152">
        <v>2000</v>
      </c>
      <c r="D59" s="152" t="s">
        <v>198</v>
      </c>
      <c r="E59" s="152" t="s">
        <v>5</v>
      </c>
      <c r="F59" s="152" t="s">
        <v>18</v>
      </c>
      <c r="G59" s="152" t="s">
        <v>277</v>
      </c>
      <c r="H59" s="152" t="s">
        <v>18</v>
      </c>
      <c r="I59" s="152" t="s">
        <v>246</v>
      </c>
      <c r="J59" s="152" t="s">
        <v>292</v>
      </c>
      <c r="K59" s="152">
        <v>40</v>
      </c>
      <c r="L59" s="152">
        <f t="shared" si="3"/>
        <v>400</v>
      </c>
      <c r="M59" s="154" t="str">
        <f t="shared" si="4"/>
        <v>fft_58_.txt</v>
      </c>
      <c r="N59" s="1"/>
    </row>
    <row r="60" spans="1:14">
      <c r="A60" s="156">
        <v>59</v>
      </c>
      <c r="B60" s="152">
        <v>200</v>
      </c>
      <c r="C60" s="152">
        <v>2000</v>
      </c>
      <c r="D60" s="152" t="s">
        <v>198</v>
      </c>
      <c r="E60" s="152" t="s">
        <v>5</v>
      </c>
      <c r="F60" s="152" t="s">
        <v>18</v>
      </c>
      <c r="G60" s="152" t="s">
        <v>277</v>
      </c>
      <c r="H60" s="152" t="s">
        <v>18</v>
      </c>
      <c r="I60" s="152" t="s">
        <v>22</v>
      </c>
      <c r="J60" s="152" t="s">
        <v>278</v>
      </c>
      <c r="K60" s="152">
        <v>40</v>
      </c>
      <c r="L60" s="152">
        <f t="shared" si="3"/>
        <v>400</v>
      </c>
      <c r="M60" s="154" t="str">
        <f t="shared" si="4"/>
        <v>fft_59_.txt</v>
      </c>
      <c r="N60" s="1"/>
    </row>
    <row r="61" spans="1:14">
      <c r="A61" s="156">
        <v>60</v>
      </c>
      <c r="B61" s="152">
        <v>200</v>
      </c>
      <c r="C61" s="152">
        <v>2000</v>
      </c>
      <c r="D61" s="152" t="s">
        <v>198</v>
      </c>
      <c r="E61" s="152" t="s">
        <v>5</v>
      </c>
      <c r="F61" s="152" t="s">
        <v>18</v>
      </c>
      <c r="G61" s="152" t="s">
        <v>277</v>
      </c>
      <c r="H61" s="152" t="s">
        <v>18</v>
      </c>
      <c r="I61" s="152" t="s">
        <v>22</v>
      </c>
      <c r="J61" s="152" t="s">
        <v>292</v>
      </c>
      <c r="K61" s="152">
        <v>40</v>
      </c>
      <c r="L61" s="152">
        <f t="shared" si="3"/>
        <v>400</v>
      </c>
      <c r="M61" s="154" t="str">
        <f t="shared" si="4"/>
        <v>fft_60_.txt</v>
      </c>
      <c r="N61" s="1"/>
    </row>
    <row r="62" spans="1:14">
      <c r="A62" s="156">
        <v>61</v>
      </c>
      <c r="B62" s="152">
        <v>200</v>
      </c>
      <c r="C62" s="152">
        <v>2000</v>
      </c>
      <c r="D62" s="152" t="s">
        <v>199</v>
      </c>
      <c r="E62" s="152" t="s">
        <v>5</v>
      </c>
      <c r="F62" s="152" t="s">
        <v>18</v>
      </c>
      <c r="G62" s="152" t="s">
        <v>275</v>
      </c>
      <c r="H62" s="152" t="s">
        <v>18</v>
      </c>
      <c r="I62" s="152" t="s">
        <v>246</v>
      </c>
      <c r="J62" s="152" t="s">
        <v>278</v>
      </c>
      <c r="K62" s="152">
        <v>40</v>
      </c>
      <c r="L62" s="152">
        <f>K62*10</f>
        <v>400</v>
      </c>
      <c r="M62" s="154" t="str">
        <f>_xlfn.CONCAT("fft_",A62,"_",".txt")</f>
        <v>fft_61_.txt</v>
      </c>
      <c r="N62" s="1"/>
    </row>
    <row r="63" spans="1:14">
      <c r="A63" s="156">
        <v>62</v>
      </c>
      <c r="B63" s="152">
        <v>200</v>
      </c>
      <c r="C63" s="152">
        <v>2000</v>
      </c>
      <c r="D63" s="152" t="s">
        <v>199</v>
      </c>
      <c r="E63" s="152" t="s">
        <v>5</v>
      </c>
      <c r="F63" s="152" t="s">
        <v>18</v>
      </c>
      <c r="G63" s="152" t="s">
        <v>275</v>
      </c>
      <c r="H63" s="152" t="s">
        <v>18</v>
      </c>
      <c r="I63" s="152" t="s">
        <v>246</v>
      </c>
      <c r="J63" s="152" t="s">
        <v>292</v>
      </c>
      <c r="K63" s="152">
        <v>40</v>
      </c>
      <c r="L63" s="152">
        <f t="shared" si="3"/>
        <v>400</v>
      </c>
      <c r="M63" s="154" t="str">
        <f t="shared" ref="M63:M73" si="5">_xlfn.CONCAT("fft_",A63,"_",".txt")</f>
        <v>fft_62_.txt</v>
      </c>
      <c r="N63" s="1"/>
    </row>
    <row r="64" spans="1:14">
      <c r="A64" s="156">
        <v>63</v>
      </c>
      <c r="B64" s="152">
        <v>200</v>
      </c>
      <c r="C64" s="152">
        <v>2000</v>
      </c>
      <c r="D64" s="152" t="s">
        <v>199</v>
      </c>
      <c r="E64" s="152" t="s">
        <v>5</v>
      </c>
      <c r="F64" s="152" t="s">
        <v>18</v>
      </c>
      <c r="G64" s="152" t="s">
        <v>275</v>
      </c>
      <c r="H64" s="152" t="s">
        <v>18</v>
      </c>
      <c r="I64" s="152" t="s">
        <v>22</v>
      </c>
      <c r="J64" s="152" t="s">
        <v>278</v>
      </c>
      <c r="K64" s="152">
        <v>40</v>
      </c>
      <c r="L64" s="152">
        <f t="shared" si="3"/>
        <v>400</v>
      </c>
      <c r="M64" s="154" t="str">
        <f t="shared" si="5"/>
        <v>fft_63_.txt</v>
      </c>
      <c r="N64" s="1"/>
    </row>
    <row r="65" spans="1:14">
      <c r="A65" s="156">
        <v>64</v>
      </c>
      <c r="B65" s="152">
        <v>200</v>
      </c>
      <c r="C65" s="152">
        <v>2000</v>
      </c>
      <c r="D65" s="152" t="s">
        <v>199</v>
      </c>
      <c r="E65" s="152" t="s">
        <v>5</v>
      </c>
      <c r="F65" s="152" t="s">
        <v>18</v>
      </c>
      <c r="G65" s="152" t="s">
        <v>275</v>
      </c>
      <c r="H65" s="152" t="s">
        <v>18</v>
      </c>
      <c r="I65" s="152" t="s">
        <v>22</v>
      </c>
      <c r="J65" s="152" t="s">
        <v>292</v>
      </c>
      <c r="K65" s="152">
        <v>40</v>
      </c>
      <c r="L65" s="152">
        <f t="shared" si="3"/>
        <v>400</v>
      </c>
      <c r="M65" s="154" t="str">
        <f t="shared" si="5"/>
        <v>fft_64_.txt</v>
      </c>
      <c r="N65" s="1"/>
    </row>
    <row r="66" spans="1:14">
      <c r="A66" s="156">
        <v>65</v>
      </c>
      <c r="B66" s="152">
        <v>200</v>
      </c>
      <c r="C66" s="152">
        <v>2000</v>
      </c>
      <c r="D66" s="152" t="s">
        <v>199</v>
      </c>
      <c r="E66" s="152" t="s">
        <v>5</v>
      </c>
      <c r="F66" s="152" t="s">
        <v>18</v>
      </c>
      <c r="G66" s="152" t="s">
        <v>276</v>
      </c>
      <c r="H66" s="152" t="s">
        <v>18</v>
      </c>
      <c r="I66" s="152" t="s">
        <v>246</v>
      </c>
      <c r="J66" s="152" t="s">
        <v>278</v>
      </c>
      <c r="K66" s="152">
        <v>40</v>
      </c>
      <c r="L66" s="152">
        <f t="shared" si="3"/>
        <v>400</v>
      </c>
      <c r="M66" s="154" t="str">
        <f t="shared" si="5"/>
        <v>fft_65_.txt</v>
      </c>
      <c r="N66" s="1"/>
    </row>
    <row r="67" spans="1:14">
      <c r="A67" s="156">
        <v>66</v>
      </c>
      <c r="B67" s="152">
        <v>200</v>
      </c>
      <c r="C67" s="152">
        <v>2000</v>
      </c>
      <c r="D67" s="152" t="s">
        <v>199</v>
      </c>
      <c r="E67" s="152" t="s">
        <v>5</v>
      </c>
      <c r="F67" s="152" t="s">
        <v>18</v>
      </c>
      <c r="G67" s="152" t="s">
        <v>276</v>
      </c>
      <c r="H67" s="152" t="s">
        <v>18</v>
      </c>
      <c r="I67" s="152" t="s">
        <v>246</v>
      </c>
      <c r="J67" s="152" t="s">
        <v>292</v>
      </c>
      <c r="K67" s="152">
        <v>40</v>
      </c>
      <c r="L67" s="152">
        <f t="shared" si="3"/>
        <v>400</v>
      </c>
      <c r="M67" s="154" t="str">
        <f t="shared" si="5"/>
        <v>fft_66_.txt</v>
      </c>
      <c r="N67" s="1"/>
    </row>
    <row r="68" spans="1:14">
      <c r="A68" s="156">
        <v>67</v>
      </c>
      <c r="B68" s="152">
        <v>200</v>
      </c>
      <c r="C68" s="152">
        <v>2000</v>
      </c>
      <c r="D68" s="152" t="s">
        <v>199</v>
      </c>
      <c r="E68" s="152" t="s">
        <v>5</v>
      </c>
      <c r="F68" s="152" t="s">
        <v>18</v>
      </c>
      <c r="G68" s="152" t="s">
        <v>276</v>
      </c>
      <c r="H68" s="152" t="s">
        <v>18</v>
      </c>
      <c r="I68" s="152" t="s">
        <v>22</v>
      </c>
      <c r="J68" s="152" t="s">
        <v>278</v>
      </c>
      <c r="K68" s="152">
        <v>40</v>
      </c>
      <c r="L68" s="152">
        <f t="shared" si="3"/>
        <v>400</v>
      </c>
      <c r="M68" s="154" t="str">
        <f t="shared" si="5"/>
        <v>fft_67_.txt</v>
      </c>
      <c r="N68" s="1"/>
    </row>
    <row r="69" spans="1:14">
      <c r="A69" s="156">
        <v>68</v>
      </c>
      <c r="B69" s="152">
        <v>200</v>
      </c>
      <c r="C69" s="152">
        <v>2000</v>
      </c>
      <c r="D69" s="152" t="s">
        <v>199</v>
      </c>
      <c r="E69" s="152" t="s">
        <v>5</v>
      </c>
      <c r="F69" s="152" t="s">
        <v>18</v>
      </c>
      <c r="G69" s="152" t="s">
        <v>276</v>
      </c>
      <c r="H69" s="152" t="s">
        <v>18</v>
      </c>
      <c r="I69" s="152" t="s">
        <v>22</v>
      </c>
      <c r="J69" s="152" t="s">
        <v>292</v>
      </c>
      <c r="K69" s="152">
        <v>40</v>
      </c>
      <c r="L69" s="152">
        <f t="shared" si="3"/>
        <v>400</v>
      </c>
      <c r="M69" s="154" t="str">
        <f t="shared" si="5"/>
        <v>fft_68_.txt</v>
      </c>
      <c r="N69" s="1"/>
    </row>
    <row r="70" spans="1:14">
      <c r="A70" s="156">
        <v>69</v>
      </c>
      <c r="B70" s="152">
        <v>200</v>
      </c>
      <c r="C70" s="152">
        <v>2000</v>
      </c>
      <c r="D70" s="152" t="s">
        <v>199</v>
      </c>
      <c r="E70" s="152" t="s">
        <v>5</v>
      </c>
      <c r="F70" s="152" t="s">
        <v>18</v>
      </c>
      <c r="G70" s="152" t="s">
        <v>277</v>
      </c>
      <c r="H70" s="152" t="s">
        <v>18</v>
      </c>
      <c r="I70" s="152" t="s">
        <v>246</v>
      </c>
      <c r="J70" s="152" t="s">
        <v>278</v>
      </c>
      <c r="K70" s="152">
        <v>40</v>
      </c>
      <c r="L70" s="152">
        <f t="shared" si="3"/>
        <v>400</v>
      </c>
      <c r="M70" s="154" t="str">
        <f t="shared" si="5"/>
        <v>fft_69_.txt</v>
      </c>
      <c r="N70" s="1"/>
    </row>
    <row r="71" spans="1:14">
      <c r="A71" s="156">
        <v>70</v>
      </c>
      <c r="B71" s="152">
        <v>200</v>
      </c>
      <c r="C71" s="152">
        <v>2000</v>
      </c>
      <c r="D71" s="152" t="s">
        <v>199</v>
      </c>
      <c r="E71" s="152" t="s">
        <v>5</v>
      </c>
      <c r="F71" s="152" t="s">
        <v>18</v>
      </c>
      <c r="G71" s="152" t="s">
        <v>277</v>
      </c>
      <c r="H71" s="152" t="s">
        <v>18</v>
      </c>
      <c r="I71" s="152" t="s">
        <v>246</v>
      </c>
      <c r="J71" s="152" t="s">
        <v>292</v>
      </c>
      <c r="K71" s="152">
        <v>40</v>
      </c>
      <c r="L71" s="152">
        <f t="shared" si="3"/>
        <v>400</v>
      </c>
      <c r="M71" s="154" t="str">
        <f t="shared" si="5"/>
        <v>fft_70_.txt</v>
      </c>
      <c r="N71" s="1"/>
    </row>
    <row r="72" spans="1:14">
      <c r="A72" s="156">
        <v>71</v>
      </c>
      <c r="B72" s="152">
        <v>200</v>
      </c>
      <c r="C72" s="152">
        <v>2000</v>
      </c>
      <c r="D72" s="152" t="s">
        <v>199</v>
      </c>
      <c r="E72" s="152" t="s">
        <v>5</v>
      </c>
      <c r="F72" s="152" t="s">
        <v>18</v>
      </c>
      <c r="G72" s="152" t="s">
        <v>277</v>
      </c>
      <c r="H72" s="152" t="s">
        <v>18</v>
      </c>
      <c r="I72" s="152" t="s">
        <v>22</v>
      </c>
      <c r="J72" s="152" t="s">
        <v>278</v>
      </c>
      <c r="K72" s="152">
        <v>40</v>
      </c>
      <c r="L72" s="152">
        <f t="shared" si="3"/>
        <v>400</v>
      </c>
      <c r="M72" s="154" t="str">
        <f t="shared" si="5"/>
        <v>fft_71_.txt</v>
      </c>
      <c r="N72" s="1"/>
    </row>
    <row r="73" spans="1:14">
      <c r="A73" s="156">
        <v>72</v>
      </c>
      <c r="B73" s="152">
        <v>200</v>
      </c>
      <c r="C73" s="152">
        <v>2000</v>
      </c>
      <c r="D73" s="152" t="s">
        <v>199</v>
      </c>
      <c r="E73" s="152" t="s">
        <v>5</v>
      </c>
      <c r="F73" s="152" t="s">
        <v>18</v>
      </c>
      <c r="G73" s="152" t="s">
        <v>277</v>
      </c>
      <c r="H73" s="152" t="s">
        <v>18</v>
      </c>
      <c r="I73" s="152" t="s">
        <v>22</v>
      </c>
      <c r="J73" s="152" t="s">
        <v>292</v>
      </c>
      <c r="K73" s="152">
        <v>40</v>
      </c>
      <c r="L73" s="152">
        <f t="shared" si="3"/>
        <v>400</v>
      </c>
      <c r="M73" s="154" t="str">
        <f t="shared" si="5"/>
        <v>fft_72_.txt</v>
      </c>
      <c r="N73" s="1"/>
    </row>
    <row r="74" spans="1:14">
      <c r="A74" s="156">
        <v>73</v>
      </c>
      <c r="B74" s="152">
        <v>200</v>
      </c>
      <c r="C74" s="152">
        <v>2000</v>
      </c>
      <c r="D74" s="152" t="s">
        <v>200</v>
      </c>
      <c r="E74" s="152" t="s">
        <v>5</v>
      </c>
      <c r="F74" s="152" t="s">
        <v>18</v>
      </c>
      <c r="G74" s="152" t="s">
        <v>275</v>
      </c>
      <c r="H74" s="152" t="s">
        <v>18</v>
      </c>
      <c r="I74" s="152" t="s">
        <v>246</v>
      </c>
      <c r="J74" s="152" t="s">
        <v>278</v>
      </c>
      <c r="K74" s="152">
        <v>40</v>
      </c>
      <c r="L74" s="152">
        <f>K74*10</f>
        <v>400</v>
      </c>
      <c r="M74" s="154" t="str">
        <f>_xlfn.CONCAT("fft_",A74,"_",".txt")</f>
        <v>fft_73_.txt</v>
      </c>
      <c r="N74" s="1"/>
    </row>
    <row r="75" spans="1:14">
      <c r="A75" s="156">
        <v>74</v>
      </c>
      <c r="B75" s="152">
        <v>200</v>
      </c>
      <c r="C75" s="152">
        <v>2000</v>
      </c>
      <c r="D75" s="152" t="s">
        <v>200</v>
      </c>
      <c r="E75" s="152" t="s">
        <v>5</v>
      </c>
      <c r="F75" s="152" t="s">
        <v>18</v>
      </c>
      <c r="G75" s="152" t="s">
        <v>275</v>
      </c>
      <c r="H75" s="152" t="s">
        <v>18</v>
      </c>
      <c r="I75" s="152" t="s">
        <v>246</v>
      </c>
      <c r="J75" s="152" t="s">
        <v>292</v>
      </c>
      <c r="K75" s="152">
        <v>40</v>
      </c>
      <c r="L75" s="152">
        <f t="shared" si="3"/>
        <v>400</v>
      </c>
      <c r="M75" s="154" t="str">
        <f t="shared" ref="M75:M84" si="6">_xlfn.CONCAT("fft_",A75,"_",".txt")</f>
        <v>fft_74_.txt</v>
      </c>
      <c r="N75" s="1"/>
    </row>
    <row r="76" spans="1:14">
      <c r="A76" s="156">
        <v>75</v>
      </c>
      <c r="B76" s="152">
        <v>200</v>
      </c>
      <c r="C76" s="152">
        <v>2000</v>
      </c>
      <c r="D76" s="152" t="s">
        <v>200</v>
      </c>
      <c r="E76" s="152" t="s">
        <v>5</v>
      </c>
      <c r="F76" s="152" t="s">
        <v>18</v>
      </c>
      <c r="G76" s="152" t="s">
        <v>275</v>
      </c>
      <c r="H76" s="152" t="s">
        <v>18</v>
      </c>
      <c r="I76" s="152" t="s">
        <v>22</v>
      </c>
      <c r="J76" s="152" t="s">
        <v>278</v>
      </c>
      <c r="K76" s="152">
        <v>40</v>
      </c>
      <c r="L76" s="152">
        <f t="shared" si="3"/>
        <v>400</v>
      </c>
      <c r="M76" s="154" t="str">
        <f t="shared" si="6"/>
        <v>fft_75_.txt</v>
      </c>
      <c r="N76" s="1"/>
    </row>
    <row r="77" spans="1:14">
      <c r="A77" s="156">
        <v>76</v>
      </c>
      <c r="B77" s="152">
        <v>200</v>
      </c>
      <c r="C77" s="152">
        <v>2000</v>
      </c>
      <c r="D77" s="152" t="s">
        <v>200</v>
      </c>
      <c r="E77" s="152" t="s">
        <v>5</v>
      </c>
      <c r="F77" s="152" t="s">
        <v>18</v>
      </c>
      <c r="G77" s="152" t="s">
        <v>275</v>
      </c>
      <c r="H77" s="152" t="s">
        <v>18</v>
      </c>
      <c r="I77" s="152" t="s">
        <v>22</v>
      </c>
      <c r="J77" s="152" t="s">
        <v>292</v>
      </c>
      <c r="K77" s="152">
        <v>40</v>
      </c>
      <c r="L77" s="152">
        <f t="shared" si="3"/>
        <v>400</v>
      </c>
      <c r="M77" s="154" t="str">
        <f t="shared" si="6"/>
        <v>fft_76_.txt</v>
      </c>
      <c r="N77" s="1"/>
    </row>
    <row r="78" spans="1:14">
      <c r="A78" s="156">
        <v>77</v>
      </c>
      <c r="B78" s="152">
        <v>200</v>
      </c>
      <c r="C78" s="152">
        <v>2000</v>
      </c>
      <c r="D78" s="152" t="s">
        <v>200</v>
      </c>
      <c r="E78" s="152" t="s">
        <v>5</v>
      </c>
      <c r="F78" s="152" t="s">
        <v>18</v>
      </c>
      <c r="G78" s="152" t="s">
        <v>276</v>
      </c>
      <c r="H78" s="152" t="s">
        <v>18</v>
      </c>
      <c r="I78" s="152" t="s">
        <v>246</v>
      </c>
      <c r="J78" s="152" t="s">
        <v>278</v>
      </c>
      <c r="K78" s="152">
        <v>40</v>
      </c>
      <c r="L78" s="152">
        <f t="shared" si="3"/>
        <v>400</v>
      </c>
      <c r="M78" s="154" t="str">
        <f t="shared" si="6"/>
        <v>fft_77_.txt</v>
      </c>
      <c r="N78" s="1"/>
    </row>
    <row r="79" spans="1:14">
      <c r="A79" s="156">
        <v>78</v>
      </c>
      <c r="B79" s="152">
        <v>200</v>
      </c>
      <c r="C79" s="152">
        <v>2000</v>
      </c>
      <c r="D79" s="152" t="s">
        <v>200</v>
      </c>
      <c r="E79" s="152" t="s">
        <v>5</v>
      </c>
      <c r="F79" s="152" t="s">
        <v>18</v>
      </c>
      <c r="G79" s="152" t="s">
        <v>276</v>
      </c>
      <c r="H79" s="152" t="s">
        <v>18</v>
      </c>
      <c r="I79" s="152" t="s">
        <v>246</v>
      </c>
      <c r="J79" s="152" t="s">
        <v>292</v>
      </c>
      <c r="K79" s="152">
        <v>40</v>
      </c>
      <c r="L79" s="152">
        <f t="shared" si="3"/>
        <v>400</v>
      </c>
      <c r="M79" s="154" t="str">
        <f t="shared" si="6"/>
        <v>fft_78_.txt</v>
      </c>
      <c r="N79" s="1"/>
    </row>
    <row r="80" spans="1:14">
      <c r="A80" s="156">
        <v>79</v>
      </c>
      <c r="B80" s="152">
        <v>200</v>
      </c>
      <c r="C80" s="152">
        <v>2000</v>
      </c>
      <c r="D80" s="152" t="s">
        <v>200</v>
      </c>
      <c r="E80" s="152" t="s">
        <v>5</v>
      </c>
      <c r="F80" s="152" t="s">
        <v>18</v>
      </c>
      <c r="G80" s="152" t="s">
        <v>276</v>
      </c>
      <c r="H80" s="152" t="s">
        <v>18</v>
      </c>
      <c r="I80" s="152" t="s">
        <v>22</v>
      </c>
      <c r="J80" s="152" t="s">
        <v>278</v>
      </c>
      <c r="K80" s="152">
        <v>40</v>
      </c>
      <c r="L80" s="152">
        <f t="shared" si="3"/>
        <v>400</v>
      </c>
      <c r="M80" s="154" t="str">
        <f t="shared" si="6"/>
        <v>fft_79_.txt</v>
      </c>
      <c r="N80" s="1"/>
    </row>
    <row r="81" spans="1:14">
      <c r="A81" s="156">
        <v>80</v>
      </c>
      <c r="B81" s="152">
        <v>200</v>
      </c>
      <c r="C81" s="152">
        <v>2000</v>
      </c>
      <c r="D81" s="152" t="s">
        <v>200</v>
      </c>
      <c r="E81" s="152" t="s">
        <v>5</v>
      </c>
      <c r="F81" s="152" t="s">
        <v>18</v>
      </c>
      <c r="G81" s="152" t="s">
        <v>276</v>
      </c>
      <c r="H81" s="152" t="s">
        <v>18</v>
      </c>
      <c r="I81" s="152" t="s">
        <v>22</v>
      </c>
      <c r="J81" s="152" t="s">
        <v>292</v>
      </c>
      <c r="K81" s="152">
        <v>40</v>
      </c>
      <c r="L81" s="152">
        <f t="shared" si="3"/>
        <v>400</v>
      </c>
      <c r="M81" s="154" t="str">
        <f t="shared" si="6"/>
        <v>fft_80_.txt</v>
      </c>
      <c r="N81" s="1"/>
    </row>
    <row r="82" spans="1:14">
      <c r="A82" s="156">
        <v>81</v>
      </c>
      <c r="B82" s="152">
        <v>200</v>
      </c>
      <c r="C82" s="152">
        <v>2000</v>
      </c>
      <c r="D82" s="152" t="s">
        <v>200</v>
      </c>
      <c r="E82" s="152" t="s">
        <v>5</v>
      </c>
      <c r="F82" s="152" t="s">
        <v>18</v>
      </c>
      <c r="G82" s="152" t="s">
        <v>277</v>
      </c>
      <c r="H82" s="152" t="s">
        <v>18</v>
      </c>
      <c r="I82" s="152" t="s">
        <v>246</v>
      </c>
      <c r="J82" s="152" t="s">
        <v>278</v>
      </c>
      <c r="K82" s="152">
        <v>40</v>
      </c>
      <c r="L82" s="152">
        <f t="shared" si="3"/>
        <v>400</v>
      </c>
      <c r="M82" s="154" t="str">
        <f t="shared" si="6"/>
        <v>fft_81_.txt</v>
      </c>
      <c r="N82" s="1"/>
    </row>
    <row r="83" spans="1:14">
      <c r="A83" s="156">
        <v>82</v>
      </c>
      <c r="B83" s="152">
        <v>200</v>
      </c>
      <c r="C83" s="152">
        <v>2000</v>
      </c>
      <c r="D83" s="152" t="s">
        <v>200</v>
      </c>
      <c r="E83" s="152" t="s">
        <v>5</v>
      </c>
      <c r="F83" s="152" t="s">
        <v>18</v>
      </c>
      <c r="G83" s="152" t="s">
        <v>277</v>
      </c>
      <c r="H83" s="152" t="s">
        <v>18</v>
      </c>
      <c r="I83" s="152" t="s">
        <v>246</v>
      </c>
      <c r="J83" s="152" t="s">
        <v>292</v>
      </c>
      <c r="K83" s="152">
        <v>40</v>
      </c>
      <c r="L83" s="152">
        <f t="shared" si="3"/>
        <v>400</v>
      </c>
      <c r="M83" s="154" t="str">
        <f t="shared" si="6"/>
        <v>fft_82_.txt</v>
      </c>
      <c r="N83" s="1"/>
    </row>
    <row r="84" spans="1:14">
      <c r="A84" s="156">
        <v>83</v>
      </c>
      <c r="B84" s="152">
        <v>200</v>
      </c>
      <c r="C84" s="152">
        <v>2000</v>
      </c>
      <c r="D84" s="152" t="s">
        <v>200</v>
      </c>
      <c r="E84" s="152" t="s">
        <v>5</v>
      </c>
      <c r="F84" s="152" t="s">
        <v>18</v>
      </c>
      <c r="G84" s="152" t="s">
        <v>277</v>
      </c>
      <c r="H84" s="152" t="s">
        <v>18</v>
      </c>
      <c r="I84" s="152" t="s">
        <v>22</v>
      </c>
      <c r="J84" s="152" t="s">
        <v>278</v>
      </c>
      <c r="K84" s="152">
        <v>40</v>
      </c>
      <c r="L84" s="152">
        <f t="shared" si="3"/>
        <v>400</v>
      </c>
      <c r="M84" s="154" t="str">
        <f t="shared" si="6"/>
        <v>fft_83_.txt</v>
      </c>
      <c r="N84" s="1"/>
    </row>
    <row r="85" spans="1:14">
      <c r="A85" s="156">
        <v>84</v>
      </c>
      <c r="B85" s="152">
        <v>200</v>
      </c>
      <c r="C85" s="152">
        <v>2000</v>
      </c>
      <c r="D85" s="152" t="s">
        <v>200</v>
      </c>
      <c r="E85" s="152" t="s">
        <v>5</v>
      </c>
      <c r="F85" s="152" t="s">
        <v>18</v>
      </c>
      <c r="G85" s="152" t="s">
        <v>277</v>
      </c>
      <c r="H85" s="152" t="s">
        <v>18</v>
      </c>
      <c r="I85" s="152" t="s">
        <v>22</v>
      </c>
      <c r="J85" s="152" t="s">
        <v>292</v>
      </c>
      <c r="K85" s="152">
        <v>40</v>
      </c>
      <c r="L85" s="152">
        <f t="shared" si="3"/>
        <v>400</v>
      </c>
      <c r="M85" s="154" t="str">
        <f>_xlfn.CONCAT("fft_",A85,"_",".txt")</f>
        <v>fft_84_.txt</v>
      </c>
      <c r="N85" s="1"/>
    </row>
    <row r="86" spans="1:14">
      <c r="A86" s="156">
        <v>85</v>
      </c>
      <c r="B86" s="152">
        <v>200</v>
      </c>
      <c r="C86" s="152">
        <v>2000</v>
      </c>
      <c r="D86" s="152" t="s">
        <v>279</v>
      </c>
      <c r="E86" s="152" t="s">
        <v>5</v>
      </c>
      <c r="F86" s="152" t="s">
        <v>18</v>
      </c>
      <c r="G86" s="152" t="s">
        <v>275</v>
      </c>
      <c r="H86" s="152" t="s">
        <v>18</v>
      </c>
      <c r="I86" s="152" t="s">
        <v>246</v>
      </c>
      <c r="J86" s="152" t="s">
        <v>278</v>
      </c>
      <c r="K86" s="152">
        <v>40</v>
      </c>
      <c r="L86" s="152">
        <f>K86*10</f>
        <v>400</v>
      </c>
      <c r="M86" s="154" t="str">
        <f>_xlfn.CONCAT("fft_",A86,"_",".txt")</f>
        <v>fft_85_.txt</v>
      </c>
      <c r="N86" s="1"/>
    </row>
    <row r="87" spans="1:14">
      <c r="A87" s="156">
        <v>86</v>
      </c>
      <c r="B87" s="152">
        <v>200</v>
      </c>
      <c r="C87" s="152">
        <v>2000</v>
      </c>
      <c r="D87" s="152" t="s">
        <v>279</v>
      </c>
      <c r="E87" s="152" t="s">
        <v>5</v>
      </c>
      <c r="F87" s="152" t="s">
        <v>18</v>
      </c>
      <c r="G87" s="152" t="s">
        <v>275</v>
      </c>
      <c r="H87" s="152" t="s">
        <v>18</v>
      </c>
      <c r="I87" s="152" t="s">
        <v>246</v>
      </c>
      <c r="J87" s="152" t="s">
        <v>292</v>
      </c>
      <c r="K87" s="152">
        <v>40</v>
      </c>
      <c r="L87" s="152">
        <f t="shared" si="3"/>
        <v>400</v>
      </c>
      <c r="M87" s="154" t="str">
        <f t="shared" ref="M87:M97" si="7">_xlfn.CONCAT("fft_",A87,"_",".txt")</f>
        <v>fft_86_.txt</v>
      </c>
      <c r="N87" s="1"/>
    </row>
    <row r="88" spans="1:14">
      <c r="A88" s="156">
        <v>87</v>
      </c>
      <c r="B88" s="152">
        <v>200</v>
      </c>
      <c r="C88" s="152">
        <v>2000</v>
      </c>
      <c r="D88" s="152" t="s">
        <v>279</v>
      </c>
      <c r="E88" s="152" t="s">
        <v>5</v>
      </c>
      <c r="F88" s="152" t="s">
        <v>18</v>
      </c>
      <c r="G88" s="152" t="s">
        <v>275</v>
      </c>
      <c r="H88" s="152" t="s">
        <v>18</v>
      </c>
      <c r="I88" s="152" t="s">
        <v>22</v>
      </c>
      <c r="J88" s="152" t="s">
        <v>278</v>
      </c>
      <c r="K88" s="152">
        <v>40</v>
      </c>
      <c r="L88" s="152">
        <f t="shared" si="3"/>
        <v>400</v>
      </c>
      <c r="M88" s="154" t="str">
        <f t="shared" si="7"/>
        <v>fft_87_.txt</v>
      </c>
      <c r="N88" s="1"/>
    </row>
    <row r="89" spans="1:14">
      <c r="A89" s="156">
        <v>88</v>
      </c>
      <c r="B89" s="152">
        <v>200</v>
      </c>
      <c r="C89" s="152">
        <v>2000</v>
      </c>
      <c r="D89" s="152" t="s">
        <v>279</v>
      </c>
      <c r="E89" s="152" t="s">
        <v>5</v>
      </c>
      <c r="F89" s="152" t="s">
        <v>18</v>
      </c>
      <c r="G89" s="152" t="s">
        <v>275</v>
      </c>
      <c r="H89" s="152" t="s">
        <v>18</v>
      </c>
      <c r="I89" s="152" t="s">
        <v>22</v>
      </c>
      <c r="J89" s="152" t="s">
        <v>292</v>
      </c>
      <c r="K89" s="152">
        <v>40</v>
      </c>
      <c r="L89" s="152">
        <f t="shared" si="3"/>
        <v>400</v>
      </c>
      <c r="M89" s="154" t="str">
        <f t="shared" si="7"/>
        <v>fft_88_.txt</v>
      </c>
      <c r="N89" s="1"/>
    </row>
    <row r="90" spans="1:14">
      <c r="A90" s="156">
        <v>89</v>
      </c>
      <c r="B90" s="152">
        <v>200</v>
      </c>
      <c r="C90" s="152">
        <v>2000</v>
      </c>
      <c r="D90" s="152" t="s">
        <v>279</v>
      </c>
      <c r="E90" s="152" t="s">
        <v>5</v>
      </c>
      <c r="F90" s="152" t="s">
        <v>18</v>
      </c>
      <c r="G90" s="152" t="s">
        <v>276</v>
      </c>
      <c r="H90" s="152" t="s">
        <v>18</v>
      </c>
      <c r="I90" s="152" t="s">
        <v>246</v>
      </c>
      <c r="J90" s="152" t="s">
        <v>278</v>
      </c>
      <c r="K90" s="152">
        <v>40</v>
      </c>
      <c r="L90" s="152">
        <f t="shared" si="3"/>
        <v>400</v>
      </c>
      <c r="M90" s="154" t="str">
        <f t="shared" si="7"/>
        <v>fft_89_.txt</v>
      </c>
      <c r="N90" s="1"/>
    </row>
    <row r="91" spans="1:14">
      <c r="A91" s="156">
        <v>90</v>
      </c>
      <c r="B91" s="152">
        <v>200</v>
      </c>
      <c r="C91" s="152">
        <v>2000</v>
      </c>
      <c r="D91" s="152" t="s">
        <v>279</v>
      </c>
      <c r="E91" s="152" t="s">
        <v>5</v>
      </c>
      <c r="F91" s="152" t="s">
        <v>18</v>
      </c>
      <c r="G91" s="152" t="s">
        <v>276</v>
      </c>
      <c r="H91" s="152" t="s">
        <v>18</v>
      </c>
      <c r="I91" s="152" t="s">
        <v>246</v>
      </c>
      <c r="J91" s="152" t="s">
        <v>292</v>
      </c>
      <c r="K91" s="152">
        <v>40</v>
      </c>
      <c r="L91" s="152">
        <f t="shared" si="3"/>
        <v>400</v>
      </c>
      <c r="M91" s="154" t="str">
        <f t="shared" si="7"/>
        <v>fft_90_.txt</v>
      </c>
      <c r="N91" s="1"/>
    </row>
    <row r="92" spans="1:14">
      <c r="A92" s="156">
        <v>91</v>
      </c>
      <c r="B92" s="152">
        <v>200</v>
      </c>
      <c r="C92" s="152">
        <v>2000</v>
      </c>
      <c r="D92" s="152" t="s">
        <v>279</v>
      </c>
      <c r="E92" s="152" t="s">
        <v>5</v>
      </c>
      <c r="F92" s="152" t="s">
        <v>18</v>
      </c>
      <c r="G92" s="152" t="s">
        <v>276</v>
      </c>
      <c r="H92" s="152" t="s">
        <v>18</v>
      </c>
      <c r="I92" s="152" t="s">
        <v>22</v>
      </c>
      <c r="J92" s="152" t="s">
        <v>278</v>
      </c>
      <c r="K92" s="152">
        <v>40</v>
      </c>
      <c r="L92" s="152">
        <f t="shared" si="3"/>
        <v>400</v>
      </c>
      <c r="M92" s="154" t="str">
        <f t="shared" si="7"/>
        <v>fft_91_.txt</v>
      </c>
      <c r="N92" s="1"/>
    </row>
    <row r="93" spans="1:14" ht="20.25" customHeight="1">
      <c r="A93" s="156">
        <v>92</v>
      </c>
      <c r="B93" s="152">
        <v>200</v>
      </c>
      <c r="C93" s="152">
        <v>2000</v>
      </c>
      <c r="D93" s="152" t="s">
        <v>279</v>
      </c>
      <c r="E93" s="152" t="s">
        <v>5</v>
      </c>
      <c r="F93" s="152" t="s">
        <v>18</v>
      </c>
      <c r="G93" s="152" t="s">
        <v>276</v>
      </c>
      <c r="H93" s="152" t="s">
        <v>18</v>
      </c>
      <c r="I93" s="152" t="s">
        <v>22</v>
      </c>
      <c r="J93" s="152" t="s">
        <v>292</v>
      </c>
      <c r="K93" s="152">
        <v>40</v>
      </c>
      <c r="L93" s="152">
        <f t="shared" si="3"/>
        <v>400</v>
      </c>
      <c r="M93" s="154" t="str">
        <f t="shared" si="7"/>
        <v>fft_92_.txt</v>
      </c>
      <c r="N93" s="1"/>
    </row>
    <row r="94" spans="1:14">
      <c r="A94" s="156">
        <v>93</v>
      </c>
      <c r="B94" s="152">
        <v>200</v>
      </c>
      <c r="C94" s="152">
        <v>2000</v>
      </c>
      <c r="D94" s="152" t="s">
        <v>279</v>
      </c>
      <c r="E94" s="152" t="s">
        <v>5</v>
      </c>
      <c r="F94" s="152" t="s">
        <v>18</v>
      </c>
      <c r="G94" s="152" t="s">
        <v>277</v>
      </c>
      <c r="H94" s="152" t="s">
        <v>18</v>
      </c>
      <c r="I94" s="152" t="s">
        <v>246</v>
      </c>
      <c r="J94" s="152" t="s">
        <v>278</v>
      </c>
      <c r="K94" s="152">
        <v>40</v>
      </c>
      <c r="L94" s="152">
        <f t="shared" si="3"/>
        <v>400</v>
      </c>
      <c r="M94" s="154" t="str">
        <f t="shared" si="7"/>
        <v>fft_93_.txt</v>
      </c>
      <c r="N94" s="1"/>
    </row>
    <row r="95" spans="1:14">
      <c r="A95" s="156">
        <v>94</v>
      </c>
      <c r="B95" s="152">
        <v>200</v>
      </c>
      <c r="C95" s="152">
        <v>2000</v>
      </c>
      <c r="D95" s="152" t="s">
        <v>279</v>
      </c>
      <c r="E95" s="152" t="s">
        <v>5</v>
      </c>
      <c r="F95" s="152" t="s">
        <v>18</v>
      </c>
      <c r="G95" s="152" t="s">
        <v>277</v>
      </c>
      <c r="H95" s="152" t="s">
        <v>18</v>
      </c>
      <c r="I95" s="152" t="s">
        <v>246</v>
      </c>
      <c r="J95" s="152" t="s">
        <v>292</v>
      </c>
      <c r="K95" s="152">
        <v>40</v>
      </c>
      <c r="L95" s="152">
        <f t="shared" si="3"/>
        <v>400</v>
      </c>
      <c r="M95" s="154" t="str">
        <f t="shared" si="7"/>
        <v>fft_94_.txt</v>
      </c>
      <c r="N95" s="1"/>
    </row>
    <row r="96" spans="1:14">
      <c r="A96" s="156">
        <v>95</v>
      </c>
      <c r="B96" s="152">
        <v>200</v>
      </c>
      <c r="C96" s="152">
        <v>2000</v>
      </c>
      <c r="D96" s="152" t="s">
        <v>279</v>
      </c>
      <c r="E96" s="152" t="s">
        <v>5</v>
      </c>
      <c r="F96" s="152" t="s">
        <v>18</v>
      </c>
      <c r="G96" s="152" t="s">
        <v>277</v>
      </c>
      <c r="H96" s="152" t="s">
        <v>18</v>
      </c>
      <c r="I96" s="152" t="s">
        <v>22</v>
      </c>
      <c r="J96" s="152" t="s">
        <v>278</v>
      </c>
      <c r="K96" s="152">
        <v>40</v>
      </c>
      <c r="L96" s="152">
        <f t="shared" si="3"/>
        <v>400</v>
      </c>
      <c r="M96" s="154" t="str">
        <f t="shared" si="7"/>
        <v>fft_95_.txt</v>
      </c>
      <c r="N96" s="1"/>
    </row>
    <row r="97" spans="1:14">
      <c r="A97" s="156">
        <v>96</v>
      </c>
      <c r="B97" s="152">
        <v>200</v>
      </c>
      <c r="C97" s="152">
        <v>2000</v>
      </c>
      <c r="D97" s="152" t="s">
        <v>279</v>
      </c>
      <c r="E97" s="152" t="s">
        <v>5</v>
      </c>
      <c r="F97" s="152" t="s">
        <v>18</v>
      </c>
      <c r="G97" s="152" t="s">
        <v>277</v>
      </c>
      <c r="H97" s="152" t="s">
        <v>18</v>
      </c>
      <c r="I97" s="152" t="s">
        <v>22</v>
      </c>
      <c r="J97" s="152" t="s">
        <v>292</v>
      </c>
      <c r="K97" s="152">
        <v>40</v>
      </c>
      <c r="L97" s="152">
        <f t="shared" si="3"/>
        <v>400</v>
      </c>
      <c r="M97" s="154" t="str">
        <f t="shared" si="7"/>
        <v>fft_96_.txt</v>
      </c>
      <c r="N97" s="1"/>
    </row>
    <row r="98" spans="1:14">
      <c r="A98" s="156" t="s">
        <v>173</v>
      </c>
      <c r="B98" s="99" t="s">
        <v>18</v>
      </c>
      <c r="C98" s="99" t="s">
        <v>18</v>
      </c>
      <c r="D98" s="99" t="s">
        <v>18</v>
      </c>
      <c r="E98" s="99" t="s">
        <v>18</v>
      </c>
      <c r="F98" s="152" t="s">
        <v>18</v>
      </c>
      <c r="G98" s="99" t="s">
        <v>18</v>
      </c>
      <c r="H98" s="99" t="s">
        <v>18</v>
      </c>
      <c r="I98" s="99" t="s">
        <v>18</v>
      </c>
      <c r="J98" s="99">
        <f>SUM(J70:J97)</f>
        <v>0</v>
      </c>
      <c r="K98" s="1">
        <f>SUM(K1:K97)</f>
        <v>3840</v>
      </c>
      <c r="L98" s="155">
        <f>SUM(L2:L97)</f>
        <v>38400</v>
      </c>
      <c r="M98" s="1">
        <f>COUNTIF(M2:M97,"fft*")</f>
        <v>96</v>
      </c>
      <c r="N9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F83B-6205-4B9F-A222-11C8A4DD72F1}">
  <dimension ref="A1:N38"/>
  <sheetViews>
    <sheetView tabSelected="1" zoomScale="130" zoomScaleNormal="130" workbookViewId="0">
      <selection activeCell="A3" sqref="A3"/>
    </sheetView>
  </sheetViews>
  <sheetFormatPr defaultColWidth="104.7109375" defaultRowHeight="15"/>
  <cols>
    <col min="1" max="1" width="7.5703125" customWidth="1"/>
    <col min="2" max="2" width="4.42578125" bestFit="1" customWidth="1"/>
    <col min="3" max="3" width="5.42578125" bestFit="1" customWidth="1"/>
    <col min="4" max="4" width="13.5703125" bestFit="1" customWidth="1"/>
    <col min="5" max="5" width="13.140625" customWidth="1"/>
    <col min="6" max="6" width="18.28515625" customWidth="1"/>
    <col min="7" max="7" width="10" customWidth="1"/>
    <col min="8" max="9" width="20.42578125" customWidth="1"/>
    <col min="10" max="10" width="12.28515625" customWidth="1"/>
    <col min="11" max="11" width="15.28515625" customWidth="1"/>
    <col min="12" max="12" width="22.5703125" customWidth="1"/>
    <col min="13" max="13" width="10.42578125" customWidth="1"/>
    <col min="14" max="14" width="12.5703125" bestFit="1" customWidth="1"/>
  </cols>
  <sheetData>
    <row r="1" spans="1:14">
      <c r="A1" s="166" t="s">
        <v>174</v>
      </c>
      <c r="B1" s="167" t="s">
        <v>103</v>
      </c>
      <c r="C1" s="168" t="s">
        <v>104</v>
      </c>
      <c r="D1" s="169" t="s">
        <v>68</v>
      </c>
      <c r="E1" s="169" t="s">
        <v>175</v>
      </c>
      <c r="F1" s="169" t="s">
        <v>185</v>
      </c>
      <c r="G1" s="167" t="s">
        <v>272</v>
      </c>
      <c r="H1" s="167" t="s">
        <v>273</v>
      </c>
      <c r="I1" s="158" t="s">
        <v>274</v>
      </c>
      <c r="J1" s="167" t="s">
        <v>184</v>
      </c>
      <c r="K1" s="167" t="s">
        <v>176</v>
      </c>
      <c r="L1" s="167" t="s">
        <v>177</v>
      </c>
      <c r="M1" s="167" t="s">
        <v>33</v>
      </c>
      <c r="N1" s="170" t="s">
        <v>3</v>
      </c>
    </row>
    <row r="2" spans="1:14">
      <c r="A2" s="171">
        <v>1</v>
      </c>
      <c r="B2" s="172">
        <v>200</v>
      </c>
      <c r="C2" s="172">
        <v>2000</v>
      </c>
      <c r="D2" s="172" t="s">
        <v>186</v>
      </c>
      <c r="E2" s="172" t="s">
        <v>5</v>
      </c>
      <c r="F2" s="172" t="s">
        <v>18</v>
      </c>
      <c r="G2" s="172" t="s">
        <v>275</v>
      </c>
      <c r="H2" s="172" t="s">
        <v>18</v>
      </c>
      <c r="I2" s="172" t="s">
        <v>18</v>
      </c>
      <c r="J2" s="172" t="s">
        <v>18</v>
      </c>
      <c r="K2" s="172">
        <v>40</v>
      </c>
      <c r="L2" s="172">
        <f>K2*10</f>
        <v>400</v>
      </c>
      <c r="M2" s="178" t="str">
        <f>_xlfn.CONCAT("fft_",A2,"_",".txt")</f>
        <v>fft_1_.txt</v>
      </c>
      <c r="N2" s="173" t="s">
        <v>280</v>
      </c>
    </row>
    <row r="3" spans="1:14">
      <c r="A3" s="171">
        <v>2</v>
      </c>
      <c r="B3" s="172">
        <v>200</v>
      </c>
      <c r="C3" s="172">
        <v>2000</v>
      </c>
      <c r="D3" s="172" t="s">
        <v>186</v>
      </c>
      <c r="E3" s="172" t="s">
        <v>5</v>
      </c>
      <c r="F3" s="172" t="s">
        <v>18</v>
      </c>
      <c r="G3" s="172" t="s">
        <v>275</v>
      </c>
      <c r="H3" s="172" t="s">
        <v>18</v>
      </c>
      <c r="I3" s="172" t="s">
        <v>18</v>
      </c>
      <c r="J3" s="172" t="s">
        <v>18</v>
      </c>
      <c r="K3" s="172">
        <v>40</v>
      </c>
      <c r="L3" s="172">
        <f t="shared" ref="L3:L19" si="0">K3*10</f>
        <v>400</v>
      </c>
      <c r="M3" s="178" t="str">
        <f t="shared" ref="M3:M37" si="1">_xlfn.CONCAT("fft_",A3,"_",".txt")</f>
        <v>fft_2_.txt</v>
      </c>
      <c r="N3" s="173"/>
    </row>
    <row r="4" spans="1:14">
      <c r="A4" s="171">
        <v>3</v>
      </c>
      <c r="B4" s="172">
        <v>200</v>
      </c>
      <c r="C4" s="172">
        <v>2000</v>
      </c>
      <c r="D4" s="172" t="s">
        <v>186</v>
      </c>
      <c r="E4" s="172" t="s">
        <v>5</v>
      </c>
      <c r="F4" s="172" t="s">
        <v>18</v>
      </c>
      <c r="G4" s="172" t="s">
        <v>276</v>
      </c>
      <c r="H4" s="172" t="s">
        <v>18</v>
      </c>
      <c r="I4" s="172" t="s">
        <v>18</v>
      </c>
      <c r="J4" s="172" t="s">
        <v>18</v>
      </c>
      <c r="K4" s="172">
        <v>40</v>
      </c>
      <c r="L4" s="172">
        <f t="shared" si="0"/>
        <v>400</v>
      </c>
      <c r="M4" s="178" t="str">
        <f t="shared" si="1"/>
        <v>fft_3_.txt</v>
      </c>
      <c r="N4" s="173" t="s">
        <v>281</v>
      </c>
    </row>
    <row r="5" spans="1:14">
      <c r="A5" s="171">
        <v>4</v>
      </c>
      <c r="B5" s="172">
        <v>200</v>
      </c>
      <c r="C5" s="172">
        <v>2000</v>
      </c>
      <c r="D5" s="172" t="s">
        <v>186</v>
      </c>
      <c r="E5" s="172" t="s">
        <v>5</v>
      </c>
      <c r="F5" s="172" t="s">
        <v>18</v>
      </c>
      <c r="G5" s="172" t="s">
        <v>276</v>
      </c>
      <c r="H5" s="172" t="s">
        <v>18</v>
      </c>
      <c r="I5" s="172" t="s">
        <v>18</v>
      </c>
      <c r="J5" s="172" t="s">
        <v>18</v>
      </c>
      <c r="K5" s="172">
        <v>40</v>
      </c>
      <c r="L5" s="172">
        <f t="shared" si="0"/>
        <v>400</v>
      </c>
      <c r="M5" s="178" t="str">
        <f t="shared" si="1"/>
        <v>fft_4_.txt</v>
      </c>
      <c r="N5" s="173"/>
    </row>
    <row r="6" spans="1:14">
      <c r="A6" s="171">
        <v>5</v>
      </c>
      <c r="B6" s="172">
        <v>200</v>
      </c>
      <c r="C6" s="172">
        <v>2000</v>
      </c>
      <c r="D6" s="172" t="s">
        <v>186</v>
      </c>
      <c r="E6" s="172" t="s">
        <v>5</v>
      </c>
      <c r="F6" s="172" t="s">
        <v>18</v>
      </c>
      <c r="G6" s="172" t="s">
        <v>277</v>
      </c>
      <c r="H6" s="172" t="s">
        <v>18</v>
      </c>
      <c r="I6" s="172" t="s">
        <v>18</v>
      </c>
      <c r="J6" s="172" t="s">
        <v>18</v>
      </c>
      <c r="K6" s="172">
        <v>40</v>
      </c>
      <c r="L6" s="172">
        <f t="shared" si="0"/>
        <v>400</v>
      </c>
      <c r="M6" s="178" t="str">
        <f t="shared" si="1"/>
        <v>fft_5_.txt</v>
      </c>
      <c r="N6" s="173" t="s">
        <v>282</v>
      </c>
    </row>
    <row r="7" spans="1:14">
      <c r="A7" s="171">
        <v>6</v>
      </c>
      <c r="B7" s="172">
        <v>200</v>
      </c>
      <c r="C7" s="172">
        <v>2000</v>
      </c>
      <c r="D7" s="172" t="s">
        <v>186</v>
      </c>
      <c r="E7" s="172" t="s">
        <v>5</v>
      </c>
      <c r="F7" s="172" t="s">
        <v>18</v>
      </c>
      <c r="G7" s="172" t="s">
        <v>277</v>
      </c>
      <c r="H7" s="172" t="s">
        <v>18</v>
      </c>
      <c r="I7" s="172" t="s">
        <v>18</v>
      </c>
      <c r="J7" s="172" t="s">
        <v>18</v>
      </c>
      <c r="K7" s="172">
        <v>40</v>
      </c>
      <c r="L7" s="172">
        <f t="shared" si="0"/>
        <v>400</v>
      </c>
      <c r="M7" s="178" t="str">
        <f t="shared" si="1"/>
        <v>fft_6_.txt</v>
      </c>
      <c r="N7" s="173"/>
    </row>
    <row r="8" spans="1:14">
      <c r="A8" s="171">
        <v>7</v>
      </c>
      <c r="B8" s="172">
        <v>200</v>
      </c>
      <c r="C8" s="172">
        <v>2000</v>
      </c>
      <c r="D8" s="172" t="s">
        <v>187</v>
      </c>
      <c r="E8" s="172" t="s">
        <v>5</v>
      </c>
      <c r="F8" s="172" t="s">
        <v>18</v>
      </c>
      <c r="G8" s="172" t="s">
        <v>275</v>
      </c>
      <c r="H8" s="172" t="s">
        <v>18</v>
      </c>
      <c r="I8" s="172" t="s">
        <v>18</v>
      </c>
      <c r="J8" s="172" t="s">
        <v>18</v>
      </c>
      <c r="K8" s="172">
        <v>40</v>
      </c>
      <c r="L8" s="172">
        <f>K8*10</f>
        <v>400</v>
      </c>
      <c r="M8" s="178" t="str">
        <f t="shared" si="1"/>
        <v>fft_7_.txt</v>
      </c>
      <c r="N8" s="173" t="s">
        <v>280</v>
      </c>
    </row>
    <row r="9" spans="1:14">
      <c r="A9" s="171">
        <v>8</v>
      </c>
      <c r="B9" s="172">
        <v>200</v>
      </c>
      <c r="C9" s="172">
        <v>2000</v>
      </c>
      <c r="D9" s="172" t="s">
        <v>187</v>
      </c>
      <c r="E9" s="172" t="s">
        <v>5</v>
      </c>
      <c r="F9" s="172" t="s">
        <v>18</v>
      </c>
      <c r="G9" s="172" t="s">
        <v>275</v>
      </c>
      <c r="H9" s="172" t="s">
        <v>18</v>
      </c>
      <c r="I9" s="172" t="s">
        <v>18</v>
      </c>
      <c r="J9" s="172" t="s">
        <v>18</v>
      </c>
      <c r="K9" s="172">
        <v>40</v>
      </c>
      <c r="L9" s="172">
        <f t="shared" ref="L9:L13" si="2">K9*10</f>
        <v>400</v>
      </c>
      <c r="M9" s="178" t="str">
        <f t="shared" si="1"/>
        <v>fft_8_.txt</v>
      </c>
      <c r="N9" s="173"/>
    </row>
    <row r="10" spans="1:14">
      <c r="A10" s="171">
        <v>9</v>
      </c>
      <c r="B10" s="172">
        <v>200</v>
      </c>
      <c r="C10" s="172">
        <v>2000</v>
      </c>
      <c r="D10" s="172" t="s">
        <v>187</v>
      </c>
      <c r="E10" s="172" t="s">
        <v>5</v>
      </c>
      <c r="F10" s="172" t="s">
        <v>18</v>
      </c>
      <c r="G10" s="172" t="s">
        <v>276</v>
      </c>
      <c r="H10" s="172" t="s">
        <v>18</v>
      </c>
      <c r="I10" s="172" t="s">
        <v>18</v>
      </c>
      <c r="J10" s="172" t="s">
        <v>18</v>
      </c>
      <c r="K10" s="172">
        <v>40</v>
      </c>
      <c r="L10" s="172">
        <f t="shared" si="2"/>
        <v>400</v>
      </c>
      <c r="M10" s="178" t="str">
        <f t="shared" si="1"/>
        <v>fft_9_.txt</v>
      </c>
      <c r="N10" s="173" t="s">
        <v>281</v>
      </c>
    </row>
    <row r="11" spans="1:14">
      <c r="A11" s="171">
        <v>10</v>
      </c>
      <c r="B11" s="172">
        <v>200</v>
      </c>
      <c r="C11" s="172">
        <v>2000</v>
      </c>
      <c r="D11" s="172" t="s">
        <v>187</v>
      </c>
      <c r="E11" s="172" t="s">
        <v>5</v>
      </c>
      <c r="F11" s="172" t="s">
        <v>18</v>
      </c>
      <c r="G11" s="172" t="s">
        <v>276</v>
      </c>
      <c r="H11" s="172" t="s">
        <v>18</v>
      </c>
      <c r="I11" s="172" t="s">
        <v>18</v>
      </c>
      <c r="J11" s="172" t="s">
        <v>18</v>
      </c>
      <c r="K11" s="172">
        <v>40</v>
      </c>
      <c r="L11" s="172">
        <f t="shared" si="2"/>
        <v>400</v>
      </c>
      <c r="M11" s="178" t="str">
        <f t="shared" si="1"/>
        <v>fft_10_.txt</v>
      </c>
      <c r="N11" s="173"/>
    </row>
    <row r="12" spans="1:14">
      <c r="A12" s="171">
        <v>11</v>
      </c>
      <c r="B12" s="172">
        <v>200</v>
      </c>
      <c r="C12" s="172">
        <v>2000</v>
      </c>
      <c r="D12" s="172" t="s">
        <v>187</v>
      </c>
      <c r="E12" s="172" t="s">
        <v>5</v>
      </c>
      <c r="F12" s="172" t="s">
        <v>18</v>
      </c>
      <c r="G12" s="172" t="s">
        <v>277</v>
      </c>
      <c r="H12" s="172" t="s">
        <v>18</v>
      </c>
      <c r="I12" s="172" t="s">
        <v>18</v>
      </c>
      <c r="J12" s="172" t="s">
        <v>18</v>
      </c>
      <c r="K12" s="172">
        <v>40</v>
      </c>
      <c r="L12" s="172">
        <f t="shared" si="2"/>
        <v>400</v>
      </c>
      <c r="M12" s="178" t="str">
        <f t="shared" si="1"/>
        <v>fft_11_.txt</v>
      </c>
      <c r="N12" s="173" t="s">
        <v>282</v>
      </c>
    </row>
    <row r="13" spans="1:14">
      <c r="A13" s="171">
        <v>12</v>
      </c>
      <c r="B13" s="172">
        <v>200</v>
      </c>
      <c r="C13" s="172">
        <v>2000</v>
      </c>
      <c r="D13" s="172" t="s">
        <v>187</v>
      </c>
      <c r="E13" s="172" t="s">
        <v>5</v>
      </c>
      <c r="F13" s="172" t="s">
        <v>18</v>
      </c>
      <c r="G13" s="172" t="s">
        <v>277</v>
      </c>
      <c r="H13" s="172" t="s">
        <v>18</v>
      </c>
      <c r="I13" s="172" t="s">
        <v>18</v>
      </c>
      <c r="J13" s="172" t="s">
        <v>18</v>
      </c>
      <c r="K13" s="172">
        <v>40</v>
      </c>
      <c r="L13" s="172">
        <f t="shared" si="2"/>
        <v>400</v>
      </c>
      <c r="M13" s="178" t="str">
        <f t="shared" si="1"/>
        <v>fft_12_.txt</v>
      </c>
      <c r="N13" s="173"/>
    </row>
    <row r="14" spans="1:14">
      <c r="A14" s="171">
        <v>13</v>
      </c>
      <c r="B14" s="172">
        <v>200</v>
      </c>
      <c r="C14" s="172">
        <v>2000</v>
      </c>
      <c r="D14" s="172" t="s">
        <v>188</v>
      </c>
      <c r="E14" s="172" t="s">
        <v>5</v>
      </c>
      <c r="F14" s="172" t="s">
        <v>18</v>
      </c>
      <c r="G14" s="172" t="s">
        <v>275</v>
      </c>
      <c r="H14" s="172" t="s">
        <v>18</v>
      </c>
      <c r="I14" s="172" t="s">
        <v>18</v>
      </c>
      <c r="J14" s="172" t="s">
        <v>18</v>
      </c>
      <c r="K14" s="172">
        <v>40</v>
      </c>
      <c r="L14" s="172">
        <f>K14*10</f>
        <v>400</v>
      </c>
      <c r="M14" s="178" t="str">
        <f t="shared" si="1"/>
        <v>fft_13_.txt</v>
      </c>
      <c r="N14" s="173"/>
    </row>
    <row r="15" spans="1:14">
      <c r="A15" s="171">
        <v>14</v>
      </c>
      <c r="B15" s="172">
        <v>200</v>
      </c>
      <c r="C15" s="172">
        <v>2000</v>
      </c>
      <c r="D15" s="172" t="s">
        <v>188</v>
      </c>
      <c r="E15" s="172" t="s">
        <v>5</v>
      </c>
      <c r="F15" s="172" t="s">
        <v>18</v>
      </c>
      <c r="G15" s="172" t="s">
        <v>275</v>
      </c>
      <c r="H15" s="172" t="s">
        <v>18</v>
      </c>
      <c r="I15" s="172" t="s">
        <v>18</v>
      </c>
      <c r="J15" s="172" t="s">
        <v>18</v>
      </c>
      <c r="K15" s="172">
        <v>40</v>
      </c>
      <c r="L15" s="172">
        <f t="shared" si="0"/>
        <v>400</v>
      </c>
      <c r="M15" s="178" t="str">
        <f t="shared" si="1"/>
        <v>fft_14_.txt</v>
      </c>
      <c r="N15" s="173"/>
    </row>
    <row r="16" spans="1:14">
      <c r="A16" s="171">
        <v>15</v>
      </c>
      <c r="B16" s="172">
        <v>200</v>
      </c>
      <c r="C16" s="172">
        <v>2000</v>
      </c>
      <c r="D16" s="172" t="s">
        <v>188</v>
      </c>
      <c r="E16" s="172" t="s">
        <v>5</v>
      </c>
      <c r="F16" s="172" t="s">
        <v>18</v>
      </c>
      <c r="G16" s="172" t="s">
        <v>276</v>
      </c>
      <c r="H16" s="172" t="s">
        <v>18</v>
      </c>
      <c r="I16" s="172" t="s">
        <v>18</v>
      </c>
      <c r="J16" s="172" t="s">
        <v>18</v>
      </c>
      <c r="K16" s="172">
        <v>40</v>
      </c>
      <c r="L16" s="172">
        <f t="shared" si="0"/>
        <v>400</v>
      </c>
      <c r="M16" s="178" t="str">
        <f t="shared" si="1"/>
        <v>fft_15_.txt</v>
      </c>
      <c r="N16" s="173"/>
    </row>
    <row r="17" spans="1:14">
      <c r="A17" s="171">
        <v>16</v>
      </c>
      <c r="B17" s="172">
        <v>200</v>
      </c>
      <c r="C17" s="172">
        <v>2000</v>
      </c>
      <c r="D17" s="172" t="s">
        <v>188</v>
      </c>
      <c r="E17" s="172" t="s">
        <v>5</v>
      </c>
      <c r="F17" s="172" t="s">
        <v>18</v>
      </c>
      <c r="G17" s="172" t="s">
        <v>276</v>
      </c>
      <c r="H17" s="172" t="s">
        <v>18</v>
      </c>
      <c r="I17" s="172" t="s">
        <v>18</v>
      </c>
      <c r="J17" s="172" t="s">
        <v>18</v>
      </c>
      <c r="K17" s="172">
        <v>40</v>
      </c>
      <c r="L17" s="172">
        <f t="shared" si="0"/>
        <v>400</v>
      </c>
      <c r="M17" s="178" t="str">
        <f t="shared" si="1"/>
        <v>fft_16_.txt</v>
      </c>
      <c r="N17" s="173"/>
    </row>
    <row r="18" spans="1:14">
      <c r="A18" s="171">
        <v>17</v>
      </c>
      <c r="B18" s="172">
        <v>200</v>
      </c>
      <c r="C18" s="172">
        <v>2000</v>
      </c>
      <c r="D18" s="172" t="s">
        <v>188</v>
      </c>
      <c r="E18" s="172" t="s">
        <v>5</v>
      </c>
      <c r="F18" s="172" t="s">
        <v>18</v>
      </c>
      <c r="G18" s="172" t="s">
        <v>277</v>
      </c>
      <c r="H18" s="172" t="s">
        <v>18</v>
      </c>
      <c r="I18" s="172" t="s">
        <v>18</v>
      </c>
      <c r="J18" s="172" t="s">
        <v>18</v>
      </c>
      <c r="K18" s="172">
        <v>40</v>
      </c>
      <c r="L18" s="172">
        <f t="shared" si="0"/>
        <v>400</v>
      </c>
      <c r="M18" s="178" t="str">
        <f t="shared" si="1"/>
        <v>fft_17_.txt</v>
      </c>
      <c r="N18" s="173"/>
    </row>
    <row r="19" spans="1:14">
      <c r="A19" s="171">
        <v>18</v>
      </c>
      <c r="B19" s="172">
        <v>200</v>
      </c>
      <c r="C19" s="172">
        <v>2000</v>
      </c>
      <c r="D19" s="172" t="s">
        <v>188</v>
      </c>
      <c r="E19" s="172" t="s">
        <v>5</v>
      </c>
      <c r="F19" s="172" t="s">
        <v>18</v>
      </c>
      <c r="G19" s="172" t="s">
        <v>277</v>
      </c>
      <c r="H19" s="172" t="s">
        <v>18</v>
      </c>
      <c r="I19" s="172" t="s">
        <v>18</v>
      </c>
      <c r="J19" s="172" t="s">
        <v>18</v>
      </c>
      <c r="K19" s="172">
        <v>40</v>
      </c>
      <c r="L19" s="172">
        <f t="shared" si="0"/>
        <v>400</v>
      </c>
      <c r="M19" s="178" t="str">
        <f t="shared" si="1"/>
        <v>fft_18_.txt</v>
      </c>
      <c r="N19" s="173"/>
    </row>
    <row r="20" spans="1:14">
      <c r="A20" s="171">
        <v>19</v>
      </c>
      <c r="B20" s="172">
        <v>200</v>
      </c>
      <c r="C20" s="172">
        <v>2000</v>
      </c>
      <c r="D20" s="172" t="s">
        <v>198</v>
      </c>
      <c r="E20" s="172" t="s">
        <v>5</v>
      </c>
      <c r="F20" s="172" t="s">
        <v>18</v>
      </c>
      <c r="G20" s="172" t="s">
        <v>275</v>
      </c>
      <c r="H20" s="172" t="s">
        <v>18</v>
      </c>
      <c r="I20" s="172" t="s">
        <v>18</v>
      </c>
      <c r="J20" s="172" t="s">
        <v>246</v>
      </c>
      <c r="K20" s="172">
        <v>40</v>
      </c>
      <c r="L20" s="172">
        <f>K20*10</f>
        <v>400</v>
      </c>
      <c r="M20" s="178" t="str">
        <f t="shared" si="1"/>
        <v>fft_19_.txt</v>
      </c>
      <c r="N20" s="174" t="s">
        <v>11</v>
      </c>
    </row>
    <row r="21" spans="1:14">
      <c r="A21" s="171">
        <v>20</v>
      </c>
      <c r="B21" s="172">
        <v>200</v>
      </c>
      <c r="C21" s="172">
        <v>2000</v>
      </c>
      <c r="D21" s="172" t="s">
        <v>198</v>
      </c>
      <c r="E21" s="172" t="s">
        <v>5</v>
      </c>
      <c r="F21" s="172" t="s">
        <v>18</v>
      </c>
      <c r="G21" s="172" t="s">
        <v>275</v>
      </c>
      <c r="H21" s="172" t="s">
        <v>18</v>
      </c>
      <c r="I21" s="172" t="s">
        <v>18</v>
      </c>
      <c r="J21" s="172" t="s">
        <v>22</v>
      </c>
      <c r="K21" s="172">
        <v>40</v>
      </c>
      <c r="L21" s="172">
        <f t="shared" ref="L21:L37" si="3">K21*10</f>
        <v>400</v>
      </c>
      <c r="M21" s="178" t="str">
        <f t="shared" si="1"/>
        <v>fft_20_.txt</v>
      </c>
      <c r="N21" s="174"/>
    </row>
    <row r="22" spans="1:14">
      <c r="A22" s="171">
        <v>21</v>
      </c>
      <c r="B22" s="172">
        <v>200</v>
      </c>
      <c r="C22" s="172">
        <v>2000</v>
      </c>
      <c r="D22" s="172" t="s">
        <v>198</v>
      </c>
      <c r="E22" s="172" t="s">
        <v>5</v>
      </c>
      <c r="F22" s="172" t="s">
        <v>18</v>
      </c>
      <c r="G22" s="172" t="s">
        <v>276</v>
      </c>
      <c r="H22" s="172" t="s">
        <v>18</v>
      </c>
      <c r="I22" s="172" t="s">
        <v>18</v>
      </c>
      <c r="J22" s="172" t="s">
        <v>246</v>
      </c>
      <c r="K22" s="172">
        <v>40</v>
      </c>
      <c r="L22" s="172">
        <f t="shared" si="3"/>
        <v>400</v>
      </c>
      <c r="M22" s="178" t="str">
        <f t="shared" si="1"/>
        <v>fft_21_.txt</v>
      </c>
      <c r="N22" s="174"/>
    </row>
    <row r="23" spans="1:14">
      <c r="A23" s="171">
        <v>22</v>
      </c>
      <c r="B23" s="172">
        <v>200</v>
      </c>
      <c r="C23" s="172">
        <v>2000</v>
      </c>
      <c r="D23" s="172" t="s">
        <v>198</v>
      </c>
      <c r="E23" s="172" t="s">
        <v>5</v>
      </c>
      <c r="F23" s="172" t="s">
        <v>18</v>
      </c>
      <c r="G23" s="172" t="s">
        <v>276</v>
      </c>
      <c r="H23" s="172" t="s">
        <v>18</v>
      </c>
      <c r="I23" s="172" t="s">
        <v>18</v>
      </c>
      <c r="J23" s="172" t="s">
        <v>22</v>
      </c>
      <c r="K23" s="172">
        <v>40</v>
      </c>
      <c r="L23" s="172">
        <f t="shared" si="3"/>
        <v>400</v>
      </c>
      <c r="M23" s="178" t="str">
        <f t="shared" si="1"/>
        <v>fft_22_.txt</v>
      </c>
      <c r="N23" s="174"/>
    </row>
    <row r="24" spans="1:14">
      <c r="A24" s="171">
        <v>23</v>
      </c>
      <c r="B24" s="172">
        <v>200</v>
      </c>
      <c r="C24" s="172">
        <v>2000</v>
      </c>
      <c r="D24" s="172" t="s">
        <v>198</v>
      </c>
      <c r="E24" s="172" t="s">
        <v>5</v>
      </c>
      <c r="F24" s="172" t="s">
        <v>18</v>
      </c>
      <c r="G24" s="172" t="s">
        <v>277</v>
      </c>
      <c r="H24" s="172" t="s">
        <v>18</v>
      </c>
      <c r="I24" s="172" t="s">
        <v>18</v>
      </c>
      <c r="J24" s="172" t="s">
        <v>246</v>
      </c>
      <c r="K24" s="172">
        <v>40</v>
      </c>
      <c r="L24" s="172">
        <f t="shared" si="3"/>
        <v>400</v>
      </c>
      <c r="M24" s="178" t="str">
        <f t="shared" si="1"/>
        <v>fft_23_.txt</v>
      </c>
      <c r="N24" s="174"/>
    </row>
    <row r="25" spans="1:14">
      <c r="A25" s="171">
        <v>24</v>
      </c>
      <c r="B25" s="172">
        <v>200</v>
      </c>
      <c r="C25" s="172">
        <v>2000</v>
      </c>
      <c r="D25" s="172" t="s">
        <v>198</v>
      </c>
      <c r="E25" s="172" t="s">
        <v>5</v>
      </c>
      <c r="F25" s="172" t="s">
        <v>18</v>
      </c>
      <c r="G25" s="172" t="s">
        <v>277</v>
      </c>
      <c r="H25" s="172" t="s">
        <v>18</v>
      </c>
      <c r="I25" s="172" t="s">
        <v>18</v>
      </c>
      <c r="J25" s="172" t="s">
        <v>22</v>
      </c>
      <c r="K25" s="172">
        <v>40</v>
      </c>
      <c r="L25" s="172">
        <f t="shared" si="3"/>
        <v>400</v>
      </c>
      <c r="M25" s="178" t="str">
        <f t="shared" si="1"/>
        <v>fft_24_.txt</v>
      </c>
      <c r="N25" s="174"/>
    </row>
    <row r="26" spans="1:14">
      <c r="A26" s="171">
        <v>25</v>
      </c>
      <c r="B26" s="172">
        <v>200</v>
      </c>
      <c r="C26" s="172">
        <v>2000</v>
      </c>
      <c r="D26" s="172" t="s">
        <v>199</v>
      </c>
      <c r="E26" s="172" t="s">
        <v>5</v>
      </c>
      <c r="F26" s="172" t="s">
        <v>18</v>
      </c>
      <c r="G26" s="172" t="s">
        <v>275</v>
      </c>
      <c r="H26" s="172" t="s">
        <v>18</v>
      </c>
      <c r="I26" s="172" t="s">
        <v>18</v>
      </c>
      <c r="J26" s="172" t="s">
        <v>246</v>
      </c>
      <c r="K26" s="172">
        <v>40</v>
      </c>
      <c r="L26" s="172">
        <f t="shared" si="3"/>
        <v>400</v>
      </c>
      <c r="M26" s="178" t="str">
        <f t="shared" si="1"/>
        <v>fft_25_.txt</v>
      </c>
      <c r="N26" s="174" t="s">
        <v>4</v>
      </c>
    </row>
    <row r="27" spans="1:14">
      <c r="A27" s="171">
        <v>26</v>
      </c>
      <c r="B27" s="172">
        <v>200</v>
      </c>
      <c r="C27" s="172">
        <v>2000</v>
      </c>
      <c r="D27" s="172" t="s">
        <v>199</v>
      </c>
      <c r="E27" s="172" t="s">
        <v>5</v>
      </c>
      <c r="F27" s="172" t="s">
        <v>18</v>
      </c>
      <c r="G27" s="172" t="s">
        <v>275</v>
      </c>
      <c r="H27" s="172" t="s">
        <v>18</v>
      </c>
      <c r="I27" s="172" t="s">
        <v>18</v>
      </c>
      <c r="J27" s="172" t="s">
        <v>22</v>
      </c>
      <c r="K27" s="172">
        <v>40</v>
      </c>
      <c r="L27" s="172">
        <f t="shared" si="3"/>
        <v>400</v>
      </c>
      <c r="M27" s="178" t="str">
        <f t="shared" si="1"/>
        <v>fft_26_.txt</v>
      </c>
      <c r="N27" s="174"/>
    </row>
    <row r="28" spans="1:14">
      <c r="A28" s="171">
        <v>27</v>
      </c>
      <c r="B28" s="172">
        <v>200</v>
      </c>
      <c r="C28" s="172">
        <v>2000</v>
      </c>
      <c r="D28" s="172" t="s">
        <v>199</v>
      </c>
      <c r="E28" s="172" t="s">
        <v>5</v>
      </c>
      <c r="F28" s="172" t="s">
        <v>18</v>
      </c>
      <c r="G28" s="172" t="s">
        <v>276</v>
      </c>
      <c r="H28" s="172" t="s">
        <v>18</v>
      </c>
      <c r="I28" s="172" t="s">
        <v>18</v>
      </c>
      <c r="J28" s="172" t="s">
        <v>246</v>
      </c>
      <c r="K28" s="172">
        <v>40</v>
      </c>
      <c r="L28" s="172">
        <f t="shared" si="3"/>
        <v>400</v>
      </c>
      <c r="M28" s="178" t="str">
        <f t="shared" si="1"/>
        <v>fft_27_.txt</v>
      </c>
      <c r="N28" s="174"/>
    </row>
    <row r="29" spans="1:14">
      <c r="A29" s="171">
        <v>28</v>
      </c>
      <c r="B29" s="172">
        <v>200</v>
      </c>
      <c r="C29" s="172">
        <v>2000</v>
      </c>
      <c r="D29" s="172" t="s">
        <v>199</v>
      </c>
      <c r="E29" s="172" t="s">
        <v>5</v>
      </c>
      <c r="F29" s="172" t="s">
        <v>18</v>
      </c>
      <c r="G29" s="172" t="s">
        <v>276</v>
      </c>
      <c r="H29" s="172" t="s">
        <v>18</v>
      </c>
      <c r="I29" s="172" t="s">
        <v>18</v>
      </c>
      <c r="J29" s="172" t="s">
        <v>22</v>
      </c>
      <c r="K29" s="172">
        <v>40</v>
      </c>
      <c r="L29" s="172">
        <f t="shared" si="3"/>
        <v>400</v>
      </c>
      <c r="M29" s="178" t="str">
        <f t="shared" si="1"/>
        <v>fft_28_.txt</v>
      </c>
      <c r="N29" s="174"/>
    </row>
    <row r="30" spans="1:14">
      <c r="A30" s="171">
        <v>29</v>
      </c>
      <c r="B30" s="172">
        <v>200</v>
      </c>
      <c r="C30" s="172">
        <v>2000</v>
      </c>
      <c r="D30" s="172" t="s">
        <v>199</v>
      </c>
      <c r="E30" s="172" t="s">
        <v>5</v>
      </c>
      <c r="F30" s="172" t="s">
        <v>18</v>
      </c>
      <c r="G30" s="172" t="s">
        <v>277</v>
      </c>
      <c r="H30" s="172" t="s">
        <v>18</v>
      </c>
      <c r="I30" s="172" t="s">
        <v>18</v>
      </c>
      <c r="J30" s="172" t="s">
        <v>246</v>
      </c>
      <c r="K30" s="172">
        <v>40</v>
      </c>
      <c r="L30" s="172">
        <f t="shared" si="3"/>
        <v>400</v>
      </c>
      <c r="M30" s="178" t="str">
        <f t="shared" si="1"/>
        <v>fft_29_.txt</v>
      </c>
      <c r="N30" s="174"/>
    </row>
    <row r="31" spans="1:14">
      <c r="A31" s="171">
        <v>30</v>
      </c>
      <c r="B31" s="172">
        <v>200</v>
      </c>
      <c r="C31" s="172">
        <v>2000</v>
      </c>
      <c r="D31" s="172" t="s">
        <v>199</v>
      </c>
      <c r="E31" s="172" t="s">
        <v>5</v>
      </c>
      <c r="F31" s="172" t="s">
        <v>18</v>
      </c>
      <c r="G31" s="172" t="s">
        <v>277</v>
      </c>
      <c r="H31" s="172" t="s">
        <v>18</v>
      </c>
      <c r="I31" s="172" t="s">
        <v>18</v>
      </c>
      <c r="J31" s="172" t="s">
        <v>22</v>
      </c>
      <c r="K31" s="172">
        <v>40</v>
      </c>
      <c r="L31" s="172">
        <f t="shared" si="3"/>
        <v>400</v>
      </c>
      <c r="M31" s="178" t="str">
        <f t="shared" si="1"/>
        <v>fft_30_.txt</v>
      </c>
      <c r="N31" s="174"/>
    </row>
    <row r="32" spans="1:14">
      <c r="A32" s="171">
        <v>31</v>
      </c>
      <c r="B32" s="172">
        <v>200</v>
      </c>
      <c r="C32" s="172">
        <v>2000</v>
      </c>
      <c r="D32" s="172" t="s">
        <v>279</v>
      </c>
      <c r="E32" s="172" t="s">
        <v>5</v>
      </c>
      <c r="F32" s="172" t="s">
        <v>18</v>
      </c>
      <c r="G32" s="172" t="s">
        <v>275</v>
      </c>
      <c r="H32" s="172" t="s">
        <v>18</v>
      </c>
      <c r="I32" s="172" t="s">
        <v>18</v>
      </c>
      <c r="J32" s="172" t="s">
        <v>246</v>
      </c>
      <c r="K32" s="172">
        <v>40</v>
      </c>
      <c r="L32" s="172">
        <f>K32*10</f>
        <v>400</v>
      </c>
      <c r="M32" s="178" t="str">
        <f t="shared" si="1"/>
        <v>fft_31_.txt</v>
      </c>
      <c r="N32" s="174"/>
    </row>
    <row r="33" spans="1:14">
      <c r="A33" s="171">
        <v>32</v>
      </c>
      <c r="B33" s="172">
        <v>200</v>
      </c>
      <c r="C33" s="172">
        <v>2000</v>
      </c>
      <c r="D33" s="172" t="s">
        <v>279</v>
      </c>
      <c r="E33" s="172" t="s">
        <v>5</v>
      </c>
      <c r="F33" s="172" t="s">
        <v>18</v>
      </c>
      <c r="G33" s="172" t="s">
        <v>275</v>
      </c>
      <c r="H33" s="172" t="s">
        <v>18</v>
      </c>
      <c r="I33" s="172" t="s">
        <v>18</v>
      </c>
      <c r="J33" s="172" t="s">
        <v>22</v>
      </c>
      <c r="K33" s="172">
        <v>40</v>
      </c>
      <c r="L33" s="172">
        <f t="shared" si="3"/>
        <v>400</v>
      </c>
      <c r="M33" s="178" t="str">
        <f t="shared" si="1"/>
        <v>fft_32_.txt</v>
      </c>
      <c r="N33" s="174"/>
    </row>
    <row r="34" spans="1:14">
      <c r="A34" s="171">
        <v>33</v>
      </c>
      <c r="B34" s="172">
        <v>200</v>
      </c>
      <c r="C34" s="172">
        <v>2000</v>
      </c>
      <c r="D34" s="172" t="s">
        <v>279</v>
      </c>
      <c r="E34" s="172" t="s">
        <v>5</v>
      </c>
      <c r="F34" s="172" t="s">
        <v>18</v>
      </c>
      <c r="G34" s="172" t="s">
        <v>276</v>
      </c>
      <c r="H34" s="172" t="s">
        <v>18</v>
      </c>
      <c r="I34" s="172" t="s">
        <v>18</v>
      </c>
      <c r="J34" s="172" t="s">
        <v>246</v>
      </c>
      <c r="K34" s="172">
        <v>40</v>
      </c>
      <c r="L34" s="172">
        <f t="shared" si="3"/>
        <v>400</v>
      </c>
      <c r="M34" s="178" t="str">
        <f t="shared" si="1"/>
        <v>fft_33_.txt</v>
      </c>
      <c r="N34" s="174"/>
    </row>
    <row r="35" spans="1:14">
      <c r="A35" s="171">
        <v>34</v>
      </c>
      <c r="B35" s="172">
        <v>200</v>
      </c>
      <c r="C35" s="172">
        <v>2000</v>
      </c>
      <c r="D35" s="172" t="s">
        <v>279</v>
      </c>
      <c r="E35" s="172" t="s">
        <v>5</v>
      </c>
      <c r="F35" s="172" t="s">
        <v>18</v>
      </c>
      <c r="G35" s="172" t="s">
        <v>276</v>
      </c>
      <c r="H35" s="172" t="s">
        <v>18</v>
      </c>
      <c r="I35" s="172" t="s">
        <v>18</v>
      </c>
      <c r="J35" s="172" t="s">
        <v>22</v>
      </c>
      <c r="K35" s="172">
        <v>40</v>
      </c>
      <c r="L35" s="172">
        <f t="shared" si="3"/>
        <v>400</v>
      </c>
      <c r="M35" s="178" t="str">
        <f t="shared" si="1"/>
        <v>fft_34_.txt</v>
      </c>
      <c r="N35" s="174"/>
    </row>
    <row r="36" spans="1:14">
      <c r="A36" s="171">
        <v>35</v>
      </c>
      <c r="B36" s="172">
        <v>200</v>
      </c>
      <c r="C36" s="172">
        <v>2000</v>
      </c>
      <c r="D36" s="172" t="s">
        <v>279</v>
      </c>
      <c r="E36" s="172" t="s">
        <v>5</v>
      </c>
      <c r="F36" s="172" t="s">
        <v>18</v>
      </c>
      <c r="G36" s="172" t="s">
        <v>277</v>
      </c>
      <c r="H36" s="172" t="s">
        <v>18</v>
      </c>
      <c r="I36" s="172" t="s">
        <v>18</v>
      </c>
      <c r="J36" s="172" t="s">
        <v>246</v>
      </c>
      <c r="K36" s="172">
        <v>40</v>
      </c>
      <c r="L36" s="172">
        <f t="shared" si="3"/>
        <v>400</v>
      </c>
      <c r="M36" s="178" t="str">
        <f t="shared" si="1"/>
        <v>fft_35_.txt</v>
      </c>
      <c r="N36" s="174"/>
    </row>
    <row r="37" spans="1:14">
      <c r="A37" s="171">
        <v>36</v>
      </c>
      <c r="B37" s="172">
        <v>200</v>
      </c>
      <c r="C37" s="172">
        <v>2000</v>
      </c>
      <c r="D37" s="172" t="s">
        <v>279</v>
      </c>
      <c r="E37" s="172" t="s">
        <v>5</v>
      </c>
      <c r="F37" s="172" t="s">
        <v>18</v>
      </c>
      <c r="G37" s="172" t="s">
        <v>277</v>
      </c>
      <c r="H37" s="172" t="s">
        <v>18</v>
      </c>
      <c r="I37" s="172" t="s">
        <v>18</v>
      </c>
      <c r="J37" s="172" t="s">
        <v>22</v>
      </c>
      <c r="K37" s="172">
        <v>40</v>
      </c>
      <c r="L37" s="172">
        <f t="shared" si="3"/>
        <v>400</v>
      </c>
      <c r="M37" s="178" t="str">
        <f t="shared" si="1"/>
        <v>fft_36_.txt</v>
      </c>
      <c r="N37" s="174"/>
    </row>
    <row r="38" spans="1:14">
      <c r="A38" s="171">
        <v>37</v>
      </c>
      <c r="B38" s="175" t="s">
        <v>18</v>
      </c>
      <c r="C38" s="175" t="s">
        <v>18</v>
      </c>
      <c r="D38" s="175" t="s">
        <v>18</v>
      </c>
      <c r="E38" s="175" t="s">
        <v>18</v>
      </c>
      <c r="F38" s="176" t="s">
        <v>18</v>
      </c>
      <c r="G38" s="175" t="s">
        <v>18</v>
      </c>
      <c r="H38" s="175" t="s">
        <v>18</v>
      </c>
      <c r="I38" s="172" t="s">
        <v>18</v>
      </c>
      <c r="J38" s="175" t="s">
        <v>18</v>
      </c>
      <c r="K38" s="175">
        <f>SUM(K1:K37)</f>
        <v>1440</v>
      </c>
      <c r="L38" s="176">
        <f>SUM(L2:L37)</f>
        <v>14400</v>
      </c>
      <c r="M38" s="175">
        <f>COUNTIF(M2:M37,"fft*")</f>
        <v>36</v>
      </c>
      <c r="N38" s="17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79" t="s">
        <v>0</v>
      </c>
      <c r="B4" s="180" t="s">
        <v>30</v>
      </c>
      <c r="C4" s="11" t="s">
        <v>29</v>
      </c>
      <c r="D4" s="183" t="s">
        <v>52</v>
      </c>
      <c r="E4" s="183" t="s">
        <v>48</v>
      </c>
      <c r="F4" s="181" t="s">
        <v>33</v>
      </c>
      <c r="G4" s="181" t="s">
        <v>65</v>
      </c>
      <c r="H4" s="183" t="s">
        <v>49</v>
      </c>
      <c r="I4" s="181" t="s">
        <v>3</v>
      </c>
      <c r="J4" s="18"/>
      <c r="K4" s="2" t="s">
        <v>77</v>
      </c>
      <c r="L4" s="12">
        <f>COUNTIF(F6:F123,"*")</f>
        <v>118</v>
      </c>
    </row>
    <row r="5" spans="1:12" ht="30">
      <c r="A5" s="179"/>
      <c r="B5" s="180"/>
      <c r="C5" s="2" t="s">
        <v>31</v>
      </c>
      <c r="D5" s="184"/>
      <c r="E5" s="184"/>
      <c r="F5" s="182"/>
      <c r="G5" s="182"/>
      <c r="H5" s="184"/>
      <c r="I5" s="182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22" priority="4" percent="1" rank="1"/>
  </conditionalFormatting>
  <conditionalFormatting sqref="F78:F88">
    <cfRule type="top10" dxfId="121" priority="3" rank="1"/>
  </conditionalFormatting>
  <conditionalFormatting sqref="G78:G88">
    <cfRule type="top10" dxfId="120" priority="2" rank="1"/>
  </conditionalFormatting>
  <conditionalFormatting sqref="H78:H88">
    <cfRule type="top10" dxfId="119" priority="1" rank="1"/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zoomScale="70" zoomScaleNormal="70" workbookViewId="0">
      <selection activeCell="L3" sqref="L3:O3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89" t="s">
        <v>250</v>
      </c>
      <c r="B1" s="189" t="s">
        <v>251</v>
      </c>
      <c r="C1" s="189" t="s">
        <v>252</v>
      </c>
      <c r="D1" s="189" t="s">
        <v>253</v>
      </c>
      <c r="E1" s="189" t="s">
        <v>259</v>
      </c>
      <c r="F1" s="189"/>
      <c r="G1" s="189"/>
      <c r="H1" s="203" t="s">
        <v>255</v>
      </c>
      <c r="I1" s="204"/>
      <c r="J1" s="204"/>
      <c r="K1" s="204"/>
      <c r="L1" s="204"/>
      <c r="M1" s="204"/>
      <c r="N1" s="204"/>
      <c r="O1" s="205"/>
      <c r="P1" s="189" t="s">
        <v>257</v>
      </c>
      <c r="Q1" s="189"/>
      <c r="R1" s="189"/>
      <c r="S1" s="189"/>
      <c r="T1" s="137" t="s">
        <v>3</v>
      </c>
    </row>
    <row r="2" spans="1:23" ht="19.5" thickBot="1">
      <c r="A2" s="193"/>
      <c r="B2" s="193"/>
      <c r="C2" s="193"/>
      <c r="D2" s="193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90" t="s">
        <v>237</v>
      </c>
      <c r="B3" s="146">
        <v>160</v>
      </c>
      <c r="C3" s="120">
        <v>12000</v>
      </c>
      <c r="D3" s="120">
        <v>1000</v>
      </c>
      <c r="E3" s="194" t="s">
        <v>256</v>
      </c>
      <c r="F3" s="194" t="s">
        <v>246</v>
      </c>
      <c r="G3" s="194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86"/>
      <c r="B4" s="127">
        <v>160</v>
      </c>
      <c r="C4" s="3">
        <v>14000</v>
      </c>
      <c r="D4" s="3">
        <v>1000</v>
      </c>
      <c r="E4" s="179"/>
      <c r="F4" s="179"/>
      <c r="G4" s="179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86"/>
      <c r="B5" s="127">
        <v>160</v>
      </c>
      <c r="C5" s="3">
        <v>16000</v>
      </c>
      <c r="D5" s="3">
        <v>1000</v>
      </c>
      <c r="E5" s="179"/>
      <c r="F5" s="179"/>
      <c r="G5" s="179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86"/>
      <c r="B6" s="127">
        <v>160</v>
      </c>
      <c r="C6" s="3">
        <v>20000</v>
      </c>
      <c r="D6" s="3">
        <v>1000</v>
      </c>
      <c r="E6" s="179"/>
      <c r="F6" s="179"/>
      <c r="G6" s="179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86"/>
      <c r="B7" s="127">
        <v>180</v>
      </c>
      <c r="C7" s="3">
        <v>10000</v>
      </c>
      <c r="D7" s="3">
        <v>1000</v>
      </c>
      <c r="E7" s="179"/>
      <c r="F7" s="179"/>
      <c r="G7" s="179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86"/>
      <c r="B8" s="127">
        <v>180</v>
      </c>
      <c r="C8" s="3">
        <v>12000</v>
      </c>
      <c r="D8" s="3">
        <v>600</v>
      </c>
      <c r="E8" s="179"/>
      <c r="F8" s="179"/>
      <c r="G8" s="179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86"/>
      <c r="B9" s="127">
        <v>180</v>
      </c>
      <c r="C9" s="3">
        <v>14000</v>
      </c>
      <c r="D9" s="3">
        <v>1000</v>
      </c>
      <c r="E9" s="179"/>
      <c r="F9" s="179"/>
      <c r="G9" s="179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86"/>
      <c r="B10" s="127">
        <v>200</v>
      </c>
      <c r="C10" s="3">
        <v>10000</v>
      </c>
      <c r="D10" s="3">
        <v>1000</v>
      </c>
      <c r="E10" s="179"/>
      <c r="F10" s="179"/>
      <c r="G10" s="179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86"/>
      <c r="B11" s="127">
        <v>200</v>
      </c>
      <c r="C11" s="3">
        <v>12000</v>
      </c>
      <c r="D11" s="3">
        <v>1000</v>
      </c>
      <c r="E11" s="179"/>
      <c r="F11" s="179"/>
      <c r="G11" s="179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86"/>
      <c r="B12" s="127">
        <v>200</v>
      </c>
      <c r="C12" s="3">
        <v>14000</v>
      </c>
      <c r="D12" s="3">
        <v>1000</v>
      </c>
      <c r="E12" s="179"/>
      <c r="F12" s="179"/>
      <c r="G12" s="179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86"/>
      <c r="B13" s="124">
        <v>250</v>
      </c>
      <c r="C13" s="125">
        <v>15000</v>
      </c>
      <c r="D13" s="125">
        <v>1000</v>
      </c>
      <c r="E13" s="195"/>
      <c r="F13" s="195"/>
      <c r="G13" s="195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86"/>
      <c r="B14" s="143">
        <v>160</v>
      </c>
      <c r="C14" s="144">
        <v>12000</v>
      </c>
      <c r="D14" s="144">
        <v>800</v>
      </c>
      <c r="E14" s="196" t="s">
        <v>5</v>
      </c>
      <c r="F14" s="196" t="s">
        <v>246</v>
      </c>
      <c r="G14" s="196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86"/>
      <c r="B15" s="129">
        <v>160</v>
      </c>
      <c r="C15" s="60">
        <v>14000</v>
      </c>
      <c r="D15" s="60">
        <v>800</v>
      </c>
      <c r="E15" s="197"/>
      <c r="F15" s="197"/>
      <c r="G15" s="197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86"/>
      <c r="B16" s="129">
        <v>160</v>
      </c>
      <c r="C16" s="60">
        <v>16000</v>
      </c>
      <c r="D16" s="60">
        <v>800</v>
      </c>
      <c r="E16" s="197"/>
      <c r="F16" s="197"/>
      <c r="G16" s="197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86"/>
      <c r="B17" s="129">
        <v>160</v>
      </c>
      <c r="C17" s="60">
        <v>20000</v>
      </c>
      <c r="D17" s="60">
        <v>800</v>
      </c>
      <c r="E17" s="197"/>
      <c r="F17" s="197"/>
      <c r="G17" s="197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86"/>
      <c r="B18" s="129">
        <v>180</v>
      </c>
      <c r="C18" s="60">
        <v>10000</v>
      </c>
      <c r="D18" s="60">
        <v>800</v>
      </c>
      <c r="E18" s="197"/>
      <c r="F18" s="197"/>
      <c r="G18" s="197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86"/>
      <c r="B19" s="129">
        <v>180</v>
      </c>
      <c r="C19" s="60">
        <v>12000</v>
      </c>
      <c r="D19" s="60">
        <v>400</v>
      </c>
      <c r="E19" s="197"/>
      <c r="F19" s="197"/>
      <c r="G19" s="197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86"/>
      <c r="B20" s="129">
        <v>180</v>
      </c>
      <c r="C20" s="60">
        <v>14000</v>
      </c>
      <c r="D20" s="60">
        <v>800</v>
      </c>
      <c r="E20" s="197"/>
      <c r="F20" s="197"/>
      <c r="G20" s="197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86"/>
      <c r="B21" s="129">
        <v>200</v>
      </c>
      <c r="C21" s="60">
        <v>10000</v>
      </c>
      <c r="D21" s="60">
        <v>800</v>
      </c>
      <c r="E21" s="197"/>
      <c r="F21" s="197"/>
      <c r="G21" s="197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86"/>
      <c r="B22" s="129">
        <v>200</v>
      </c>
      <c r="C22" s="60">
        <v>12000</v>
      </c>
      <c r="D22" s="60">
        <v>800</v>
      </c>
      <c r="E22" s="197"/>
      <c r="F22" s="197"/>
      <c r="G22" s="197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86"/>
      <c r="B23" s="129">
        <v>200</v>
      </c>
      <c r="C23" s="60">
        <v>14000</v>
      </c>
      <c r="D23" s="60">
        <v>800</v>
      </c>
      <c r="E23" s="197"/>
      <c r="F23" s="197"/>
      <c r="G23" s="197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86"/>
      <c r="B24" s="140">
        <v>250</v>
      </c>
      <c r="C24" s="141">
        <v>15000</v>
      </c>
      <c r="D24" s="141">
        <v>800</v>
      </c>
      <c r="E24" s="198"/>
      <c r="F24" s="198"/>
      <c r="G24" s="198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86"/>
      <c r="B25" s="119">
        <v>160</v>
      </c>
      <c r="C25" s="120">
        <v>12000</v>
      </c>
      <c r="D25" s="120">
        <v>400</v>
      </c>
      <c r="E25" s="194" t="s">
        <v>5</v>
      </c>
      <c r="F25" s="194" t="s">
        <v>246</v>
      </c>
      <c r="G25" s="194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86"/>
      <c r="B26" s="122">
        <v>160</v>
      </c>
      <c r="C26" s="3">
        <v>14000</v>
      </c>
      <c r="D26" s="3">
        <v>400</v>
      </c>
      <c r="E26" s="179"/>
      <c r="F26" s="179"/>
      <c r="G26" s="179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86"/>
      <c r="B27" s="122">
        <v>160</v>
      </c>
      <c r="C27" s="3">
        <v>16000</v>
      </c>
      <c r="D27" s="3">
        <v>400</v>
      </c>
      <c r="E27" s="179"/>
      <c r="F27" s="179"/>
      <c r="G27" s="179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86"/>
      <c r="B28" s="122">
        <v>160</v>
      </c>
      <c r="C28" s="3">
        <v>20000</v>
      </c>
      <c r="D28" s="3">
        <v>400</v>
      </c>
      <c r="E28" s="179"/>
      <c r="F28" s="179"/>
      <c r="G28" s="179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86"/>
      <c r="B29" s="122">
        <v>180</v>
      </c>
      <c r="C29" s="3">
        <v>10000</v>
      </c>
      <c r="D29" s="3">
        <v>400</v>
      </c>
      <c r="E29" s="179"/>
      <c r="F29" s="179"/>
      <c r="G29" s="179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86"/>
      <c r="B30" s="122">
        <v>180</v>
      </c>
      <c r="C30" s="3">
        <v>12000</v>
      </c>
      <c r="D30" s="3">
        <v>0</v>
      </c>
      <c r="E30" s="179"/>
      <c r="F30" s="179"/>
      <c r="G30" s="179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86"/>
      <c r="B31" s="122">
        <v>180</v>
      </c>
      <c r="C31" s="3">
        <v>14000</v>
      </c>
      <c r="D31" s="3">
        <v>400</v>
      </c>
      <c r="E31" s="179"/>
      <c r="F31" s="179"/>
      <c r="G31" s="179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86"/>
      <c r="B32" s="122">
        <v>200</v>
      </c>
      <c r="C32" s="3">
        <v>10000</v>
      </c>
      <c r="D32" s="3">
        <v>400</v>
      </c>
      <c r="E32" s="179"/>
      <c r="F32" s="179"/>
      <c r="G32" s="179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86"/>
      <c r="B33" s="122">
        <v>200</v>
      </c>
      <c r="C33" s="3">
        <v>12000</v>
      </c>
      <c r="D33" s="3">
        <v>400</v>
      </c>
      <c r="E33" s="179"/>
      <c r="F33" s="179"/>
      <c r="G33" s="179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86"/>
      <c r="B34" s="122">
        <v>200</v>
      </c>
      <c r="C34" s="3">
        <v>14000</v>
      </c>
      <c r="D34" s="3">
        <v>400</v>
      </c>
      <c r="E34" s="179"/>
      <c r="F34" s="179"/>
      <c r="G34" s="179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86"/>
      <c r="B35" s="124">
        <v>250</v>
      </c>
      <c r="C35" s="125">
        <v>15000</v>
      </c>
      <c r="D35" s="125">
        <v>400</v>
      </c>
      <c r="E35" s="195"/>
      <c r="F35" s="195"/>
      <c r="G35" s="195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86"/>
      <c r="B36" s="143">
        <v>160</v>
      </c>
      <c r="C36" s="144">
        <v>12000</v>
      </c>
      <c r="D36" s="144">
        <v>600</v>
      </c>
      <c r="E36" s="196" t="s">
        <v>5</v>
      </c>
      <c r="F36" s="196" t="s">
        <v>246</v>
      </c>
      <c r="G36" s="196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86"/>
      <c r="B37" s="129">
        <v>160</v>
      </c>
      <c r="C37" s="60">
        <v>14000</v>
      </c>
      <c r="D37" s="60">
        <v>600</v>
      </c>
      <c r="E37" s="197"/>
      <c r="F37" s="197"/>
      <c r="G37" s="197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86"/>
      <c r="B38" s="129">
        <v>160</v>
      </c>
      <c r="C38" s="60">
        <v>16000</v>
      </c>
      <c r="D38" s="60">
        <v>600</v>
      </c>
      <c r="E38" s="197"/>
      <c r="F38" s="197"/>
      <c r="G38" s="197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86"/>
      <c r="B39" s="129">
        <v>160</v>
      </c>
      <c r="C39" s="60">
        <v>20000</v>
      </c>
      <c r="D39" s="60">
        <v>600</v>
      </c>
      <c r="E39" s="197"/>
      <c r="F39" s="197"/>
      <c r="G39" s="197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86"/>
      <c r="B40" s="129">
        <v>180</v>
      </c>
      <c r="C40" s="60">
        <v>10000</v>
      </c>
      <c r="D40" s="60">
        <v>600</v>
      </c>
      <c r="E40" s="197"/>
      <c r="F40" s="197"/>
      <c r="G40" s="197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86"/>
      <c r="B41" s="129">
        <v>180</v>
      </c>
      <c r="C41" s="60">
        <v>12000</v>
      </c>
      <c r="D41" s="60">
        <v>400</v>
      </c>
      <c r="E41" s="197"/>
      <c r="F41" s="197"/>
      <c r="G41" s="197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86"/>
      <c r="B42" s="129">
        <v>180</v>
      </c>
      <c r="C42" s="60">
        <v>14000</v>
      </c>
      <c r="D42" s="60">
        <v>600</v>
      </c>
      <c r="E42" s="197"/>
      <c r="F42" s="197"/>
      <c r="G42" s="197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86"/>
      <c r="B43" s="129">
        <v>200</v>
      </c>
      <c r="C43" s="60">
        <v>10000</v>
      </c>
      <c r="D43" s="60">
        <v>600</v>
      </c>
      <c r="E43" s="197"/>
      <c r="F43" s="197"/>
      <c r="G43" s="197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86"/>
      <c r="B44" s="129">
        <v>200</v>
      </c>
      <c r="C44" s="60">
        <v>12000</v>
      </c>
      <c r="D44" s="60">
        <v>600</v>
      </c>
      <c r="E44" s="197"/>
      <c r="F44" s="197"/>
      <c r="G44" s="197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86"/>
      <c r="B45" s="129">
        <v>200</v>
      </c>
      <c r="C45" s="60">
        <v>14000</v>
      </c>
      <c r="D45" s="60">
        <v>600</v>
      </c>
      <c r="E45" s="197"/>
      <c r="F45" s="197"/>
      <c r="G45" s="197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91"/>
      <c r="B46" s="130">
        <v>250</v>
      </c>
      <c r="C46" s="113">
        <v>15000</v>
      </c>
      <c r="D46" s="113">
        <v>600</v>
      </c>
      <c r="E46" s="199"/>
      <c r="F46" s="199"/>
      <c r="G46" s="199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90" t="s">
        <v>238</v>
      </c>
      <c r="B48" s="119">
        <v>180</v>
      </c>
      <c r="C48" s="120">
        <v>11000</v>
      </c>
      <c r="D48" s="120">
        <v>3200</v>
      </c>
      <c r="E48" s="194" t="s">
        <v>256</v>
      </c>
      <c r="F48" s="194" t="s">
        <v>256</v>
      </c>
      <c r="G48" s="194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86"/>
      <c r="B49" s="124">
        <v>180</v>
      </c>
      <c r="C49" s="125">
        <v>12000</v>
      </c>
      <c r="D49" s="125">
        <v>6400</v>
      </c>
      <c r="E49" s="195"/>
      <c r="F49" s="195"/>
      <c r="G49" s="195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86"/>
      <c r="B50" s="104">
        <v>180</v>
      </c>
      <c r="C50" s="105">
        <v>11000</v>
      </c>
      <c r="D50" s="105">
        <v>1600</v>
      </c>
      <c r="E50" s="200" t="s">
        <v>5</v>
      </c>
      <c r="F50" s="200" t="s">
        <v>256</v>
      </c>
      <c r="G50" s="200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86"/>
      <c r="B51" s="109">
        <v>180</v>
      </c>
      <c r="C51" s="110">
        <v>12000</v>
      </c>
      <c r="D51" s="110">
        <v>3200</v>
      </c>
      <c r="E51" s="201"/>
      <c r="F51" s="201"/>
      <c r="G51" s="201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86"/>
      <c r="B52" s="119">
        <v>180</v>
      </c>
      <c r="C52" s="120">
        <v>11000</v>
      </c>
      <c r="D52" s="120">
        <v>800</v>
      </c>
      <c r="E52" s="194" t="s">
        <v>5</v>
      </c>
      <c r="F52" s="194" t="s">
        <v>246</v>
      </c>
      <c r="G52" s="194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86"/>
      <c r="B53" s="124">
        <v>180</v>
      </c>
      <c r="C53" s="125">
        <v>12000</v>
      </c>
      <c r="D53" s="125">
        <v>2400</v>
      </c>
      <c r="E53" s="195"/>
      <c r="F53" s="195"/>
      <c r="G53" s="195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86"/>
      <c r="B54" s="104">
        <v>180</v>
      </c>
      <c r="C54" s="105">
        <v>11000</v>
      </c>
      <c r="D54" s="105">
        <v>400</v>
      </c>
      <c r="E54" s="200" t="s">
        <v>5</v>
      </c>
      <c r="F54" s="200" t="s">
        <v>246</v>
      </c>
      <c r="G54" s="202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86"/>
      <c r="B55" s="109">
        <v>180</v>
      </c>
      <c r="C55" s="110">
        <v>12000</v>
      </c>
      <c r="D55" s="110">
        <v>2000</v>
      </c>
      <c r="E55" s="201"/>
      <c r="F55" s="201"/>
      <c r="G55" s="199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86"/>
      <c r="B56" s="134">
        <v>180</v>
      </c>
      <c r="C56" s="135">
        <v>11000</v>
      </c>
      <c r="D56" s="135">
        <v>400</v>
      </c>
      <c r="E56" s="182" t="s">
        <v>5</v>
      </c>
      <c r="F56" s="182" t="s">
        <v>246</v>
      </c>
      <c r="G56" s="182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91"/>
      <c r="B57" s="124">
        <v>180</v>
      </c>
      <c r="C57" s="125">
        <v>12000</v>
      </c>
      <c r="D57" s="125">
        <v>2000</v>
      </c>
      <c r="E57" s="195"/>
      <c r="F57" s="195"/>
      <c r="G57" s="195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92" t="s">
        <v>239</v>
      </c>
      <c r="B59" s="132">
        <v>160</v>
      </c>
      <c r="C59" s="112">
        <v>11000</v>
      </c>
      <c r="D59" s="112">
        <v>6400</v>
      </c>
      <c r="E59" s="202" t="s">
        <v>5</v>
      </c>
      <c r="F59" s="202" t="s">
        <v>256</v>
      </c>
      <c r="G59" s="202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86"/>
      <c r="B60" s="129">
        <v>160</v>
      </c>
      <c r="C60" s="60">
        <v>13000</v>
      </c>
      <c r="D60" s="60">
        <v>6400</v>
      </c>
      <c r="E60" s="197"/>
      <c r="F60" s="197"/>
      <c r="G60" s="197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86"/>
      <c r="B61" s="129">
        <v>170</v>
      </c>
      <c r="C61" s="60">
        <v>11000</v>
      </c>
      <c r="D61" s="60">
        <v>6400</v>
      </c>
      <c r="E61" s="197"/>
      <c r="F61" s="197"/>
      <c r="G61" s="197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86"/>
      <c r="B62" s="129">
        <v>170</v>
      </c>
      <c r="C62" s="60">
        <v>12000</v>
      </c>
      <c r="D62" s="60">
        <v>6400</v>
      </c>
      <c r="E62" s="197"/>
      <c r="F62" s="197"/>
      <c r="G62" s="197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86"/>
      <c r="B63" s="129">
        <v>170</v>
      </c>
      <c r="C63" s="60">
        <v>13000</v>
      </c>
      <c r="D63" s="60">
        <v>6400</v>
      </c>
      <c r="E63" s="197"/>
      <c r="F63" s="197"/>
      <c r="G63" s="197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86"/>
      <c r="B64" s="129">
        <v>180</v>
      </c>
      <c r="C64" s="60">
        <v>11000</v>
      </c>
      <c r="D64" s="60">
        <v>6400</v>
      </c>
      <c r="E64" s="197"/>
      <c r="F64" s="197"/>
      <c r="G64" s="197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86"/>
      <c r="B65" s="130">
        <v>180</v>
      </c>
      <c r="C65" s="113">
        <v>13000</v>
      </c>
      <c r="D65" s="113">
        <v>1600</v>
      </c>
      <c r="E65" s="199"/>
      <c r="F65" s="199"/>
      <c r="G65" s="199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86"/>
      <c r="B66" s="134">
        <v>160</v>
      </c>
      <c r="C66" s="135">
        <v>11000</v>
      </c>
      <c r="D66" s="135">
        <v>4800</v>
      </c>
      <c r="E66" s="182" t="s">
        <v>5</v>
      </c>
      <c r="F66" s="182" t="s">
        <v>246</v>
      </c>
      <c r="G66" s="182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86"/>
      <c r="B67" s="122">
        <v>160</v>
      </c>
      <c r="C67" s="3">
        <v>13000</v>
      </c>
      <c r="D67" s="3">
        <v>4800</v>
      </c>
      <c r="E67" s="179"/>
      <c r="F67" s="179"/>
      <c r="G67" s="179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86"/>
      <c r="B68" s="122">
        <v>170</v>
      </c>
      <c r="C68" s="3">
        <v>11000</v>
      </c>
      <c r="D68" s="3">
        <v>4800</v>
      </c>
      <c r="E68" s="179"/>
      <c r="F68" s="179"/>
      <c r="G68" s="179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86"/>
      <c r="B69" s="122">
        <v>170</v>
      </c>
      <c r="C69" s="3">
        <v>12000</v>
      </c>
      <c r="D69" s="3">
        <v>4800</v>
      </c>
      <c r="E69" s="179"/>
      <c r="F69" s="179"/>
      <c r="G69" s="179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86"/>
      <c r="B70" s="122">
        <v>170</v>
      </c>
      <c r="C70" s="3">
        <v>13000</v>
      </c>
      <c r="D70" s="3">
        <v>4800</v>
      </c>
      <c r="E70" s="179"/>
      <c r="F70" s="179"/>
      <c r="G70" s="179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86"/>
      <c r="B71" s="122">
        <v>180</v>
      </c>
      <c r="C71" s="3">
        <v>11000</v>
      </c>
      <c r="D71" s="3">
        <v>4800</v>
      </c>
      <c r="E71" s="179"/>
      <c r="F71" s="179"/>
      <c r="G71" s="179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86"/>
      <c r="B72" s="124">
        <v>180</v>
      </c>
      <c r="C72" s="125">
        <v>13000</v>
      </c>
      <c r="D72" s="125">
        <v>800</v>
      </c>
      <c r="E72" s="195"/>
      <c r="F72" s="195"/>
      <c r="G72" s="195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86"/>
      <c r="B73" s="147">
        <v>160</v>
      </c>
      <c r="C73" s="148">
        <v>11000</v>
      </c>
      <c r="D73" s="148">
        <v>4000</v>
      </c>
      <c r="E73" s="206" t="s">
        <v>5</v>
      </c>
      <c r="F73" s="206" t="s">
        <v>246</v>
      </c>
      <c r="G73" s="196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86"/>
      <c r="B74" s="107">
        <v>160</v>
      </c>
      <c r="C74" s="1">
        <v>13000</v>
      </c>
      <c r="D74" s="1">
        <v>4000</v>
      </c>
      <c r="E74" s="207"/>
      <c r="F74" s="207"/>
      <c r="G74" s="197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86"/>
      <c r="B75" s="107">
        <v>170</v>
      </c>
      <c r="C75" s="1">
        <v>11000</v>
      </c>
      <c r="D75" s="1">
        <v>4000</v>
      </c>
      <c r="E75" s="207"/>
      <c r="F75" s="207"/>
      <c r="G75" s="197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86"/>
      <c r="B76" s="107">
        <v>170</v>
      </c>
      <c r="C76" s="1">
        <v>12000</v>
      </c>
      <c r="D76" s="1">
        <v>4000</v>
      </c>
      <c r="E76" s="207"/>
      <c r="F76" s="207"/>
      <c r="G76" s="197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86"/>
      <c r="B77" s="107">
        <v>170</v>
      </c>
      <c r="C77" s="1">
        <v>13000</v>
      </c>
      <c r="D77" s="1">
        <v>4000</v>
      </c>
      <c r="E77" s="207"/>
      <c r="F77" s="207"/>
      <c r="G77" s="197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86"/>
      <c r="B78" s="107">
        <v>180</v>
      </c>
      <c r="C78" s="1">
        <v>11000</v>
      </c>
      <c r="D78" s="1">
        <v>4000</v>
      </c>
      <c r="E78" s="207"/>
      <c r="F78" s="207"/>
      <c r="G78" s="197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86"/>
      <c r="B79" s="109">
        <v>180</v>
      </c>
      <c r="C79" s="110">
        <v>13000</v>
      </c>
      <c r="D79" s="110">
        <v>400</v>
      </c>
      <c r="E79" s="201"/>
      <c r="F79" s="201"/>
      <c r="G79" s="199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86" t="s">
        <v>248</v>
      </c>
      <c r="B81" s="119">
        <v>50</v>
      </c>
      <c r="C81" s="120">
        <v>1000</v>
      </c>
      <c r="D81" s="120">
        <v>1600</v>
      </c>
      <c r="E81" s="194" t="s">
        <v>5</v>
      </c>
      <c r="F81" s="194" t="s">
        <v>246</v>
      </c>
      <c r="G81" s="194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86"/>
      <c r="B82" s="122">
        <v>100</v>
      </c>
      <c r="C82" s="3">
        <v>1000</v>
      </c>
      <c r="D82" s="3">
        <v>1600</v>
      </c>
      <c r="E82" s="179"/>
      <c r="F82" s="179"/>
      <c r="G82" s="179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86"/>
      <c r="B83" s="122">
        <v>150</v>
      </c>
      <c r="C83" s="3">
        <v>1000</v>
      </c>
      <c r="D83" s="3">
        <v>1600</v>
      </c>
      <c r="E83" s="179"/>
      <c r="F83" s="179"/>
      <c r="G83" s="179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86"/>
      <c r="B84" s="122">
        <v>200</v>
      </c>
      <c r="C84" s="3">
        <v>1000</v>
      </c>
      <c r="D84" s="3">
        <v>1600</v>
      </c>
      <c r="E84" s="179"/>
      <c r="F84" s="179"/>
      <c r="G84" s="179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86"/>
      <c r="B85" s="122">
        <v>250</v>
      </c>
      <c r="C85" s="3">
        <v>1000</v>
      </c>
      <c r="D85" s="3">
        <v>1600</v>
      </c>
      <c r="E85" s="179"/>
      <c r="F85" s="179"/>
      <c r="G85" s="179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86"/>
      <c r="B86" s="122">
        <v>300</v>
      </c>
      <c r="C86" s="3">
        <v>1000</v>
      </c>
      <c r="D86" s="3">
        <v>1600</v>
      </c>
      <c r="E86" s="179"/>
      <c r="F86" s="179"/>
      <c r="G86" s="179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86"/>
      <c r="B87" s="124">
        <v>350</v>
      </c>
      <c r="C87" s="125">
        <v>1000</v>
      </c>
      <c r="D87" s="125">
        <v>1600</v>
      </c>
      <c r="E87" s="195"/>
      <c r="F87" s="195"/>
      <c r="G87" s="195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86"/>
      <c r="B88" s="143">
        <v>50</v>
      </c>
      <c r="C88" s="144">
        <v>1000</v>
      </c>
      <c r="D88" s="144">
        <v>1200</v>
      </c>
      <c r="E88" s="196" t="s">
        <v>5</v>
      </c>
      <c r="F88" s="196" t="s">
        <v>22</v>
      </c>
      <c r="G88" s="196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86"/>
      <c r="B89" s="129">
        <v>100</v>
      </c>
      <c r="C89" s="60">
        <v>1000</v>
      </c>
      <c r="D89" s="60">
        <v>1200</v>
      </c>
      <c r="E89" s="197"/>
      <c r="F89" s="197"/>
      <c r="G89" s="197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86"/>
      <c r="B90" s="129">
        <v>150</v>
      </c>
      <c r="C90" s="60">
        <v>1000</v>
      </c>
      <c r="D90" s="60">
        <v>1200</v>
      </c>
      <c r="E90" s="197"/>
      <c r="F90" s="197"/>
      <c r="G90" s="197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86"/>
      <c r="B91" s="129">
        <v>200</v>
      </c>
      <c r="C91" s="60">
        <v>1000</v>
      </c>
      <c r="D91" s="60">
        <v>1200</v>
      </c>
      <c r="E91" s="197"/>
      <c r="F91" s="197"/>
      <c r="G91" s="197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86"/>
      <c r="B92" s="129">
        <v>250</v>
      </c>
      <c r="C92" s="60">
        <v>1000</v>
      </c>
      <c r="D92" s="60">
        <v>1200</v>
      </c>
      <c r="E92" s="197"/>
      <c r="F92" s="197"/>
      <c r="G92" s="197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86"/>
      <c r="B93" s="129">
        <v>300</v>
      </c>
      <c r="C93" s="60">
        <v>1000</v>
      </c>
      <c r="D93" s="60">
        <v>1200</v>
      </c>
      <c r="E93" s="197"/>
      <c r="F93" s="197"/>
      <c r="G93" s="197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86"/>
      <c r="B94" s="130">
        <v>350</v>
      </c>
      <c r="C94" s="113">
        <v>1000</v>
      </c>
      <c r="D94" s="113">
        <v>1200</v>
      </c>
      <c r="E94" s="199"/>
      <c r="F94" s="199"/>
      <c r="G94" s="199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87" t="s">
        <v>260</v>
      </c>
      <c r="B96" s="119">
        <v>160</v>
      </c>
      <c r="C96" s="120">
        <v>1000</v>
      </c>
      <c r="D96" s="120">
        <v>3200</v>
      </c>
      <c r="E96" s="194" t="s">
        <v>5</v>
      </c>
      <c r="F96" s="194" t="s">
        <v>256</v>
      </c>
      <c r="G96" s="194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87"/>
      <c r="B97" s="122">
        <v>170</v>
      </c>
      <c r="C97" s="3">
        <v>1000</v>
      </c>
      <c r="D97" s="3">
        <v>3200</v>
      </c>
      <c r="E97" s="179"/>
      <c r="F97" s="179"/>
      <c r="G97" s="179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87"/>
      <c r="B98" s="122">
        <v>180</v>
      </c>
      <c r="C98" s="3">
        <v>1000</v>
      </c>
      <c r="D98" s="3">
        <v>3200</v>
      </c>
      <c r="E98" s="179"/>
      <c r="F98" s="179"/>
      <c r="G98" s="179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87"/>
      <c r="B99" s="122">
        <v>190</v>
      </c>
      <c r="C99" s="3">
        <v>1000</v>
      </c>
      <c r="D99" s="3">
        <v>3200</v>
      </c>
      <c r="E99" s="179"/>
      <c r="F99" s="179"/>
      <c r="G99" s="179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87"/>
      <c r="B100" s="122">
        <v>200</v>
      </c>
      <c r="C100" s="3">
        <v>1000</v>
      </c>
      <c r="D100" s="3">
        <v>1600</v>
      </c>
      <c r="E100" s="179"/>
      <c r="F100" s="179"/>
      <c r="G100" s="179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87"/>
      <c r="B101" s="122">
        <v>210</v>
      </c>
      <c r="C101" s="3">
        <v>1000</v>
      </c>
      <c r="D101" s="3">
        <v>3200</v>
      </c>
      <c r="E101" s="179"/>
      <c r="F101" s="179"/>
      <c r="G101" s="179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87"/>
      <c r="B102" s="122">
        <v>220</v>
      </c>
      <c r="C102" s="3">
        <v>1000</v>
      </c>
      <c r="D102" s="3">
        <v>3200</v>
      </c>
      <c r="E102" s="179"/>
      <c r="F102" s="179"/>
      <c r="G102" s="179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87"/>
      <c r="B103" s="124">
        <v>230</v>
      </c>
      <c r="C103" s="125">
        <v>1000</v>
      </c>
      <c r="D103" s="125">
        <v>3200</v>
      </c>
      <c r="E103" s="195"/>
      <c r="F103" s="195"/>
      <c r="G103" s="195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87"/>
      <c r="B104" s="143">
        <v>160</v>
      </c>
      <c r="C104" s="144">
        <v>1000</v>
      </c>
      <c r="D104" s="144">
        <v>2400</v>
      </c>
      <c r="E104" s="196" t="s">
        <v>5</v>
      </c>
      <c r="F104" s="196" t="s">
        <v>246</v>
      </c>
      <c r="G104" s="196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87"/>
      <c r="B105" s="129">
        <v>170</v>
      </c>
      <c r="C105" s="60">
        <v>1000</v>
      </c>
      <c r="D105" s="60">
        <v>2400</v>
      </c>
      <c r="E105" s="197"/>
      <c r="F105" s="197"/>
      <c r="G105" s="197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87"/>
      <c r="B106" s="129">
        <v>180</v>
      </c>
      <c r="C106" s="60">
        <v>1000</v>
      </c>
      <c r="D106" s="60">
        <v>2400</v>
      </c>
      <c r="E106" s="197"/>
      <c r="F106" s="197"/>
      <c r="G106" s="197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87"/>
      <c r="B107" s="129">
        <v>190</v>
      </c>
      <c r="C107" s="60">
        <v>1000</v>
      </c>
      <c r="D107" s="60">
        <v>2400</v>
      </c>
      <c r="E107" s="197"/>
      <c r="F107" s="197"/>
      <c r="G107" s="197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87"/>
      <c r="B108" s="129">
        <v>200</v>
      </c>
      <c r="C108" s="60">
        <v>1000</v>
      </c>
      <c r="D108" s="60">
        <v>1600</v>
      </c>
      <c r="E108" s="197"/>
      <c r="F108" s="197"/>
      <c r="G108" s="197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87"/>
      <c r="B109" s="129">
        <v>210</v>
      </c>
      <c r="C109" s="60">
        <v>1000</v>
      </c>
      <c r="D109" s="60">
        <v>2400</v>
      </c>
      <c r="E109" s="197"/>
      <c r="F109" s="197"/>
      <c r="G109" s="197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87"/>
      <c r="B110" s="129">
        <v>220</v>
      </c>
      <c r="C110" s="60">
        <v>1000</v>
      </c>
      <c r="D110" s="60">
        <v>2400</v>
      </c>
      <c r="E110" s="197"/>
      <c r="F110" s="197"/>
      <c r="G110" s="197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87"/>
      <c r="B111" s="130">
        <v>230</v>
      </c>
      <c r="C111" s="113">
        <v>1000</v>
      </c>
      <c r="D111" s="113">
        <v>2400</v>
      </c>
      <c r="E111" s="199"/>
      <c r="F111" s="199"/>
      <c r="G111" s="199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87"/>
      <c r="B112" s="134">
        <v>160</v>
      </c>
      <c r="C112" s="135">
        <v>1000</v>
      </c>
      <c r="D112" s="135">
        <v>2000</v>
      </c>
      <c r="E112" s="182" t="s">
        <v>5</v>
      </c>
      <c r="F112" s="182" t="s">
        <v>246</v>
      </c>
      <c r="G112" s="182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87"/>
      <c r="B113" s="122">
        <v>170</v>
      </c>
      <c r="C113" s="3">
        <v>1000</v>
      </c>
      <c r="D113" s="3">
        <v>2000</v>
      </c>
      <c r="E113" s="179"/>
      <c r="F113" s="179"/>
      <c r="G113" s="179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87"/>
      <c r="B114" s="122">
        <v>180</v>
      </c>
      <c r="C114" s="3">
        <v>1000</v>
      </c>
      <c r="D114" s="3">
        <v>2000</v>
      </c>
      <c r="E114" s="179"/>
      <c r="F114" s="179"/>
      <c r="G114" s="179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87"/>
      <c r="B115" s="122">
        <v>190</v>
      </c>
      <c r="C115" s="3">
        <v>1000</v>
      </c>
      <c r="D115" s="3">
        <v>2000</v>
      </c>
      <c r="E115" s="179"/>
      <c r="F115" s="179"/>
      <c r="G115" s="179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87"/>
      <c r="B116" s="122">
        <v>200</v>
      </c>
      <c r="C116" s="3">
        <v>1000</v>
      </c>
      <c r="D116" s="3">
        <v>1200</v>
      </c>
      <c r="E116" s="179"/>
      <c r="F116" s="179"/>
      <c r="G116" s="179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87"/>
      <c r="B117" s="122">
        <v>210</v>
      </c>
      <c r="C117" s="3">
        <v>1000</v>
      </c>
      <c r="D117" s="3">
        <v>2000</v>
      </c>
      <c r="E117" s="179"/>
      <c r="F117" s="179"/>
      <c r="G117" s="179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87"/>
      <c r="B118" s="122">
        <v>220</v>
      </c>
      <c r="C118" s="3">
        <v>1000</v>
      </c>
      <c r="D118" s="3">
        <v>2000</v>
      </c>
      <c r="E118" s="179"/>
      <c r="F118" s="179"/>
      <c r="G118" s="179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88"/>
      <c r="B119" s="124">
        <v>230</v>
      </c>
      <c r="C119" s="125">
        <v>1000</v>
      </c>
      <c r="D119" s="125">
        <v>2000</v>
      </c>
      <c r="E119" s="195"/>
      <c r="F119" s="195"/>
      <c r="G119" s="195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E54:E55"/>
    <mergeCell ref="F54:F55"/>
    <mergeCell ref="G54:G55"/>
    <mergeCell ref="E56:E57"/>
    <mergeCell ref="F56:F57"/>
    <mergeCell ref="G56:G57"/>
    <mergeCell ref="E50:E51"/>
    <mergeCell ref="F50:F51"/>
    <mergeCell ref="G50:G51"/>
    <mergeCell ref="E52:E53"/>
    <mergeCell ref="F52:F53"/>
    <mergeCell ref="G52:G53"/>
    <mergeCell ref="E48:E49"/>
    <mergeCell ref="F48:F49"/>
    <mergeCell ref="G48:G49"/>
    <mergeCell ref="E25:E35"/>
    <mergeCell ref="F25:F35"/>
    <mergeCell ref="G14:G24"/>
    <mergeCell ref="G25:G35"/>
    <mergeCell ref="E36:E46"/>
    <mergeCell ref="F36:F46"/>
    <mergeCell ref="G36:G46"/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</mergeCells>
  <conditionalFormatting sqref="H3:H13">
    <cfRule type="top10" dxfId="118" priority="143" rank="1"/>
  </conditionalFormatting>
  <conditionalFormatting sqref="I3:I13">
    <cfRule type="top10" dxfId="117" priority="142" rank="1"/>
  </conditionalFormatting>
  <conditionalFormatting sqref="J3:J13">
    <cfRule type="top10" dxfId="116" priority="141" rank="1"/>
  </conditionalFormatting>
  <conditionalFormatting sqref="K3:K13">
    <cfRule type="top10" dxfId="115" priority="140" rank="1"/>
  </conditionalFormatting>
  <conditionalFormatting sqref="H14:H24">
    <cfRule type="top10" dxfId="114" priority="139" rank="1"/>
  </conditionalFormatting>
  <conditionalFormatting sqref="I14:I24">
    <cfRule type="top10" dxfId="113" priority="138" rank="1"/>
  </conditionalFormatting>
  <conditionalFormatting sqref="J14:J24">
    <cfRule type="top10" dxfId="112" priority="137" rank="1"/>
  </conditionalFormatting>
  <conditionalFormatting sqref="K14:K24">
    <cfRule type="top10" dxfId="111" priority="136" rank="1"/>
  </conditionalFormatting>
  <conditionalFormatting sqref="H25:H29 H31:H35">
    <cfRule type="top10" dxfId="110" priority="135" rank="1"/>
  </conditionalFormatting>
  <conditionalFormatting sqref="I25:I29 I31:I35">
    <cfRule type="top10" dxfId="109" priority="134" rank="1"/>
  </conditionalFormatting>
  <conditionalFormatting sqref="J25:J29 J31:J35">
    <cfRule type="top10" dxfId="108" priority="133" rank="1"/>
  </conditionalFormatting>
  <conditionalFormatting sqref="K25:K29 K31:K35">
    <cfRule type="top10" dxfId="107" priority="132" rank="1"/>
  </conditionalFormatting>
  <conditionalFormatting sqref="H36:H47">
    <cfRule type="top10" dxfId="106" priority="131" rank="1"/>
  </conditionalFormatting>
  <conditionalFormatting sqref="I36:I47">
    <cfRule type="top10" dxfId="105" priority="130" rank="1"/>
  </conditionalFormatting>
  <conditionalFormatting sqref="J36:J47">
    <cfRule type="top10" dxfId="104" priority="129" rank="1"/>
  </conditionalFormatting>
  <conditionalFormatting sqref="K47:O47 K36:K46">
    <cfRule type="top10" dxfId="103" priority="128" rank="1"/>
  </conditionalFormatting>
  <conditionalFormatting sqref="H59:H65">
    <cfRule type="top10" dxfId="102" priority="127" rank="1"/>
  </conditionalFormatting>
  <conditionalFormatting sqref="I59:I65">
    <cfRule type="top10" dxfId="101" priority="126" rank="1"/>
  </conditionalFormatting>
  <conditionalFormatting sqref="J59:J65">
    <cfRule type="top10" dxfId="100" priority="125" rank="1"/>
  </conditionalFormatting>
  <conditionalFormatting sqref="K59:K65">
    <cfRule type="top10" dxfId="99" priority="124" rank="1"/>
  </conditionalFormatting>
  <conditionalFormatting sqref="H66:H72">
    <cfRule type="top10" dxfId="98" priority="123" rank="1"/>
  </conditionalFormatting>
  <conditionalFormatting sqref="I66:I72">
    <cfRule type="top10" dxfId="97" priority="122" rank="1"/>
  </conditionalFormatting>
  <conditionalFormatting sqref="J66:J72">
    <cfRule type="top10" dxfId="96" priority="121" rank="1"/>
  </conditionalFormatting>
  <conditionalFormatting sqref="K66:K72">
    <cfRule type="top10" dxfId="95" priority="120" rank="1"/>
  </conditionalFormatting>
  <conditionalFormatting sqref="H73:H79">
    <cfRule type="top10" dxfId="94" priority="119" rank="1"/>
  </conditionalFormatting>
  <conditionalFormatting sqref="I73:I79">
    <cfRule type="top10" dxfId="93" priority="118" rank="1"/>
  </conditionalFormatting>
  <conditionalFormatting sqref="J73:J79">
    <cfRule type="top10" dxfId="92" priority="117" rank="1"/>
  </conditionalFormatting>
  <conditionalFormatting sqref="K73:K79">
    <cfRule type="top10" dxfId="91" priority="116" rank="1"/>
  </conditionalFormatting>
  <conditionalFormatting sqref="H81:H87">
    <cfRule type="top10" dxfId="90" priority="115" rank="1"/>
  </conditionalFormatting>
  <conditionalFormatting sqref="I81:I87">
    <cfRule type="top10" dxfId="89" priority="114" rank="1"/>
  </conditionalFormatting>
  <conditionalFormatting sqref="J81:J87">
    <cfRule type="top10" dxfId="88" priority="113" rank="1"/>
  </conditionalFormatting>
  <conditionalFormatting sqref="K81:K87">
    <cfRule type="top10" dxfId="87" priority="112" rank="1"/>
  </conditionalFormatting>
  <conditionalFormatting sqref="H88:H94">
    <cfRule type="top10" dxfId="86" priority="111" rank="1"/>
  </conditionalFormatting>
  <conditionalFormatting sqref="I88:I94">
    <cfRule type="top10" dxfId="85" priority="110" rank="1"/>
  </conditionalFormatting>
  <conditionalFormatting sqref="J88:J94">
    <cfRule type="top10" dxfId="84" priority="109" rank="1"/>
  </conditionalFormatting>
  <conditionalFormatting sqref="K88:K94">
    <cfRule type="top10" dxfId="83" priority="108" rank="1"/>
  </conditionalFormatting>
  <conditionalFormatting sqref="H58">
    <cfRule type="top10" dxfId="82" priority="95" rank="1"/>
  </conditionalFormatting>
  <conditionalFormatting sqref="I58">
    <cfRule type="top10" dxfId="81" priority="94" rank="1"/>
  </conditionalFormatting>
  <conditionalFormatting sqref="J58">
    <cfRule type="top10" dxfId="80" priority="93" rank="1"/>
  </conditionalFormatting>
  <conditionalFormatting sqref="K58:O58">
    <cfRule type="top10" dxfId="79" priority="92" rank="1"/>
  </conditionalFormatting>
  <conditionalFormatting sqref="H80">
    <cfRule type="top10" dxfId="78" priority="91" rank="1"/>
  </conditionalFormatting>
  <conditionalFormatting sqref="I80">
    <cfRule type="top10" dxfId="77" priority="90" rank="1"/>
  </conditionalFormatting>
  <conditionalFormatting sqref="J80">
    <cfRule type="top10" dxfId="76" priority="89" rank="1"/>
  </conditionalFormatting>
  <conditionalFormatting sqref="K80:O80">
    <cfRule type="top10" dxfId="75" priority="88" rank="1"/>
  </conditionalFormatting>
  <conditionalFormatting sqref="H95">
    <cfRule type="top10" dxfId="74" priority="87" rank="1"/>
  </conditionalFormatting>
  <conditionalFormatting sqref="I95">
    <cfRule type="top10" dxfId="73" priority="86" rank="1"/>
  </conditionalFormatting>
  <conditionalFormatting sqref="J95">
    <cfRule type="top10" dxfId="72" priority="85" rank="1"/>
  </conditionalFormatting>
  <conditionalFormatting sqref="K95:O95">
    <cfRule type="top10" dxfId="71" priority="84" rank="1"/>
  </conditionalFormatting>
  <conditionalFormatting sqref="H96:H103">
    <cfRule type="top10" dxfId="70" priority="79" rank="1"/>
  </conditionalFormatting>
  <conditionalFormatting sqref="I96:I103">
    <cfRule type="top10" dxfId="69" priority="78" rank="1"/>
  </conditionalFormatting>
  <conditionalFormatting sqref="J96:J103">
    <cfRule type="top10" dxfId="68" priority="77" rank="1"/>
  </conditionalFormatting>
  <conditionalFormatting sqref="K96:K103">
    <cfRule type="top10" dxfId="67" priority="76" rank="1"/>
  </conditionalFormatting>
  <conditionalFormatting sqref="H112:H119">
    <cfRule type="top10" dxfId="66" priority="67" rank="1"/>
  </conditionalFormatting>
  <conditionalFormatting sqref="I112:I119">
    <cfRule type="top10" dxfId="65" priority="66" rank="1"/>
  </conditionalFormatting>
  <conditionalFormatting sqref="J112:J119">
    <cfRule type="top10" dxfId="64" priority="65" rank="1"/>
  </conditionalFormatting>
  <conditionalFormatting sqref="K112:K119">
    <cfRule type="top10" dxfId="63" priority="64" rank="1"/>
  </conditionalFormatting>
  <conditionalFormatting sqref="H104:H111">
    <cfRule type="top10" dxfId="62" priority="63" rank="1"/>
  </conditionalFormatting>
  <conditionalFormatting sqref="I104:I111">
    <cfRule type="top10" dxfId="61" priority="62" rank="1"/>
  </conditionalFormatting>
  <conditionalFormatting sqref="J104:J111">
    <cfRule type="top10" dxfId="60" priority="61" rank="1"/>
  </conditionalFormatting>
  <conditionalFormatting sqref="K104:K111">
    <cfRule type="top10" dxfId="59" priority="60" rank="1"/>
  </conditionalFormatting>
  <conditionalFormatting sqref="L3:L13">
    <cfRule type="top10" dxfId="58" priority="59" rank="1"/>
  </conditionalFormatting>
  <conditionalFormatting sqref="N3:N13">
    <cfRule type="top10" dxfId="57" priority="58" rank="1"/>
  </conditionalFormatting>
  <conditionalFormatting sqref="O3:O13">
    <cfRule type="top10" dxfId="56" priority="57" rank="1"/>
  </conditionalFormatting>
  <conditionalFormatting sqref="L14:L24">
    <cfRule type="top10" dxfId="55" priority="56" rank="1"/>
  </conditionalFormatting>
  <conditionalFormatting sqref="M14:M24">
    <cfRule type="top10" dxfId="54" priority="55" rank="1"/>
  </conditionalFormatting>
  <conditionalFormatting sqref="N14:N24">
    <cfRule type="top10" dxfId="53" priority="54" rank="1"/>
  </conditionalFormatting>
  <conditionalFormatting sqref="O14:O24">
    <cfRule type="top10" dxfId="52" priority="53" rank="1"/>
  </conditionalFormatting>
  <conditionalFormatting sqref="L25:L35">
    <cfRule type="top10" dxfId="51" priority="52" rank="1"/>
  </conditionalFormatting>
  <conditionalFormatting sqref="M25:M35">
    <cfRule type="top10" dxfId="50" priority="51" rank="1"/>
  </conditionalFormatting>
  <conditionalFormatting sqref="N25:N35">
    <cfRule type="top10" dxfId="49" priority="50" rank="1"/>
  </conditionalFormatting>
  <conditionalFormatting sqref="L36:L46">
    <cfRule type="top10" dxfId="48" priority="49" rank="1"/>
  </conditionalFormatting>
  <conditionalFormatting sqref="M36:M46">
    <cfRule type="top10" dxfId="47" priority="48" rank="1"/>
  </conditionalFormatting>
  <conditionalFormatting sqref="N36:N46">
    <cfRule type="top10" dxfId="46" priority="47" rank="1"/>
  </conditionalFormatting>
  <conditionalFormatting sqref="O36:O46">
    <cfRule type="top10" dxfId="45" priority="40" rank="1"/>
  </conditionalFormatting>
  <conditionalFormatting sqref="O25:O35">
    <cfRule type="top10" dxfId="44" priority="31" rank="1"/>
  </conditionalFormatting>
  <conditionalFormatting sqref="M3:M13">
    <cfRule type="top10" dxfId="43" priority="30" rank="1"/>
  </conditionalFormatting>
  <conditionalFormatting sqref="L88:L94">
    <cfRule type="top10" dxfId="42" priority="28" rank="1"/>
  </conditionalFormatting>
  <conditionalFormatting sqref="M88:M94">
    <cfRule type="top10" dxfId="41" priority="27" rank="1"/>
  </conditionalFormatting>
  <conditionalFormatting sqref="N88:N94">
    <cfRule type="top10" dxfId="40" priority="26" rank="1"/>
  </conditionalFormatting>
  <conditionalFormatting sqref="O88:O94">
    <cfRule type="top10" dxfId="39" priority="25" rank="1"/>
  </conditionalFormatting>
  <conditionalFormatting sqref="L96:L103">
    <cfRule type="top10" dxfId="38" priority="24" rank="1"/>
  </conditionalFormatting>
  <conditionalFormatting sqref="M96:M103">
    <cfRule type="top10" dxfId="37" priority="23" rank="1"/>
  </conditionalFormatting>
  <conditionalFormatting sqref="N96:N103">
    <cfRule type="top10" dxfId="36" priority="22" rank="1"/>
  </conditionalFormatting>
  <conditionalFormatting sqref="O96:O103">
    <cfRule type="top10" dxfId="35" priority="21" rank="1"/>
  </conditionalFormatting>
  <conditionalFormatting sqref="L104:L111">
    <cfRule type="top10" dxfId="34" priority="20" rank="1"/>
  </conditionalFormatting>
  <conditionalFormatting sqref="M104:M111">
    <cfRule type="top10" dxfId="33" priority="19" rank="1"/>
  </conditionalFormatting>
  <conditionalFormatting sqref="N104:N111">
    <cfRule type="top10" dxfId="32" priority="18" rank="1"/>
  </conditionalFormatting>
  <conditionalFormatting sqref="O104:O111">
    <cfRule type="top10" dxfId="31" priority="17" rank="1"/>
  </conditionalFormatting>
  <conditionalFormatting sqref="L112:L119">
    <cfRule type="top10" dxfId="30" priority="16" rank="1"/>
  </conditionalFormatting>
  <conditionalFormatting sqref="M112:M119">
    <cfRule type="top10" dxfId="29" priority="15" rank="1"/>
  </conditionalFormatting>
  <conditionalFormatting sqref="N112:N119">
    <cfRule type="top10" dxfId="28" priority="14" rank="1"/>
  </conditionalFormatting>
  <conditionalFormatting sqref="O112:O119">
    <cfRule type="top10" dxfId="27" priority="13" rank="1"/>
  </conditionalFormatting>
  <conditionalFormatting sqref="L81:L87">
    <cfRule type="top10" dxfId="26" priority="12" rank="1"/>
  </conditionalFormatting>
  <conditionalFormatting sqref="M81:M87">
    <cfRule type="top10" dxfId="25" priority="11" rank="1"/>
  </conditionalFormatting>
  <conditionalFormatting sqref="N81:N87">
    <cfRule type="top10" dxfId="24" priority="10" rank="1"/>
  </conditionalFormatting>
  <conditionalFormatting sqref="O81:O87">
    <cfRule type="top10" dxfId="23" priority="9" rank="1"/>
  </conditionalFormatting>
  <conditionalFormatting sqref="L73:L79">
    <cfRule type="top10" dxfId="22" priority="8" rank="1"/>
  </conditionalFormatting>
  <conditionalFormatting sqref="M73:M79">
    <cfRule type="top10" dxfId="21" priority="7" rank="1"/>
  </conditionalFormatting>
  <conditionalFormatting sqref="N73:N79">
    <cfRule type="top10" dxfId="20" priority="6" rank="1"/>
  </conditionalFormatting>
  <conditionalFormatting sqref="O73:O79">
    <cfRule type="top10" dxfId="19" priority="5" rank="1"/>
  </conditionalFormatting>
  <conditionalFormatting sqref="L59:L65">
    <cfRule type="top10" dxfId="18" priority="4" rank="1"/>
  </conditionalFormatting>
  <conditionalFormatting sqref="M59:M65">
    <cfRule type="top10" dxfId="17" priority="3" rank="1"/>
  </conditionalFormatting>
  <conditionalFormatting sqref="N59:N65">
    <cfRule type="top10" dxfId="16" priority="2" rank="1"/>
  </conditionalFormatting>
  <conditionalFormatting sqref="O59:O65">
    <cfRule type="top10" dxfId="15" priority="1" rank="1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A564-87C9-45E3-B9BD-74B730A2F0D0}">
  <dimension ref="A1:V26"/>
  <sheetViews>
    <sheetView showGridLines="0" zoomScale="70" zoomScaleNormal="70" workbookViewId="0">
      <selection activeCell="D24" sqref="D24"/>
    </sheetView>
  </sheetViews>
  <sheetFormatPr defaultColWidth="76.7109375" defaultRowHeight="15"/>
  <cols>
    <col min="1" max="1" width="34" bestFit="1" customWidth="1"/>
    <col min="2" max="2" width="15.42578125" bestFit="1" customWidth="1"/>
    <col min="3" max="3" width="16.7109375" bestFit="1" customWidth="1"/>
    <col min="4" max="4" width="20.57031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1.140625" bestFit="1" customWidth="1"/>
    <col min="9" max="9" width="18.28515625" bestFit="1" customWidth="1"/>
    <col min="10" max="10" width="11.42578125" bestFit="1" customWidth="1"/>
    <col min="11" max="11" width="11.7109375" bestFit="1" customWidth="1"/>
    <col min="12" max="12" width="8.140625" bestFit="1" customWidth="1"/>
    <col min="13" max="13" width="11.140625" bestFit="1" customWidth="1"/>
    <col min="14" max="15" width="5.5703125" customWidth="1"/>
    <col min="16" max="17" width="6" customWidth="1"/>
    <col min="18" max="18" width="6" bestFit="1" customWidth="1"/>
    <col min="19" max="21" width="5" bestFit="1" customWidth="1"/>
    <col min="22" max="22" width="27.85546875" bestFit="1" customWidth="1"/>
  </cols>
  <sheetData>
    <row r="1" spans="1:22" ht="18.75">
      <c r="A1" s="189" t="s">
        <v>250</v>
      </c>
      <c r="B1" s="189" t="s">
        <v>251</v>
      </c>
      <c r="C1" s="189" t="s">
        <v>252</v>
      </c>
      <c r="D1" s="189" t="s">
        <v>253</v>
      </c>
      <c r="E1" s="189" t="s">
        <v>259</v>
      </c>
      <c r="F1" s="189"/>
      <c r="G1" s="189"/>
      <c r="H1" s="189"/>
      <c r="I1" s="189"/>
      <c r="J1" s="189" t="s">
        <v>255</v>
      </c>
      <c r="K1" s="189"/>
      <c r="L1" s="189"/>
      <c r="M1" s="189"/>
      <c r="N1" s="189"/>
      <c r="O1" s="189"/>
      <c r="P1" s="189"/>
      <c r="Q1" s="189"/>
      <c r="R1" s="189" t="s">
        <v>257</v>
      </c>
      <c r="S1" s="189"/>
      <c r="T1" s="189"/>
      <c r="U1" s="189"/>
      <c r="V1" s="163" t="s">
        <v>3</v>
      </c>
    </row>
    <row r="2" spans="1:22" ht="19.5" thickBot="1">
      <c r="A2" s="189"/>
      <c r="B2" s="189"/>
      <c r="C2" s="189"/>
      <c r="D2" s="193"/>
      <c r="E2" s="164" t="s">
        <v>175</v>
      </c>
      <c r="F2" s="164" t="s">
        <v>254</v>
      </c>
      <c r="G2" s="164" t="s">
        <v>258</v>
      </c>
      <c r="H2" s="164" t="s">
        <v>272</v>
      </c>
      <c r="I2" s="164" t="s">
        <v>298</v>
      </c>
      <c r="J2" s="164" t="s">
        <v>126</v>
      </c>
      <c r="K2" s="164" t="s">
        <v>134</v>
      </c>
      <c r="L2" s="164" t="s">
        <v>127</v>
      </c>
      <c r="M2" s="164" t="s">
        <v>135</v>
      </c>
      <c r="N2" s="164" t="s">
        <v>265</v>
      </c>
      <c r="O2" s="164" t="s">
        <v>267</v>
      </c>
      <c r="P2" s="164" t="s">
        <v>268</v>
      </c>
      <c r="Q2" s="164" t="s">
        <v>266</v>
      </c>
      <c r="R2" s="164" t="s">
        <v>111</v>
      </c>
      <c r="S2" s="164" t="s">
        <v>112</v>
      </c>
      <c r="T2" s="164" t="s">
        <v>113</v>
      </c>
      <c r="U2" s="164" t="s">
        <v>108</v>
      </c>
      <c r="V2" s="164"/>
    </row>
    <row r="3" spans="1:22">
      <c r="A3" s="208" t="s">
        <v>296</v>
      </c>
      <c r="B3" s="211">
        <v>200</v>
      </c>
      <c r="C3" s="214">
        <v>2000</v>
      </c>
      <c r="D3" s="132">
        <v>26400</v>
      </c>
      <c r="E3" s="202" t="s">
        <v>297</v>
      </c>
      <c r="F3" s="112" t="s">
        <v>246</v>
      </c>
      <c r="G3" s="112" t="s">
        <v>18</v>
      </c>
      <c r="H3" s="112"/>
      <c r="I3" s="112" t="s">
        <v>18</v>
      </c>
      <c r="J3" s="112">
        <v>0.58526515151515146</v>
      </c>
      <c r="K3" s="112">
        <v>0.69026041666666671</v>
      </c>
      <c r="L3" s="112">
        <v>0.72599287866337991</v>
      </c>
      <c r="M3" s="112">
        <v>0.70767587771993057</v>
      </c>
      <c r="N3" s="112">
        <f>R3/(R3+T3)</f>
        <v>0.72599287866337991</v>
      </c>
      <c r="O3" s="112">
        <f>S3/(S3+U3)</f>
        <v>0.73014119091467156</v>
      </c>
      <c r="P3" s="112">
        <f>U3/(U3+S3)</f>
        <v>0.26985880908532844</v>
      </c>
      <c r="Q3" s="112">
        <f>T3/(T3+R3)</f>
        <v>0.27400712133662009</v>
      </c>
      <c r="R3" s="112">
        <v>13253</v>
      </c>
      <c r="S3" s="112">
        <v>5947</v>
      </c>
      <c r="T3" s="112">
        <v>5002</v>
      </c>
      <c r="U3" s="112">
        <v>2198</v>
      </c>
      <c r="V3" s="133"/>
    </row>
    <row r="4" spans="1:22">
      <c r="A4" s="209"/>
      <c r="B4" s="212"/>
      <c r="C4" s="215"/>
      <c r="D4" s="129">
        <v>26400</v>
      </c>
      <c r="E4" s="197"/>
      <c r="F4" s="60" t="s">
        <v>22</v>
      </c>
      <c r="G4" s="60" t="s">
        <v>18</v>
      </c>
      <c r="H4" s="60"/>
      <c r="I4" s="60" t="s">
        <v>18</v>
      </c>
      <c r="J4" s="60">
        <v>0.55833333333333335</v>
      </c>
      <c r="K4" s="60">
        <v>0.69026041666666671</v>
      </c>
      <c r="L4" s="60">
        <v>0.69877675840978593</v>
      </c>
      <c r="M4" s="60">
        <v>0.69449248021799503</v>
      </c>
      <c r="N4" s="60">
        <f t="shared" ref="N4:N9" si="0">R4/(R4+T4)</f>
        <v>0.69877675840978593</v>
      </c>
      <c r="O4" s="60">
        <f t="shared" ref="O4:O9" si="1">S4/(S4+U4)</f>
        <v>0.7999730965832661</v>
      </c>
      <c r="P4" s="60">
        <f t="shared" ref="P4:P9" si="2">U4/(U4+S4)</f>
        <v>0.20002690341673393</v>
      </c>
      <c r="Q4" s="60">
        <f t="shared" ref="Q4:Q9" si="3">T4/(T4+R4)</f>
        <v>0.30122324159021407</v>
      </c>
      <c r="R4" s="60">
        <v>13253</v>
      </c>
      <c r="S4" s="60">
        <v>5947</v>
      </c>
      <c r="T4" s="60">
        <v>5713</v>
      </c>
      <c r="U4" s="60">
        <v>1487</v>
      </c>
      <c r="V4" s="128"/>
    </row>
    <row r="5" spans="1:22">
      <c r="A5" s="209"/>
      <c r="B5" s="212"/>
      <c r="C5" s="215"/>
      <c r="D5" s="129">
        <v>24000</v>
      </c>
      <c r="E5" s="197"/>
      <c r="F5" s="60" t="s">
        <v>18</v>
      </c>
      <c r="G5" s="60" t="s">
        <v>18</v>
      </c>
      <c r="H5" s="60" t="s">
        <v>275</v>
      </c>
      <c r="I5" s="60" t="s">
        <v>18</v>
      </c>
      <c r="J5" s="60">
        <v>0.61979166666666663</v>
      </c>
      <c r="K5" s="60">
        <v>0.69026041666666671</v>
      </c>
      <c r="L5" s="60">
        <v>0.80658511350496009</v>
      </c>
      <c r="M5" s="60">
        <v>0.74390278128595888</v>
      </c>
      <c r="N5" s="60">
        <f t="shared" si="0"/>
        <v>0.80658511350496009</v>
      </c>
      <c r="O5" s="60">
        <f t="shared" si="1"/>
        <v>0.78570484872506274</v>
      </c>
      <c r="P5" s="60">
        <f t="shared" si="2"/>
        <v>0.21429515127493726</v>
      </c>
      <c r="Q5" s="60">
        <f t="shared" si="3"/>
        <v>0.19341488649503985</v>
      </c>
      <c r="R5" s="60">
        <v>13253</v>
      </c>
      <c r="S5" s="60">
        <v>5947</v>
      </c>
      <c r="T5" s="60">
        <v>3178</v>
      </c>
      <c r="U5" s="60">
        <v>1622</v>
      </c>
      <c r="V5" s="128" t="s">
        <v>299</v>
      </c>
    </row>
    <row r="6" spans="1:22">
      <c r="A6" s="209"/>
      <c r="B6" s="212"/>
      <c r="C6" s="215"/>
      <c r="D6" s="129">
        <v>24000</v>
      </c>
      <c r="E6" s="197"/>
      <c r="F6" s="60" t="s">
        <v>18</v>
      </c>
      <c r="G6" s="60" t="s">
        <v>18</v>
      </c>
      <c r="H6" s="60" t="s">
        <v>276</v>
      </c>
      <c r="I6" s="60" t="s">
        <v>18</v>
      </c>
      <c r="J6" s="60">
        <v>0.59958333333333336</v>
      </c>
      <c r="K6" s="60">
        <v>0.69026041666666671</v>
      </c>
      <c r="L6" s="60">
        <v>0.78345944667770162</v>
      </c>
      <c r="M6" s="60">
        <v>0.73391294717022926</v>
      </c>
      <c r="N6" s="60">
        <f t="shared" si="0"/>
        <v>0.78345944667770162</v>
      </c>
      <c r="O6" s="60">
        <f t="shared" si="1"/>
        <v>0.83949745906267648</v>
      </c>
      <c r="P6" s="60">
        <f t="shared" si="2"/>
        <v>0.16050254093732355</v>
      </c>
      <c r="Q6" s="60">
        <f t="shared" si="3"/>
        <v>0.21654055332229841</v>
      </c>
      <c r="R6" s="60">
        <v>13253</v>
      </c>
      <c r="S6" s="60">
        <v>5947</v>
      </c>
      <c r="T6" s="60">
        <v>3663</v>
      </c>
      <c r="U6" s="60">
        <v>1137</v>
      </c>
      <c r="V6" s="128" t="s">
        <v>301</v>
      </c>
    </row>
    <row r="7" spans="1:22">
      <c r="A7" s="209"/>
      <c r="B7" s="212"/>
      <c r="C7" s="215"/>
      <c r="D7" s="129">
        <v>24000</v>
      </c>
      <c r="E7" s="197"/>
      <c r="F7" s="60" t="s">
        <v>18</v>
      </c>
      <c r="G7" s="60" t="s">
        <v>18</v>
      </c>
      <c r="H7" s="60" t="s">
        <v>277</v>
      </c>
      <c r="I7" s="60" t="s">
        <v>18</v>
      </c>
      <c r="J7" s="60">
        <v>0.59079166666666671</v>
      </c>
      <c r="K7" s="60">
        <v>0.69026041666666671</v>
      </c>
      <c r="L7" s="60">
        <v>0.77380743854732292</v>
      </c>
      <c r="M7" s="60">
        <v>0.72965012249841721</v>
      </c>
      <c r="N7" s="60">
        <f t="shared" si="0"/>
        <v>0.77380743854732292</v>
      </c>
      <c r="O7" s="60">
        <f t="shared" si="1"/>
        <v>0.86526989669722099</v>
      </c>
      <c r="P7" s="60">
        <f t="shared" si="2"/>
        <v>0.13473010330277899</v>
      </c>
      <c r="Q7" s="60">
        <f t="shared" si="3"/>
        <v>0.22619256145267705</v>
      </c>
      <c r="R7" s="60">
        <v>13253</v>
      </c>
      <c r="S7" s="60">
        <v>5947</v>
      </c>
      <c r="T7" s="60">
        <v>3874</v>
      </c>
      <c r="U7" s="60">
        <v>926</v>
      </c>
      <c r="V7" s="128" t="s">
        <v>300</v>
      </c>
    </row>
    <row r="8" spans="1:22">
      <c r="A8" s="209"/>
      <c r="B8" s="212"/>
      <c r="C8" s="215"/>
      <c r="D8" s="129">
        <v>26400</v>
      </c>
      <c r="E8" s="197"/>
      <c r="F8" s="60" t="s">
        <v>18</v>
      </c>
      <c r="G8" s="60" t="s">
        <v>18</v>
      </c>
      <c r="H8" s="60"/>
      <c r="I8" s="60" t="s">
        <v>278</v>
      </c>
      <c r="J8" s="60">
        <v>0.57852272727272724</v>
      </c>
      <c r="K8" s="60">
        <v>0.69026041666666671</v>
      </c>
      <c r="L8" s="60">
        <v>0.71898226007703581</v>
      </c>
      <c r="M8" s="60">
        <v>0.70432864772938641</v>
      </c>
      <c r="N8" s="60">
        <f t="shared" si="0"/>
        <v>0.71898226007703581</v>
      </c>
      <c r="O8" s="60">
        <f t="shared" si="1"/>
        <v>0.74645412325844107</v>
      </c>
      <c r="P8" s="60">
        <f t="shared" si="2"/>
        <v>0.25354587674155893</v>
      </c>
      <c r="Q8" s="60">
        <f t="shared" si="3"/>
        <v>0.28101773992296425</v>
      </c>
      <c r="R8" s="60">
        <v>13253</v>
      </c>
      <c r="S8" s="60">
        <v>5947</v>
      </c>
      <c r="T8" s="60">
        <v>5180</v>
      </c>
      <c r="U8" s="60">
        <v>2020</v>
      </c>
      <c r="V8" s="128"/>
    </row>
    <row r="9" spans="1:22" ht="15.75" thickBot="1">
      <c r="A9" s="209"/>
      <c r="B9" s="212"/>
      <c r="C9" s="215"/>
      <c r="D9" s="130">
        <v>26400</v>
      </c>
      <c r="E9" s="199"/>
      <c r="F9" s="113" t="s">
        <v>18</v>
      </c>
      <c r="G9" s="113" t="s">
        <v>18</v>
      </c>
      <c r="H9" s="113"/>
      <c r="I9" s="113" t="s">
        <v>292</v>
      </c>
      <c r="J9" s="113">
        <v>0.56507575757575756</v>
      </c>
      <c r="K9" s="113">
        <v>0.69026041666666671</v>
      </c>
      <c r="L9" s="113">
        <v>0.70539706195443896</v>
      </c>
      <c r="M9" s="113">
        <v>0.69774665683900183</v>
      </c>
      <c r="N9" s="113">
        <f t="shared" si="0"/>
        <v>0.70539706195443896</v>
      </c>
      <c r="O9" s="113">
        <f t="shared" si="1"/>
        <v>0.78126642143983183</v>
      </c>
      <c r="P9" s="113">
        <f t="shared" si="2"/>
        <v>0.21873357856016815</v>
      </c>
      <c r="Q9" s="113">
        <f t="shared" si="3"/>
        <v>0.29460293804556098</v>
      </c>
      <c r="R9" s="113">
        <v>13253</v>
      </c>
      <c r="S9" s="113">
        <v>5947</v>
      </c>
      <c r="T9" s="113">
        <v>5535</v>
      </c>
      <c r="U9" s="113">
        <v>1665</v>
      </c>
      <c r="V9" s="131"/>
    </row>
    <row r="10" spans="1:22">
      <c r="A10" s="209"/>
      <c r="B10" s="212"/>
      <c r="C10" s="215"/>
      <c r="D10" s="134">
        <v>20400</v>
      </c>
      <c r="E10" s="182" t="s">
        <v>297</v>
      </c>
      <c r="F10" s="182" t="s">
        <v>246</v>
      </c>
      <c r="G10" s="135" t="s">
        <v>18</v>
      </c>
      <c r="H10" s="182" t="s">
        <v>275</v>
      </c>
      <c r="I10" s="135" t="s">
        <v>278</v>
      </c>
      <c r="J10" s="135">
        <v>0.67725490196078431</v>
      </c>
      <c r="K10" s="135">
        <v>0.69026041666666671</v>
      </c>
      <c r="L10" s="135">
        <v>0.95413966882649393</v>
      </c>
      <c r="M10" s="135">
        <v>0.80102750075551521</v>
      </c>
      <c r="N10" s="135">
        <f>R10/(R10+T10)</f>
        <v>0.95413966882649393</v>
      </c>
      <c r="O10" s="135">
        <f>S10/(S10+U10)</f>
        <v>0.91351766513056831</v>
      </c>
      <c r="P10" s="135">
        <f>U10/(U10+S10)</f>
        <v>8.6482334869431646E-2</v>
      </c>
      <c r="Q10" s="135">
        <f>T10/(T10+R10)</f>
        <v>4.5860331173506116E-2</v>
      </c>
      <c r="R10" s="135">
        <v>13253</v>
      </c>
      <c r="S10" s="135">
        <v>5947</v>
      </c>
      <c r="T10" s="135">
        <v>637</v>
      </c>
      <c r="U10" s="135">
        <v>563</v>
      </c>
      <c r="V10" s="136"/>
    </row>
    <row r="11" spans="1:22">
      <c r="A11" s="209"/>
      <c r="B11" s="212"/>
      <c r="C11" s="215"/>
      <c r="D11" s="122">
        <v>20400</v>
      </c>
      <c r="E11" s="179"/>
      <c r="F11" s="179"/>
      <c r="G11" s="3" t="s">
        <v>18</v>
      </c>
      <c r="H11" s="179"/>
      <c r="I11" s="3" t="s">
        <v>292</v>
      </c>
      <c r="J11" s="3">
        <v>0.67191176470588232</v>
      </c>
      <c r="K11" s="3">
        <v>0.69026041666666671</v>
      </c>
      <c r="L11" s="3">
        <v>0.94671047931995145</v>
      </c>
      <c r="M11" s="3">
        <v>0.79839754209464142</v>
      </c>
      <c r="N11" s="3">
        <f t="shared" ref="N11:N21" si="4">R11/(R11+T11)</f>
        <v>0.94671047931995145</v>
      </c>
      <c r="O11" s="3">
        <f t="shared" ref="O11:O21" si="5">S11/(S11+U11)</f>
        <v>0.92907358225277303</v>
      </c>
      <c r="P11" s="3">
        <f t="shared" ref="P11:P21" si="6">U11/(U11+S11)</f>
        <v>7.0926417747226994E-2</v>
      </c>
      <c r="Q11" s="3">
        <f t="shared" ref="Q11:Q21" si="7">T11/(T11+R11)</f>
        <v>5.3289520680048573E-2</v>
      </c>
      <c r="R11" s="3">
        <v>13253</v>
      </c>
      <c r="S11" s="3">
        <v>5947</v>
      </c>
      <c r="T11" s="3">
        <v>746</v>
      </c>
      <c r="U11" s="3">
        <v>454</v>
      </c>
      <c r="V11" s="123"/>
    </row>
    <row r="12" spans="1:22">
      <c r="A12" s="209"/>
      <c r="B12" s="212"/>
      <c r="C12" s="215"/>
      <c r="D12" s="122">
        <v>20400</v>
      </c>
      <c r="E12" s="179"/>
      <c r="F12" s="179"/>
      <c r="G12" s="3" t="s">
        <v>18</v>
      </c>
      <c r="H12" s="179" t="s">
        <v>276</v>
      </c>
      <c r="I12" s="3" t="s">
        <v>278</v>
      </c>
      <c r="J12" s="3">
        <v>0.66294117647058826</v>
      </c>
      <c r="K12" s="3">
        <v>0.69026041666666671</v>
      </c>
      <c r="L12" s="3">
        <v>0.93449442955859541</v>
      </c>
      <c r="M12" s="3">
        <v>0.79402072973458748</v>
      </c>
      <c r="N12" s="3">
        <f t="shared" si="4"/>
        <v>0.93449442955859541</v>
      </c>
      <c r="O12" s="3">
        <f t="shared" si="5"/>
        <v>0.95641685429398515</v>
      </c>
      <c r="P12" s="3">
        <f t="shared" si="6"/>
        <v>4.3583145706014799E-2</v>
      </c>
      <c r="Q12" s="3">
        <f t="shared" si="7"/>
        <v>6.5505570441404593E-2</v>
      </c>
      <c r="R12" s="3">
        <v>13253</v>
      </c>
      <c r="S12" s="3">
        <v>5947</v>
      </c>
      <c r="T12" s="3">
        <v>929</v>
      </c>
      <c r="U12" s="3">
        <v>271</v>
      </c>
      <c r="V12" s="123"/>
    </row>
    <row r="13" spans="1:22">
      <c r="A13" s="209"/>
      <c r="B13" s="212"/>
      <c r="C13" s="215"/>
      <c r="D13" s="122">
        <v>20400</v>
      </c>
      <c r="E13" s="179"/>
      <c r="F13" s="179"/>
      <c r="G13" s="3" t="s">
        <v>18</v>
      </c>
      <c r="H13" s="179"/>
      <c r="I13" s="3" t="s">
        <v>292</v>
      </c>
      <c r="J13" s="3">
        <v>0.66926470588235298</v>
      </c>
      <c r="K13" s="3">
        <v>0.69026041666666671</v>
      </c>
      <c r="L13" s="3">
        <v>0.9430726535259375</v>
      </c>
      <c r="M13" s="3">
        <v>0.79710101344239614</v>
      </c>
      <c r="N13" s="3">
        <f t="shared" si="4"/>
        <v>0.9430726535259375</v>
      </c>
      <c r="O13" s="3">
        <f t="shared" si="5"/>
        <v>0.9369780998897117</v>
      </c>
      <c r="P13" s="3">
        <f t="shared" si="6"/>
        <v>6.3021900110288326E-2</v>
      </c>
      <c r="Q13" s="3">
        <f t="shared" si="7"/>
        <v>5.692734647406248E-2</v>
      </c>
      <c r="R13" s="3">
        <v>13253</v>
      </c>
      <c r="S13" s="3">
        <v>5947</v>
      </c>
      <c r="T13" s="3">
        <v>800</v>
      </c>
      <c r="U13" s="3">
        <v>400</v>
      </c>
      <c r="V13" s="123"/>
    </row>
    <row r="14" spans="1:22">
      <c r="A14" s="209"/>
      <c r="B14" s="212"/>
      <c r="C14" s="215"/>
      <c r="D14" s="122">
        <v>20400</v>
      </c>
      <c r="E14" s="179"/>
      <c r="F14" s="179"/>
      <c r="G14" s="3" t="s">
        <v>18</v>
      </c>
      <c r="H14" s="179" t="s">
        <v>277</v>
      </c>
      <c r="I14" s="3" t="s">
        <v>278</v>
      </c>
      <c r="J14" s="3">
        <v>0.66014705882352942</v>
      </c>
      <c r="K14" s="3">
        <v>0.69026041666666671</v>
      </c>
      <c r="L14" s="3">
        <v>0.93075356415478616</v>
      </c>
      <c r="M14" s="3">
        <v>0.79266724483387663</v>
      </c>
      <c r="N14" s="3">
        <f t="shared" si="4"/>
        <v>0.93075356415478616</v>
      </c>
      <c r="O14" s="3">
        <f t="shared" si="5"/>
        <v>0.96526537899691611</v>
      </c>
      <c r="P14" s="3">
        <f t="shared" si="6"/>
        <v>3.4734621003083915E-2</v>
      </c>
      <c r="Q14" s="3">
        <f t="shared" si="7"/>
        <v>6.9246435845213852E-2</v>
      </c>
      <c r="R14" s="3">
        <v>13253</v>
      </c>
      <c r="S14" s="3">
        <v>5947</v>
      </c>
      <c r="T14" s="3">
        <v>986</v>
      </c>
      <c r="U14" s="3">
        <v>214</v>
      </c>
      <c r="V14" s="123"/>
    </row>
    <row r="15" spans="1:22">
      <c r="A15" s="209"/>
      <c r="B15" s="212"/>
      <c r="C15" s="215"/>
      <c r="D15" s="122">
        <v>20400</v>
      </c>
      <c r="E15" s="179"/>
      <c r="F15" s="179"/>
      <c r="G15" s="3" t="s">
        <v>18</v>
      </c>
      <c r="H15" s="179"/>
      <c r="I15" s="3" t="s">
        <v>292</v>
      </c>
      <c r="J15" s="3">
        <v>0.66416666666666668</v>
      </c>
      <c r="K15" s="3">
        <v>0.69026041666666671</v>
      </c>
      <c r="L15" s="3">
        <v>0.93614466341739067</v>
      </c>
      <c r="M15" s="3">
        <v>0.79461582276583631</v>
      </c>
      <c r="N15" s="3">
        <f t="shared" si="4"/>
        <v>0.93614466341739067</v>
      </c>
      <c r="O15" s="3">
        <f t="shared" si="5"/>
        <v>0.95258689732500401</v>
      </c>
      <c r="P15" s="3">
        <f t="shared" si="6"/>
        <v>4.7413102674995995E-2</v>
      </c>
      <c r="Q15" s="3">
        <f t="shared" si="7"/>
        <v>6.3855336582609307E-2</v>
      </c>
      <c r="R15" s="3">
        <v>13253</v>
      </c>
      <c r="S15" s="3">
        <v>5947</v>
      </c>
      <c r="T15" s="3">
        <v>904</v>
      </c>
      <c r="U15" s="3">
        <v>296</v>
      </c>
      <c r="V15" s="123"/>
    </row>
    <row r="16" spans="1:22">
      <c r="A16" s="209"/>
      <c r="B16" s="212"/>
      <c r="C16" s="215"/>
      <c r="D16" s="122">
        <v>20400</v>
      </c>
      <c r="E16" s="179"/>
      <c r="F16" s="179" t="s">
        <v>22</v>
      </c>
      <c r="G16" s="3" t="s">
        <v>18</v>
      </c>
      <c r="H16" s="179" t="s">
        <v>275</v>
      </c>
      <c r="I16" s="3" t="s">
        <v>278</v>
      </c>
      <c r="J16" s="3">
        <v>0.6690196078431373</v>
      </c>
      <c r="K16" s="3">
        <v>0.69026041666666671</v>
      </c>
      <c r="L16" s="3">
        <v>0.94273723146962585</v>
      </c>
      <c r="M16" s="3">
        <v>0.79698117746106201</v>
      </c>
      <c r="N16" s="3">
        <f t="shared" si="4"/>
        <v>0.94273723146962585</v>
      </c>
      <c r="O16" s="3">
        <f t="shared" si="5"/>
        <v>0.93771680857773576</v>
      </c>
      <c r="P16" s="3">
        <f t="shared" si="6"/>
        <v>6.2283191422264267E-2</v>
      </c>
      <c r="Q16" s="3">
        <f t="shared" si="7"/>
        <v>5.7262768530374167E-2</v>
      </c>
      <c r="R16" s="3">
        <v>13253</v>
      </c>
      <c r="S16" s="3">
        <v>5947</v>
      </c>
      <c r="T16" s="3">
        <v>805</v>
      </c>
      <c r="U16" s="3">
        <v>395</v>
      </c>
      <c r="V16" s="123"/>
    </row>
    <row r="17" spans="1:22">
      <c r="A17" s="209"/>
      <c r="B17" s="212"/>
      <c r="C17" s="215"/>
      <c r="D17" s="122">
        <v>20400</v>
      </c>
      <c r="E17" s="179"/>
      <c r="F17" s="179"/>
      <c r="G17" s="3" t="s">
        <v>18</v>
      </c>
      <c r="H17" s="179"/>
      <c r="I17" s="3" t="s">
        <v>292</v>
      </c>
      <c r="J17" s="3">
        <v>0.65995098039215683</v>
      </c>
      <c r="K17" s="3">
        <v>0.69026041666666671</v>
      </c>
      <c r="L17" s="3">
        <v>0.9304921715930633</v>
      </c>
      <c r="M17" s="3">
        <v>0.7925724366833119</v>
      </c>
      <c r="N17" s="3">
        <f t="shared" si="4"/>
        <v>0.9304921715930633</v>
      </c>
      <c r="O17" s="3">
        <f t="shared" si="5"/>
        <v>0.96589248010394668</v>
      </c>
      <c r="P17" s="3">
        <f t="shared" si="6"/>
        <v>3.4107519896053276E-2</v>
      </c>
      <c r="Q17" s="3">
        <f t="shared" si="7"/>
        <v>6.9507828406936742E-2</v>
      </c>
      <c r="R17" s="3">
        <v>13253</v>
      </c>
      <c r="S17" s="3">
        <v>5947</v>
      </c>
      <c r="T17" s="3">
        <v>990</v>
      </c>
      <c r="U17" s="3">
        <v>210</v>
      </c>
      <c r="V17" s="123"/>
    </row>
    <row r="18" spans="1:22">
      <c r="A18" s="209"/>
      <c r="B18" s="212"/>
      <c r="C18" s="215"/>
      <c r="D18" s="122">
        <v>20400</v>
      </c>
      <c r="E18" s="179"/>
      <c r="F18" s="179"/>
      <c r="G18" s="3" t="s">
        <v>18</v>
      </c>
      <c r="H18" s="179" t="s">
        <v>276</v>
      </c>
      <c r="I18" s="3" t="s">
        <v>278</v>
      </c>
      <c r="J18" s="3">
        <v>0.66602941176470587</v>
      </c>
      <c r="K18" s="3">
        <v>0.69026041666666671</v>
      </c>
      <c r="L18" s="3">
        <v>0.93866421134641265</v>
      </c>
      <c r="M18" s="3">
        <v>0.79552207449203161</v>
      </c>
      <c r="N18" s="3">
        <f t="shared" si="4"/>
        <v>0.93866421134641265</v>
      </c>
      <c r="O18" s="3">
        <f t="shared" si="5"/>
        <v>0.94682375417927078</v>
      </c>
      <c r="P18" s="3">
        <f t="shared" si="6"/>
        <v>5.3176245820729183E-2</v>
      </c>
      <c r="Q18" s="3">
        <f t="shared" si="7"/>
        <v>6.1335788653587367E-2</v>
      </c>
      <c r="R18" s="3">
        <v>13253</v>
      </c>
      <c r="S18" s="3">
        <v>5947</v>
      </c>
      <c r="T18" s="3">
        <v>866</v>
      </c>
      <c r="U18" s="3">
        <v>334</v>
      </c>
      <c r="V18" s="123"/>
    </row>
    <row r="19" spans="1:22">
      <c r="A19" s="209"/>
      <c r="B19" s="212"/>
      <c r="C19" s="215"/>
      <c r="D19" s="122">
        <v>20400</v>
      </c>
      <c r="E19" s="179"/>
      <c r="F19" s="179"/>
      <c r="G19" s="3" t="s">
        <v>18</v>
      </c>
      <c r="H19" s="179"/>
      <c r="I19" s="3" t="s">
        <v>292</v>
      </c>
      <c r="J19" s="3">
        <v>0.65612745098039216</v>
      </c>
      <c r="K19" s="3">
        <v>0.69026041666666671</v>
      </c>
      <c r="L19" s="3">
        <v>0.92542420222051536</v>
      </c>
      <c r="M19" s="3">
        <v>0.79072820023268997</v>
      </c>
      <c r="N19" s="3">
        <f t="shared" si="4"/>
        <v>0.92542420222051536</v>
      </c>
      <c r="O19" s="3">
        <f t="shared" si="5"/>
        <v>0.97828590228656032</v>
      </c>
      <c r="P19" s="3">
        <f t="shared" si="6"/>
        <v>2.1714097713439712E-2</v>
      </c>
      <c r="Q19" s="3">
        <f t="shared" si="7"/>
        <v>7.457579777948467E-2</v>
      </c>
      <c r="R19" s="3">
        <v>13253</v>
      </c>
      <c r="S19" s="3">
        <v>5947</v>
      </c>
      <c r="T19" s="3">
        <v>1068</v>
      </c>
      <c r="U19" s="3">
        <v>132</v>
      </c>
      <c r="V19" s="123"/>
    </row>
    <row r="20" spans="1:22">
      <c r="A20" s="209"/>
      <c r="B20" s="212"/>
      <c r="C20" s="215"/>
      <c r="D20" s="122">
        <v>20400</v>
      </c>
      <c r="E20" s="179"/>
      <c r="F20" s="179"/>
      <c r="G20" s="3" t="s">
        <v>18</v>
      </c>
      <c r="H20" s="179" t="s">
        <v>277</v>
      </c>
      <c r="I20" s="3" t="s">
        <v>278</v>
      </c>
      <c r="J20" s="3">
        <v>0.66156862745098044</v>
      </c>
      <c r="K20" s="3">
        <v>0.69026041666666671</v>
      </c>
      <c r="L20" s="3">
        <v>0.93265306122448977</v>
      </c>
      <c r="M20" s="3">
        <v>0.79335528284944623</v>
      </c>
      <c r="N20" s="3">
        <f t="shared" si="4"/>
        <v>0.93265306122448977</v>
      </c>
      <c r="O20" s="3">
        <f t="shared" si="5"/>
        <v>0.96074313408723744</v>
      </c>
      <c r="P20" s="3">
        <f t="shared" si="6"/>
        <v>3.925686591276252E-2</v>
      </c>
      <c r="Q20" s="3">
        <f t="shared" si="7"/>
        <v>6.7346938775510207E-2</v>
      </c>
      <c r="R20" s="3">
        <v>13253</v>
      </c>
      <c r="S20" s="3">
        <v>5947</v>
      </c>
      <c r="T20" s="3">
        <v>957</v>
      </c>
      <c r="U20" s="3">
        <v>243</v>
      </c>
      <c r="V20" s="123"/>
    </row>
    <row r="21" spans="1:22" ht="15.75" thickBot="1">
      <c r="A21" s="210"/>
      <c r="B21" s="213"/>
      <c r="C21" s="216"/>
      <c r="D21" s="124">
        <v>20400</v>
      </c>
      <c r="E21" s="195"/>
      <c r="F21" s="195"/>
      <c r="G21" s="125" t="s">
        <v>18</v>
      </c>
      <c r="H21" s="195"/>
      <c r="I21" s="125" t="s">
        <v>292</v>
      </c>
      <c r="J21" s="125">
        <v>0.65813725490196073</v>
      </c>
      <c r="K21" s="125">
        <v>0.69026041666666671</v>
      </c>
      <c r="L21" s="125">
        <v>0.92808123249299723</v>
      </c>
      <c r="M21" s="125">
        <v>0.79169653524492234</v>
      </c>
      <c r="N21" s="125">
        <f t="shared" si="4"/>
        <v>0.92808123249299723</v>
      </c>
      <c r="O21" s="125">
        <f t="shared" si="5"/>
        <v>0.97173202614379084</v>
      </c>
      <c r="P21" s="125">
        <f t="shared" si="6"/>
        <v>2.8267973856209151E-2</v>
      </c>
      <c r="Q21" s="125">
        <f t="shared" si="7"/>
        <v>7.1918767507002795E-2</v>
      </c>
      <c r="R21" s="125">
        <v>13253</v>
      </c>
      <c r="S21" s="125">
        <v>5947</v>
      </c>
      <c r="T21" s="125">
        <v>1027</v>
      </c>
      <c r="U21" s="125">
        <v>173</v>
      </c>
      <c r="V21" s="126"/>
    </row>
    <row r="24" spans="1:22">
      <c r="A24" s="9" t="s">
        <v>302</v>
      </c>
    </row>
    <row r="26" spans="1:22" ht="63">
      <c r="A26" s="165" t="s">
        <v>303</v>
      </c>
      <c r="J26" t="s">
        <v>304</v>
      </c>
    </row>
  </sheetData>
  <mergeCells count="20">
    <mergeCell ref="A1:A2"/>
    <mergeCell ref="B1:B2"/>
    <mergeCell ref="C1:C2"/>
    <mergeCell ref="D1:D2"/>
    <mergeCell ref="J1:Q1"/>
    <mergeCell ref="A3:A21"/>
    <mergeCell ref="B3:B21"/>
    <mergeCell ref="C3:C21"/>
    <mergeCell ref="E3:E9"/>
    <mergeCell ref="E10:E21"/>
    <mergeCell ref="H14:H15"/>
    <mergeCell ref="H16:H17"/>
    <mergeCell ref="H18:H19"/>
    <mergeCell ref="H20:H21"/>
    <mergeCell ref="R1:U1"/>
    <mergeCell ref="E1:I1"/>
    <mergeCell ref="F16:F21"/>
    <mergeCell ref="F10:F15"/>
    <mergeCell ref="H10:H11"/>
    <mergeCell ref="H12:H13"/>
  </mergeCells>
  <conditionalFormatting sqref="N3:N9">
    <cfRule type="top10" dxfId="14" priority="14" rank="1"/>
  </conditionalFormatting>
  <conditionalFormatting sqref="P3:P9">
    <cfRule type="top10" dxfId="13" priority="13" rank="1"/>
  </conditionalFormatting>
  <conditionalFormatting sqref="Q3:Q9">
    <cfRule type="top10" dxfId="12" priority="12" rank="1"/>
  </conditionalFormatting>
  <conditionalFormatting sqref="O3:O9">
    <cfRule type="top10" dxfId="11" priority="11" rank="1"/>
  </conditionalFormatting>
  <conditionalFormatting sqref="N10:N21">
    <cfRule type="top10" dxfId="10" priority="10" rank="1"/>
  </conditionalFormatting>
  <conditionalFormatting sqref="P10:P21">
    <cfRule type="top10" dxfId="9" priority="9" rank="1"/>
  </conditionalFormatting>
  <conditionalFormatting sqref="Q10:Q21">
    <cfRule type="top10" dxfId="8" priority="8" rank="1"/>
  </conditionalFormatting>
  <conditionalFormatting sqref="O10:O21">
    <cfRule type="top10" dxfId="7" priority="7" rank="1"/>
  </conditionalFormatting>
  <conditionalFormatting sqref="M3:M9">
    <cfRule type="top10" dxfId="6" priority="6" rank="1"/>
  </conditionalFormatting>
  <conditionalFormatting sqref="L3:L9">
    <cfRule type="top10" dxfId="5" priority="5" rank="1"/>
  </conditionalFormatting>
  <conditionalFormatting sqref="J3:J9">
    <cfRule type="top10" dxfId="4" priority="4" rank="1"/>
  </conditionalFormatting>
  <conditionalFormatting sqref="J10:J21">
    <cfRule type="top10" dxfId="3" priority="3" rank="1"/>
  </conditionalFormatting>
  <conditionalFormatting sqref="L10:L21">
    <cfRule type="top10" dxfId="2" priority="2" rank="1"/>
  </conditionalFormatting>
  <conditionalFormatting sqref="M10:M21">
    <cfRule type="top10" dxfId="1" priority="1" rank="1"/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Q15"/>
  <sheetViews>
    <sheetView workbookViewId="0">
      <selection activeCell="C14" sqref="C14:E14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9.85546875" customWidth="1"/>
    <col min="6" max="6" width="24.42578125" bestFit="1" customWidth="1"/>
    <col min="7" max="7" width="20.28515625" bestFit="1" customWidth="1"/>
    <col min="8" max="8" width="12.85546875" bestFit="1" customWidth="1"/>
    <col min="9" max="10" width="3.140625" bestFit="1" customWidth="1"/>
    <col min="11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7.85546875" bestFit="1" customWidth="1"/>
    <col min="17" max="17" width="8.5703125" bestFit="1" customWidth="1"/>
    <col min="18" max="18" width="11.140625" customWidth="1"/>
    <col min="19" max="19" width="8.140625" bestFit="1" customWidth="1"/>
  </cols>
  <sheetData>
    <row r="1" spans="1:17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272</v>
      </c>
      <c r="F1" s="101" t="s">
        <v>241</v>
      </c>
      <c r="G1" s="101" t="s">
        <v>242</v>
      </c>
      <c r="H1" s="101" t="s">
        <v>240</v>
      </c>
      <c r="I1" s="101" t="s">
        <v>111</v>
      </c>
      <c r="J1" s="101" t="s">
        <v>112</v>
      </c>
      <c r="K1" s="101" t="s">
        <v>113</v>
      </c>
      <c r="L1" s="101" t="s">
        <v>108</v>
      </c>
      <c r="M1" s="101" t="s">
        <v>126</v>
      </c>
      <c r="N1" s="101" t="s">
        <v>134</v>
      </c>
      <c r="O1" s="101" t="s">
        <v>127</v>
      </c>
      <c r="P1" s="101" t="s">
        <v>244</v>
      </c>
      <c r="Q1" s="101" t="s">
        <v>3</v>
      </c>
    </row>
    <row r="2" spans="1:17" ht="15.75">
      <c r="A2" s="1">
        <v>1</v>
      </c>
      <c r="B2" s="1" t="s">
        <v>234</v>
      </c>
      <c r="C2" s="1" t="b">
        <v>0</v>
      </c>
      <c r="D2" s="1" t="b">
        <v>0</v>
      </c>
      <c r="E2" s="1" t="b">
        <v>0</v>
      </c>
      <c r="F2" s="102"/>
      <c r="G2" s="10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>
      <c r="A3" s="1">
        <v>2</v>
      </c>
      <c r="B3" s="1" t="s">
        <v>233</v>
      </c>
      <c r="C3" s="1" t="b">
        <v>0</v>
      </c>
      <c r="D3" s="1" t="b">
        <v>0</v>
      </c>
      <c r="E3" s="1" t="b">
        <v>0</v>
      </c>
      <c r="F3" s="102"/>
      <c r="G3" s="10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1">
        <v>3</v>
      </c>
      <c r="B4" s="1" t="s">
        <v>235</v>
      </c>
      <c r="C4" s="1" t="b">
        <v>1</v>
      </c>
      <c r="D4" s="1" t="b">
        <v>0</v>
      </c>
      <c r="E4" s="1" t="b">
        <v>0</v>
      </c>
      <c r="F4" s="102"/>
      <c r="G4" s="10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>
        <v>4</v>
      </c>
      <c r="B5" s="1" t="s">
        <v>236</v>
      </c>
      <c r="C5" s="1" t="b">
        <v>1</v>
      </c>
      <c r="D5" s="1" t="b">
        <v>0</v>
      </c>
      <c r="E5" s="1" t="b">
        <v>0</v>
      </c>
      <c r="F5" s="102"/>
      <c r="G5" s="10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>
        <v>5</v>
      </c>
      <c r="B6" s="1" t="s">
        <v>237</v>
      </c>
      <c r="C6" s="1" t="b">
        <v>1</v>
      </c>
      <c r="D6" s="1" t="b">
        <v>1</v>
      </c>
      <c r="E6" s="1" t="b">
        <v>0</v>
      </c>
      <c r="F6" s="102"/>
      <c r="G6" s="10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>
        <v>6</v>
      </c>
      <c r="B7" s="1" t="s">
        <v>238</v>
      </c>
      <c r="C7" s="1" t="b">
        <v>1</v>
      </c>
      <c r="D7" s="1" t="b">
        <v>1</v>
      </c>
      <c r="E7" s="1" t="b">
        <v>0</v>
      </c>
      <c r="F7" s="102"/>
      <c r="G7" s="10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>
        <v>7</v>
      </c>
      <c r="B8" s="1" t="s">
        <v>239</v>
      </c>
      <c r="C8" s="1" t="b">
        <v>1</v>
      </c>
      <c r="D8" s="1" t="b">
        <v>1</v>
      </c>
      <c r="E8" s="1" t="b">
        <v>0</v>
      </c>
      <c r="F8" s="102"/>
      <c r="G8" s="10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">
        <v>8</v>
      </c>
      <c r="B9" s="1" t="s">
        <v>248</v>
      </c>
      <c r="C9" s="1" t="b">
        <v>1</v>
      </c>
      <c r="D9" s="1" t="b">
        <v>1</v>
      </c>
      <c r="E9" s="1" t="b">
        <v>0</v>
      </c>
      <c r="F9" s="102"/>
      <c r="G9" s="10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">
        <v>9</v>
      </c>
      <c r="B10" s="1" t="s">
        <v>249</v>
      </c>
      <c r="C10" s="1" t="b">
        <v>1</v>
      </c>
      <c r="D10" s="1" t="b">
        <v>1</v>
      </c>
      <c r="E10" s="1" t="b">
        <v>0</v>
      </c>
      <c r="F10" s="102"/>
      <c r="G10" s="10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">
        <v>10</v>
      </c>
      <c r="B11" s="1" t="s">
        <v>269</v>
      </c>
      <c r="C11" s="1" t="b">
        <v>1</v>
      </c>
      <c r="D11" s="1" t="b">
        <v>1</v>
      </c>
      <c r="E11" s="1" t="b">
        <v>0</v>
      </c>
      <c r="F11" s="102"/>
      <c r="G11" s="10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">
        <v>11</v>
      </c>
      <c r="B12" s="1" t="s">
        <v>271</v>
      </c>
      <c r="C12" s="1" t="b">
        <v>1</v>
      </c>
      <c r="D12" s="1" t="b">
        <v>1</v>
      </c>
      <c r="E12" s="1" t="b">
        <v>0</v>
      </c>
      <c r="F12" s="102"/>
      <c r="G12" s="10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>
        <v>12</v>
      </c>
      <c r="B13" s="1" t="s">
        <v>296</v>
      </c>
      <c r="C13" s="1" t="b">
        <v>1</v>
      </c>
      <c r="D13" s="1" t="b">
        <v>1</v>
      </c>
      <c r="E13" s="1" t="b">
        <v>1</v>
      </c>
      <c r="F13" s="102"/>
      <c r="G13" s="10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">
        <v>13</v>
      </c>
      <c r="B14" s="1" t="s">
        <v>305</v>
      </c>
      <c r="C14" s="1" t="b">
        <v>1</v>
      </c>
      <c r="D14" s="1" t="b">
        <v>1</v>
      </c>
      <c r="E14" s="1" t="b">
        <v>1</v>
      </c>
      <c r="F14" s="102"/>
      <c r="G14" s="10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5" t="s">
        <v>173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2260-A02E-4704-9E07-DC8FA7D20F6D}">
  <dimension ref="A1:D50"/>
  <sheetViews>
    <sheetView zoomScale="175" zoomScaleNormal="175" workbookViewId="0">
      <selection activeCell="B14" sqref="B14"/>
    </sheetView>
  </sheetViews>
  <sheetFormatPr defaultRowHeight="15"/>
  <cols>
    <col min="1" max="1" width="11.140625" bestFit="1" customWidth="1"/>
    <col min="2" max="2" width="53.28515625" bestFit="1" customWidth="1"/>
    <col min="3" max="3" width="13" customWidth="1"/>
  </cols>
  <sheetData>
    <row r="1" spans="1:4">
      <c r="A1" t="s">
        <v>283</v>
      </c>
      <c r="B1" t="s">
        <v>288</v>
      </c>
    </row>
    <row r="3" spans="1:4">
      <c r="A3" t="s">
        <v>284</v>
      </c>
      <c r="B3" t="s">
        <v>283</v>
      </c>
      <c r="C3" t="s">
        <v>3</v>
      </c>
      <c r="D3" t="s">
        <v>26</v>
      </c>
    </row>
    <row r="4" spans="1:4">
      <c r="A4" s="185">
        <v>44638</v>
      </c>
      <c r="B4" t="s">
        <v>286</v>
      </c>
      <c r="D4" s="162" t="s">
        <v>293</v>
      </c>
    </row>
    <row r="5" spans="1:4">
      <c r="A5" s="185"/>
      <c r="B5" t="s">
        <v>285</v>
      </c>
    </row>
    <row r="6" spans="1:4">
      <c r="A6" s="161">
        <v>44639</v>
      </c>
    </row>
    <row r="7" spans="1:4">
      <c r="A7" s="161">
        <v>44640</v>
      </c>
    </row>
    <row r="8" spans="1:4">
      <c r="A8" s="161">
        <v>44641</v>
      </c>
    </row>
    <row r="9" spans="1:4">
      <c r="A9" s="161">
        <v>44642</v>
      </c>
    </row>
    <row r="10" spans="1:4">
      <c r="A10" s="161">
        <v>44643</v>
      </c>
    </row>
    <row r="11" spans="1:4">
      <c r="A11" s="161">
        <v>44644</v>
      </c>
      <c r="B11" t="s">
        <v>290</v>
      </c>
      <c r="C11" t="s">
        <v>289</v>
      </c>
      <c r="D11" t="s">
        <v>294</v>
      </c>
    </row>
    <row r="12" spans="1:4">
      <c r="A12" s="161"/>
      <c r="B12" t="s">
        <v>291</v>
      </c>
    </row>
    <row r="13" spans="1:4">
      <c r="A13" s="161"/>
      <c r="B13" t="s">
        <v>295</v>
      </c>
    </row>
    <row r="14" spans="1:4">
      <c r="A14" s="161">
        <v>44645</v>
      </c>
      <c r="C14" t="s">
        <v>287</v>
      </c>
    </row>
    <row r="15" spans="1:4">
      <c r="A15" s="161">
        <v>44646</v>
      </c>
    </row>
    <row r="16" spans="1:4">
      <c r="A16" s="161">
        <v>44647</v>
      </c>
    </row>
    <row r="17" spans="1:3">
      <c r="A17" s="161">
        <v>44648</v>
      </c>
    </row>
    <row r="18" spans="1:3">
      <c r="A18" s="161">
        <v>44649</v>
      </c>
    </row>
    <row r="19" spans="1:3">
      <c r="A19" s="161">
        <v>44650</v>
      </c>
    </row>
    <row r="20" spans="1:3">
      <c r="A20" s="161">
        <v>44651</v>
      </c>
    </row>
    <row r="21" spans="1:3">
      <c r="A21" s="161">
        <v>44652</v>
      </c>
      <c r="C21" t="s">
        <v>287</v>
      </c>
    </row>
    <row r="22" spans="1:3">
      <c r="A22" s="161">
        <v>44653</v>
      </c>
      <c r="C22" t="s">
        <v>287</v>
      </c>
    </row>
    <row r="23" spans="1:3">
      <c r="A23" s="161">
        <v>44654</v>
      </c>
      <c r="C23" t="s">
        <v>287</v>
      </c>
    </row>
    <row r="24" spans="1:3">
      <c r="A24" s="161">
        <v>44655</v>
      </c>
      <c r="C24" t="s">
        <v>287</v>
      </c>
    </row>
    <row r="25" spans="1:3">
      <c r="A25" s="161">
        <v>44656</v>
      </c>
      <c r="C25" t="s">
        <v>287</v>
      </c>
    </row>
    <row r="26" spans="1:3">
      <c r="A26" s="161">
        <v>44657</v>
      </c>
      <c r="C26" t="s">
        <v>287</v>
      </c>
    </row>
    <row r="27" spans="1:3">
      <c r="A27" s="161">
        <v>44658</v>
      </c>
      <c r="C27" t="s">
        <v>287</v>
      </c>
    </row>
    <row r="28" spans="1:3">
      <c r="A28" s="161">
        <v>44659</v>
      </c>
    </row>
    <row r="29" spans="1:3">
      <c r="A29" s="161">
        <v>44660</v>
      </c>
    </row>
    <row r="30" spans="1:3">
      <c r="A30" s="161">
        <v>44661</v>
      </c>
    </row>
    <row r="31" spans="1:3">
      <c r="A31" s="161">
        <v>44662</v>
      </c>
    </row>
    <row r="32" spans="1:3">
      <c r="A32" s="161">
        <v>44663</v>
      </c>
    </row>
    <row r="33" spans="1:3">
      <c r="A33" s="161">
        <v>44664</v>
      </c>
    </row>
    <row r="34" spans="1:3">
      <c r="A34" s="161">
        <v>44665</v>
      </c>
    </row>
    <row r="35" spans="1:3">
      <c r="A35" s="161">
        <v>44666</v>
      </c>
    </row>
    <row r="36" spans="1:3">
      <c r="A36" s="161">
        <v>44667</v>
      </c>
    </row>
    <row r="37" spans="1:3">
      <c r="A37" s="161">
        <v>44668</v>
      </c>
    </row>
    <row r="38" spans="1:3">
      <c r="A38" s="161">
        <v>44669</v>
      </c>
    </row>
    <row r="39" spans="1:3">
      <c r="A39" s="161">
        <v>44670</v>
      </c>
      <c r="C39" t="s">
        <v>287</v>
      </c>
    </row>
    <row r="40" spans="1:3">
      <c r="A40" s="161">
        <v>44671</v>
      </c>
      <c r="C40" t="s">
        <v>287</v>
      </c>
    </row>
    <row r="41" spans="1:3">
      <c r="A41" s="161">
        <v>44672</v>
      </c>
      <c r="C41" t="s">
        <v>287</v>
      </c>
    </row>
    <row r="42" spans="1:3">
      <c r="A42" s="161">
        <v>44673</v>
      </c>
      <c r="C42" t="s">
        <v>287</v>
      </c>
    </row>
    <row r="43" spans="1:3">
      <c r="A43" s="161">
        <v>44674</v>
      </c>
      <c r="C43" t="s">
        <v>287</v>
      </c>
    </row>
    <row r="44" spans="1:3">
      <c r="A44" s="161">
        <v>44675</v>
      </c>
      <c r="C44" t="s">
        <v>287</v>
      </c>
    </row>
    <row r="45" spans="1:3">
      <c r="A45" s="161">
        <v>44676</v>
      </c>
      <c r="C45" t="s">
        <v>287</v>
      </c>
    </row>
    <row r="46" spans="1:3">
      <c r="A46" s="161">
        <v>44677</v>
      </c>
      <c r="C46" t="s">
        <v>287</v>
      </c>
    </row>
    <row r="47" spans="1:3">
      <c r="A47" s="161">
        <v>44678</v>
      </c>
      <c r="C47" t="s">
        <v>287</v>
      </c>
    </row>
    <row r="48" spans="1:3">
      <c r="A48" s="161">
        <v>44679</v>
      </c>
      <c r="C48" t="s">
        <v>287</v>
      </c>
    </row>
    <row r="49" spans="1:3">
      <c r="A49" s="161">
        <v>44680</v>
      </c>
      <c r="C49" t="s">
        <v>287</v>
      </c>
    </row>
    <row r="50" spans="1:3">
      <c r="A50" s="161">
        <v>44681</v>
      </c>
      <c r="C50" t="s">
        <v>287</v>
      </c>
    </row>
  </sheetData>
  <mergeCells count="1">
    <mergeCell ref="A4:A5"/>
  </mergeCells>
  <phoneticPr fontId="2" type="noConversion"/>
  <hyperlinks>
    <hyperlink ref="D4" r:id="rId1" xr:uid="{88BA2C63-A040-40E0-BE86-3B2C49361CD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sensor1-emptyseat</vt:lpstr>
      <vt:lpstr>sensor1-human</vt:lpstr>
      <vt:lpstr>summary</vt:lpstr>
      <vt:lpstr>Notes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2022.03.11</vt:lpstr>
      <vt:lpstr>2022.04.14</vt:lpstr>
      <vt:lpstr>CM</vt:lpstr>
      <vt:lpstr>CM-2</vt:lpstr>
      <vt:lpstr>CM-3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2022-04-14T11:29:47Z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