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9ADB029D-04EC-422F-B845-96C661CD95A6}" xr6:coauthVersionLast="47" xr6:coauthVersionMax="47" xr10:uidLastSave="{00000000-0000-0000-0000-000000000000}"/>
  <bookViews>
    <workbookView xWindow="28680" yWindow="-120" windowWidth="29040" windowHeight="15840" tabRatio="712" xr2:uid="{3488F8F7-C072-46D5-A2BC-EFBC329B43B8}"/>
  </bookViews>
  <sheets>
    <sheet name="Main" sheetId="7" r:id="rId1"/>
    <sheet name="summary" sheetId="16" r:id="rId2"/>
    <sheet name="2021.11.18" sheetId="2" r:id="rId3"/>
    <sheet name="2021.11.19" sheetId="4" r:id="rId4"/>
    <sheet name="2021.11.30" sheetId="5" r:id="rId5"/>
    <sheet name="2021.12.14" sheetId="9" r:id="rId6"/>
    <sheet name="2022.01.20" sheetId="10" r:id="rId7"/>
    <sheet name="2022.02.04" sheetId="13" r:id="rId8"/>
    <sheet name="2022.02.11" sheetId="15" r:id="rId9"/>
    <sheet name="2022.02.18" sheetId="17" r:id="rId10"/>
    <sheet name="2022.02.18.2" sheetId="19" r:id="rId11"/>
    <sheet name="2022.03.04" sheetId="21" r:id="rId12"/>
    <sheet name="2022.03.04.2" sheetId="23" r:id="rId13"/>
    <sheet name="2022.03.11" sheetId="24" r:id="rId14"/>
    <sheet name="2022.04.14" sheetId="27" r:id="rId15"/>
    <sheet name="CM" sheetId="11" r:id="rId16"/>
    <sheet name="CM-2" sheetId="20" r:id="rId17"/>
    <sheet name="CM-3" sheetId="2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26" i="2"/>
  <c r="H27" i="2"/>
  <c r="I226" i="13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2" i="27"/>
  <c r="M2" i="24"/>
  <c r="L2" i="27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K38" i="27"/>
  <c r="N11" i="26"/>
  <c r="O11" i="26"/>
  <c r="P11" i="26"/>
  <c r="Q11" i="26"/>
  <c r="N12" i="26"/>
  <c r="O12" i="26"/>
  <c r="P12" i="26"/>
  <c r="Q12" i="26"/>
  <c r="N13" i="26"/>
  <c r="O13" i="26"/>
  <c r="P13" i="26"/>
  <c r="Q13" i="26"/>
  <c r="N14" i="26"/>
  <c r="O14" i="26"/>
  <c r="P14" i="26"/>
  <c r="Q14" i="26"/>
  <c r="N15" i="26"/>
  <c r="O15" i="26"/>
  <c r="P15" i="26"/>
  <c r="Q15" i="26"/>
  <c r="N16" i="26"/>
  <c r="O16" i="26"/>
  <c r="P16" i="26"/>
  <c r="Q16" i="26"/>
  <c r="N17" i="26"/>
  <c r="O17" i="26"/>
  <c r="P17" i="26"/>
  <c r="Q17" i="26"/>
  <c r="N18" i="26"/>
  <c r="O18" i="26"/>
  <c r="P18" i="26"/>
  <c r="Q18" i="26"/>
  <c r="N19" i="26"/>
  <c r="O19" i="26"/>
  <c r="P19" i="26"/>
  <c r="Q19" i="26"/>
  <c r="N20" i="26"/>
  <c r="O20" i="26"/>
  <c r="P20" i="26"/>
  <c r="Q20" i="26"/>
  <c r="N21" i="26"/>
  <c r="O21" i="26"/>
  <c r="P21" i="26"/>
  <c r="Q21" i="26"/>
  <c r="Q10" i="26"/>
  <c r="P10" i="26"/>
  <c r="O10" i="26"/>
  <c r="N10" i="26"/>
  <c r="N4" i="26"/>
  <c r="O4" i="26"/>
  <c r="P4" i="26"/>
  <c r="Q4" i="26"/>
  <c r="N5" i="26"/>
  <c r="O5" i="26"/>
  <c r="P5" i="26"/>
  <c r="Q5" i="26"/>
  <c r="N6" i="26"/>
  <c r="O6" i="26"/>
  <c r="P6" i="26"/>
  <c r="Q6" i="26"/>
  <c r="N7" i="26"/>
  <c r="O7" i="26"/>
  <c r="P7" i="26"/>
  <c r="Q7" i="26"/>
  <c r="N8" i="26"/>
  <c r="O8" i="26"/>
  <c r="P8" i="26"/>
  <c r="Q8" i="26"/>
  <c r="N9" i="26"/>
  <c r="O9" i="26"/>
  <c r="P9" i="26"/>
  <c r="Q9" i="26"/>
  <c r="Q3" i="26"/>
  <c r="P3" i="26"/>
  <c r="O3" i="26"/>
  <c r="N3" i="26"/>
  <c r="M86" i="24"/>
  <c r="M97" i="24"/>
  <c r="M96" i="24"/>
  <c r="M95" i="24"/>
  <c r="M94" i="24"/>
  <c r="M93" i="24"/>
  <c r="M92" i="24"/>
  <c r="M91" i="24"/>
  <c r="M90" i="24"/>
  <c r="M89" i="24"/>
  <c r="M88" i="24"/>
  <c r="M87" i="24"/>
  <c r="M85" i="24"/>
  <c r="K98" i="24"/>
  <c r="J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M44" i="24"/>
  <c r="L44" i="24"/>
  <c r="M43" i="24"/>
  <c r="L43" i="24"/>
  <c r="M42" i="24"/>
  <c r="L42" i="24"/>
  <c r="M41" i="24"/>
  <c r="L41" i="24"/>
  <c r="M40" i="24"/>
  <c r="L40" i="24"/>
  <c r="M39" i="24"/>
  <c r="L39" i="24"/>
  <c r="M38" i="24"/>
  <c r="L38" i="24"/>
  <c r="M37" i="24"/>
  <c r="L37" i="24"/>
  <c r="M36" i="24"/>
  <c r="L36" i="24"/>
  <c r="M35" i="24"/>
  <c r="L35" i="24"/>
  <c r="M34" i="24"/>
  <c r="L34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L15" i="24"/>
  <c r="M14" i="24"/>
  <c r="L14" i="24"/>
  <c r="L3" i="24"/>
  <c r="M3" i="24"/>
  <c r="L4" i="24"/>
  <c r="M4" i="24"/>
  <c r="L5" i="24"/>
  <c r="M5" i="24"/>
  <c r="L6" i="24"/>
  <c r="M6" i="24"/>
  <c r="L7" i="24"/>
  <c r="M7" i="24"/>
  <c r="L8" i="24"/>
  <c r="M8" i="24"/>
  <c r="L9" i="24"/>
  <c r="M9" i="24"/>
  <c r="L10" i="24"/>
  <c r="M10" i="24"/>
  <c r="L11" i="24"/>
  <c r="M11" i="24"/>
  <c r="L12" i="24"/>
  <c r="M12" i="24"/>
  <c r="L13" i="24"/>
  <c r="M13" i="24"/>
  <c r="L2" i="24"/>
  <c r="J48" i="21"/>
  <c r="I48" i="21"/>
  <c r="J53" i="21"/>
  <c r="I53" i="21"/>
  <c r="J52" i="21"/>
  <c r="I52" i="21"/>
  <c r="J51" i="21"/>
  <c r="I51" i="21"/>
  <c r="J50" i="21"/>
  <c r="I50" i="21"/>
  <c r="J45" i="21"/>
  <c r="I45" i="21"/>
  <c r="J44" i="21"/>
  <c r="I44" i="21"/>
  <c r="J43" i="21"/>
  <c r="I43" i="21"/>
  <c r="J42" i="21"/>
  <c r="I42" i="21"/>
  <c r="J49" i="21"/>
  <c r="I49" i="21"/>
  <c r="J47" i="21"/>
  <c r="I47" i="21"/>
  <c r="J46" i="21"/>
  <c r="I46" i="21"/>
  <c r="H54" i="21"/>
  <c r="J35" i="21"/>
  <c r="I35" i="21"/>
  <c r="I34" i="21"/>
  <c r="J37" i="21"/>
  <c r="I37" i="21"/>
  <c r="J36" i="21"/>
  <c r="I36" i="21"/>
  <c r="J41" i="21"/>
  <c r="I41" i="21"/>
  <c r="J40" i="21"/>
  <c r="I40" i="21"/>
  <c r="J39" i="21"/>
  <c r="I39" i="21"/>
  <c r="J38" i="21"/>
  <c r="I38" i="21"/>
  <c r="J34" i="21"/>
  <c r="H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J42" i="23" s="1"/>
  <c r="I4" i="23"/>
  <c r="J3" i="23"/>
  <c r="I3" i="23"/>
  <c r="I42" i="23" s="1"/>
  <c r="J2" i="23"/>
  <c r="I2" i="23"/>
  <c r="J31" i="21"/>
  <c r="J32" i="21"/>
  <c r="J33" i="21"/>
  <c r="I30" i="21"/>
  <c r="I31" i="21"/>
  <c r="I32" i="21"/>
  <c r="I33" i="21"/>
  <c r="J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L48" i="20"/>
  <c r="M48" i="20"/>
  <c r="N48" i="20"/>
  <c r="O48" i="20"/>
  <c r="L49" i="20"/>
  <c r="M49" i="20"/>
  <c r="N49" i="20"/>
  <c r="O49" i="20"/>
  <c r="L50" i="20"/>
  <c r="M50" i="20"/>
  <c r="N50" i="20"/>
  <c r="O50" i="20"/>
  <c r="L51" i="20"/>
  <c r="M51" i="20"/>
  <c r="N51" i="20"/>
  <c r="O51" i="20"/>
  <c r="L52" i="20"/>
  <c r="M52" i="20"/>
  <c r="N52" i="20"/>
  <c r="O52" i="20"/>
  <c r="L53" i="20"/>
  <c r="M53" i="20"/>
  <c r="N53" i="20"/>
  <c r="O53" i="20"/>
  <c r="L54" i="20"/>
  <c r="M54" i="20"/>
  <c r="N54" i="20"/>
  <c r="O54" i="20"/>
  <c r="L55" i="20"/>
  <c r="M55" i="20"/>
  <c r="N55" i="20"/>
  <c r="O55" i="20"/>
  <c r="L56" i="20"/>
  <c r="M56" i="20"/>
  <c r="N56" i="20"/>
  <c r="O56" i="20"/>
  <c r="L57" i="20"/>
  <c r="M57" i="20"/>
  <c r="N57" i="20"/>
  <c r="O57" i="20"/>
  <c r="M3" i="20"/>
  <c r="M4" i="20"/>
  <c r="M5" i="20"/>
  <c r="M6" i="20"/>
  <c r="M7" i="20"/>
  <c r="M8" i="20"/>
  <c r="M9" i="20"/>
  <c r="M10" i="20"/>
  <c r="M11" i="20"/>
  <c r="M12" i="20"/>
  <c r="M13" i="20"/>
  <c r="L97" i="20"/>
  <c r="M97" i="20"/>
  <c r="N97" i="20"/>
  <c r="O97" i="20"/>
  <c r="L98" i="20"/>
  <c r="M98" i="20"/>
  <c r="N98" i="20"/>
  <c r="O98" i="20"/>
  <c r="L99" i="20"/>
  <c r="M99" i="20"/>
  <c r="N99" i="20"/>
  <c r="O99" i="20"/>
  <c r="L100" i="20"/>
  <c r="M100" i="20"/>
  <c r="N100" i="20"/>
  <c r="O100" i="20"/>
  <c r="L101" i="20"/>
  <c r="M101" i="20"/>
  <c r="N101" i="20"/>
  <c r="O101" i="20"/>
  <c r="L102" i="20"/>
  <c r="M102" i="20"/>
  <c r="N102" i="20"/>
  <c r="O102" i="20"/>
  <c r="L103" i="20"/>
  <c r="M103" i="20"/>
  <c r="N103" i="20"/>
  <c r="O103" i="20"/>
  <c r="L104" i="20"/>
  <c r="M104" i="20"/>
  <c r="N104" i="20"/>
  <c r="O104" i="20"/>
  <c r="L105" i="20"/>
  <c r="M105" i="20"/>
  <c r="N105" i="20"/>
  <c r="O105" i="20"/>
  <c r="L106" i="20"/>
  <c r="M106" i="20"/>
  <c r="N106" i="20"/>
  <c r="O106" i="20"/>
  <c r="L107" i="20"/>
  <c r="M107" i="20"/>
  <c r="N107" i="20"/>
  <c r="O107" i="20"/>
  <c r="L108" i="20"/>
  <c r="M108" i="20"/>
  <c r="N108" i="20"/>
  <c r="O108" i="20"/>
  <c r="L109" i="20"/>
  <c r="M109" i="20"/>
  <c r="N109" i="20"/>
  <c r="O109" i="20"/>
  <c r="L110" i="20"/>
  <c r="M110" i="20"/>
  <c r="N110" i="20"/>
  <c r="O110" i="20"/>
  <c r="L111" i="20"/>
  <c r="M111" i="20"/>
  <c r="N111" i="20"/>
  <c r="O111" i="20"/>
  <c r="L112" i="20"/>
  <c r="M112" i="20"/>
  <c r="N112" i="20"/>
  <c r="O112" i="20"/>
  <c r="L113" i="20"/>
  <c r="M113" i="20"/>
  <c r="N113" i="20"/>
  <c r="O113" i="20"/>
  <c r="L114" i="20"/>
  <c r="M114" i="20"/>
  <c r="N114" i="20"/>
  <c r="O114" i="20"/>
  <c r="L115" i="20"/>
  <c r="M115" i="20"/>
  <c r="N115" i="20"/>
  <c r="O115" i="20"/>
  <c r="L116" i="20"/>
  <c r="M116" i="20"/>
  <c r="N116" i="20"/>
  <c r="O116" i="20"/>
  <c r="L117" i="20"/>
  <c r="M117" i="20"/>
  <c r="N117" i="20"/>
  <c r="O117" i="20"/>
  <c r="L118" i="20"/>
  <c r="M118" i="20"/>
  <c r="N118" i="20"/>
  <c r="O118" i="20"/>
  <c r="L119" i="20"/>
  <c r="M119" i="20"/>
  <c r="N119" i="20"/>
  <c r="O119" i="20"/>
  <c r="O96" i="20"/>
  <c r="N96" i="20"/>
  <c r="M96" i="20"/>
  <c r="L96" i="20"/>
  <c r="L82" i="20"/>
  <c r="M82" i="20"/>
  <c r="N82" i="20"/>
  <c r="O82" i="20"/>
  <c r="L83" i="20"/>
  <c r="M83" i="20"/>
  <c r="N83" i="20"/>
  <c r="O83" i="20"/>
  <c r="L84" i="20"/>
  <c r="M84" i="20"/>
  <c r="N84" i="20"/>
  <c r="O84" i="20"/>
  <c r="L85" i="20"/>
  <c r="M85" i="20"/>
  <c r="N85" i="20"/>
  <c r="O85" i="20"/>
  <c r="L86" i="20"/>
  <c r="M86" i="20"/>
  <c r="N86" i="20"/>
  <c r="O86" i="20"/>
  <c r="L87" i="20"/>
  <c r="M87" i="20"/>
  <c r="N87" i="20"/>
  <c r="O87" i="20"/>
  <c r="L88" i="20"/>
  <c r="M88" i="20"/>
  <c r="N88" i="20"/>
  <c r="O88" i="20"/>
  <c r="L89" i="20"/>
  <c r="M89" i="20"/>
  <c r="N89" i="20"/>
  <c r="O89" i="20"/>
  <c r="L90" i="20"/>
  <c r="M90" i="20"/>
  <c r="N90" i="20"/>
  <c r="O90" i="20"/>
  <c r="L91" i="20"/>
  <c r="M91" i="20"/>
  <c r="N91" i="20"/>
  <c r="O91" i="20"/>
  <c r="L92" i="20"/>
  <c r="M92" i="20"/>
  <c r="N92" i="20"/>
  <c r="O92" i="20"/>
  <c r="L93" i="20"/>
  <c r="M93" i="20"/>
  <c r="N93" i="20"/>
  <c r="O93" i="20"/>
  <c r="L94" i="20"/>
  <c r="M94" i="20"/>
  <c r="N94" i="20"/>
  <c r="O94" i="20"/>
  <c r="O81" i="20"/>
  <c r="N81" i="20"/>
  <c r="M81" i="20"/>
  <c r="L81" i="20"/>
  <c r="L60" i="20"/>
  <c r="M60" i="20"/>
  <c r="N60" i="20"/>
  <c r="O60" i="20"/>
  <c r="L61" i="20"/>
  <c r="M61" i="20"/>
  <c r="N61" i="20"/>
  <c r="O61" i="20"/>
  <c r="L62" i="20"/>
  <c r="M62" i="20"/>
  <c r="N62" i="20"/>
  <c r="O62" i="20"/>
  <c r="L63" i="20"/>
  <c r="M63" i="20"/>
  <c r="N63" i="20"/>
  <c r="O63" i="20"/>
  <c r="L64" i="20"/>
  <c r="M64" i="20"/>
  <c r="N64" i="20"/>
  <c r="O64" i="20"/>
  <c r="L65" i="20"/>
  <c r="M65" i="20"/>
  <c r="N65" i="20"/>
  <c r="O65" i="20"/>
  <c r="L66" i="20"/>
  <c r="M66" i="20"/>
  <c r="N66" i="20"/>
  <c r="O66" i="20"/>
  <c r="L67" i="20"/>
  <c r="M67" i="20"/>
  <c r="N67" i="20"/>
  <c r="O67" i="20"/>
  <c r="L68" i="20"/>
  <c r="M68" i="20"/>
  <c r="N68" i="20"/>
  <c r="O68" i="20"/>
  <c r="L69" i="20"/>
  <c r="M69" i="20"/>
  <c r="N69" i="20"/>
  <c r="O69" i="20"/>
  <c r="L70" i="20"/>
  <c r="M70" i="20"/>
  <c r="N70" i="20"/>
  <c r="O70" i="20"/>
  <c r="L71" i="20"/>
  <c r="M71" i="20"/>
  <c r="N71" i="20"/>
  <c r="O71" i="20"/>
  <c r="L72" i="20"/>
  <c r="M72" i="20"/>
  <c r="N72" i="20"/>
  <c r="O72" i="20"/>
  <c r="L73" i="20"/>
  <c r="M73" i="20"/>
  <c r="N73" i="20"/>
  <c r="O73" i="20"/>
  <c r="L74" i="20"/>
  <c r="M74" i="20"/>
  <c r="N74" i="20"/>
  <c r="O74" i="20"/>
  <c r="L75" i="20"/>
  <c r="M75" i="20"/>
  <c r="N75" i="20"/>
  <c r="O75" i="20"/>
  <c r="L76" i="20"/>
  <c r="M76" i="20"/>
  <c r="N76" i="20"/>
  <c r="O76" i="20"/>
  <c r="L77" i="20"/>
  <c r="M77" i="20"/>
  <c r="N77" i="20"/>
  <c r="O77" i="20"/>
  <c r="L78" i="20"/>
  <c r="M78" i="20"/>
  <c r="N78" i="20"/>
  <c r="O78" i="20"/>
  <c r="L79" i="20"/>
  <c r="M79" i="20"/>
  <c r="N79" i="20"/>
  <c r="O79" i="20"/>
  <c r="O59" i="20"/>
  <c r="N59" i="20"/>
  <c r="M59" i="20"/>
  <c r="L59" i="20"/>
  <c r="L4" i="20"/>
  <c r="N4" i="20"/>
  <c r="O4" i="20"/>
  <c r="L5" i="20"/>
  <c r="N5" i="20"/>
  <c r="O5" i="20"/>
  <c r="L6" i="20"/>
  <c r="N6" i="20"/>
  <c r="O6" i="20"/>
  <c r="L7" i="20"/>
  <c r="N7" i="20"/>
  <c r="O7" i="20"/>
  <c r="L8" i="20"/>
  <c r="N8" i="20"/>
  <c r="O8" i="20"/>
  <c r="L9" i="20"/>
  <c r="N9" i="20"/>
  <c r="O9" i="20"/>
  <c r="L10" i="20"/>
  <c r="N10" i="20"/>
  <c r="O10" i="20"/>
  <c r="L11" i="20"/>
  <c r="N11" i="20"/>
  <c r="O11" i="20"/>
  <c r="L12" i="20"/>
  <c r="N12" i="20"/>
  <c r="O12" i="20"/>
  <c r="L13" i="20"/>
  <c r="N13" i="20"/>
  <c r="O13" i="20"/>
  <c r="L14" i="20"/>
  <c r="M14" i="20"/>
  <c r="N14" i="20"/>
  <c r="O14" i="20"/>
  <c r="L15" i="20"/>
  <c r="M15" i="20"/>
  <c r="N15" i="20"/>
  <c r="O15" i="20"/>
  <c r="L16" i="20"/>
  <c r="M16" i="20"/>
  <c r="N16" i="20"/>
  <c r="O16" i="20"/>
  <c r="L17" i="20"/>
  <c r="M17" i="20"/>
  <c r="N17" i="20"/>
  <c r="O17" i="20"/>
  <c r="L18" i="20"/>
  <c r="M18" i="20"/>
  <c r="N18" i="20"/>
  <c r="O18" i="20"/>
  <c r="L19" i="20"/>
  <c r="M19" i="20"/>
  <c r="N19" i="20"/>
  <c r="O19" i="20"/>
  <c r="L20" i="20"/>
  <c r="M20" i="20"/>
  <c r="N20" i="20"/>
  <c r="O20" i="20"/>
  <c r="L21" i="20"/>
  <c r="M21" i="20"/>
  <c r="N21" i="20"/>
  <c r="O21" i="20"/>
  <c r="L22" i="20"/>
  <c r="M22" i="20"/>
  <c r="N22" i="20"/>
  <c r="O22" i="20"/>
  <c r="L23" i="20"/>
  <c r="M23" i="20"/>
  <c r="N23" i="20"/>
  <c r="O23" i="20"/>
  <c r="L24" i="20"/>
  <c r="M24" i="20"/>
  <c r="N24" i="20"/>
  <c r="O24" i="20"/>
  <c r="L25" i="20"/>
  <c r="M25" i="20"/>
  <c r="N25" i="20"/>
  <c r="O25" i="20"/>
  <c r="L26" i="20"/>
  <c r="M26" i="20"/>
  <c r="N26" i="20"/>
  <c r="O26" i="20"/>
  <c r="L27" i="20"/>
  <c r="M27" i="20"/>
  <c r="N27" i="20"/>
  <c r="O27" i="20"/>
  <c r="L28" i="20"/>
  <c r="M28" i="20"/>
  <c r="N28" i="20"/>
  <c r="O28" i="20"/>
  <c r="L29" i="20"/>
  <c r="M29" i="20"/>
  <c r="N29" i="20"/>
  <c r="O29" i="20"/>
  <c r="L31" i="20"/>
  <c r="M31" i="20"/>
  <c r="N31" i="20"/>
  <c r="O31" i="20"/>
  <c r="L32" i="20"/>
  <c r="M32" i="20"/>
  <c r="N32" i="20"/>
  <c r="O32" i="20"/>
  <c r="L33" i="20"/>
  <c r="M33" i="20"/>
  <c r="N33" i="20"/>
  <c r="O33" i="20"/>
  <c r="L34" i="20"/>
  <c r="M34" i="20"/>
  <c r="N34" i="20"/>
  <c r="O34" i="20"/>
  <c r="L35" i="20"/>
  <c r="M35" i="20"/>
  <c r="N35" i="20"/>
  <c r="O35" i="20"/>
  <c r="L36" i="20"/>
  <c r="M36" i="20"/>
  <c r="N36" i="20"/>
  <c r="O36" i="20"/>
  <c r="L37" i="20"/>
  <c r="M37" i="20"/>
  <c r="N37" i="20"/>
  <c r="O37" i="20"/>
  <c r="L38" i="20"/>
  <c r="M38" i="20"/>
  <c r="N38" i="20"/>
  <c r="O38" i="20"/>
  <c r="L39" i="20"/>
  <c r="M39" i="20"/>
  <c r="N39" i="20"/>
  <c r="O39" i="20"/>
  <c r="L40" i="20"/>
  <c r="M40" i="20"/>
  <c r="N40" i="20"/>
  <c r="O40" i="20"/>
  <c r="L41" i="20"/>
  <c r="M41" i="20"/>
  <c r="N41" i="20"/>
  <c r="O41" i="20"/>
  <c r="L42" i="20"/>
  <c r="M42" i="20"/>
  <c r="N42" i="20"/>
  <c r="O42" i="20"/>
  <c r="L43" i="20"/>
  <c r="M43" i="20"/>
  <c r="N43" i="20"/>
  <c r="O43" i="20"/>
  <c r="L44" i="20"/>
  <c r="M44" i="20"/>
  <c r="N44" i="20"/>
  <c r="O44" i="20"/>
  <c r="L45" i="20"/>
  <c r="M45" i="20"/>
  <c r="N45" i="20"/>
  <c r="O45" i="20"/>
  <c r="L46" i="20"/>
  <c r="M46" i="20"/>
  <c r="N46" i="20"/>
  <c r="O46" i="20"/>
  <c r="O3" i="20"/>
  <c r="N3" i="20"/>
  <c r="L3" i="20"/>
  <c r="J58" i="19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M38" i="27" l="1"/>
  <c r="L38" i="27"/>
  <c r="M98" i="24"/>
  <c r="L98" i="24"/>
  <c r="J54" i="21"/>
  <c r="I54" i="21"/>
  <c r="J110" i="15"/>
  <c r="I2" i="15"/>
  <c r="H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E47" i="7"/>
  <c r="E48" i="7"/>
  <c r="E49" i="7"/>
  <c r="E44" i="7"/>
  <c r="E36" i="7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38" i="7"/>
  <c r="E39" i="7"/>
  <c r="E40" i="7"/>
  <c r="E41" i="7"/>
  <c r="E42" i="7"/>
  <c r="E43" i="7"/>
  <c r="E45" i="7"/>
  <c r="E46" i="7"/>
  <c r="E37" i="7"/>
  <c r="C36" i="7"/>
  <c r="C46" i="7"/>
  <c r="C45" i="7"/>
  <c r="C44" i="7"/>
  <c r="C43" i="7"/>
  <c r="C42" i="7"/>
  <c r="C41" i="7"/>
  <c r="C40" i="7"/>
  <c r="C39" i="7"/>
  <c r="C38" i="7"/>
  <c r="C37" i="7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<sst xmlns="http://schemas.openxmlformats.org/spreadsheetml/2006/main" count="8537" uniqueCount="246">
  <si>
    <t>No.</t>
  </si>
  <si>
    <t>Remarks</t>
  </si>
  <si>
    <t>Sabin</t>
  </si>
  <si>
    <t>closed</t>
  </si>
  <si>
    <t>opened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</si>
  <si>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</si>
  <si>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</si>
  <si>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</si>
  <si>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</si>
  <si>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</si>
  <si>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</si>
  <si>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</si>
  <si>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</si>
  <si>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</si>
  <si>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</si>
  <si>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</si>
  <si>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</si>
  <si>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Sweta</t>
  </si>
  <si>
    <t>Mandar</t>
  </si>
  <si>
    <t>Farrukt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</si>
  <si>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</si>
  <si>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</si>
  <si>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</si>
  <si>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</si>
  <si>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</si>
  <si>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</si>
  <si>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</si>
  <si>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</si>
  <si>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</si>
  <si>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</si>
  <si>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</si>
  <si>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</si>
  <si>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</si>
  <si>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</si>
  <si>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</si>
  <si>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</si>
  <si>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</si>
  <si>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</si>
  <si>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Abbreviation table</t>
  </si>
  <si>
    <t>H(number)</t>
  </si>
  <si>
    <t>Human and number</t>
  </si>
  <si>
    <t>H5</t>
  </si>
  <si>
    <t>H6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</si>
  <si>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</si>
  <si>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</si>
  <si>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</si>
  <si>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</si>
  <si>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</si>
  <si>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</si>
  <si>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</si>
  <si>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</si>
  <si>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</si>
  <si>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</si>
  <si>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</si>
  <si>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Measurement</t>
  </si>
  <si>
    <t xml:space="preserve">Main Sheet </t>
  </si>
  <si>
    <t>Mashood</t>
  </si>
  <si>
    <t>Abbad</t>
  </si>
  <si>
    <t>Daniel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</si>
  <si>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</si>
  <si>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</si>
  <si>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</si>
  <si>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</si>
  <si>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</si>
  <si>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</si>
  <si>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</si>
  <si>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</si>
  <si>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</si>
  <si>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</si>
  <si>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</si>
  <si>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</si>
  <si>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</si>
  <si>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</si>
  <si>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</si>
  <si>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</si>
  <si>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</si>
  <si>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</si>
  <si>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</si>
  <si>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</si>
  <si>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</si>
  <si>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</si>
  <si>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</si>
  <si>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</si>
  <si>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</si>
  <si>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</si>
  <si>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</si>
  <si>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</si>
  <si>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</si>
  <si>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</si>
  <si>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</si>
  <si>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</si>
  <si>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</si>
  <si>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</si>
  <si>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</si>
  <si>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</si>
  <si>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</si>
  <si>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</si>
  <si>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</si>
  <si>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</si>
  <si>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</si>
  <si>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</si>
  <si>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</si>
  <si>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</si>
  <si>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</si>
  <si>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</si>
  <si>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</si>
  <si>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</si>
  <si>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</si>
  <si>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</si>
  <si>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</si>
  <si>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</si>
  <si>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</si>
  <si>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</si>
  <si>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</si>
  <si>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</si>
  <si>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</si>
  <si>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</si>
  <si>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</si>
  <si>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</si>
  <si>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</si>
  <si>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</si>
  <si>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</si>
  <si>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</si>
  <si>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</si>
  <si>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</si>
  <si>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</si>
  <si>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</si>
  <si>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</si>
  <si>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</si>
  <si>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</si>
  <si>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</si>
  <si>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</si>
  <si>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</si>
  <si>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</si>
  <si>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</si>
  <si>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</si>
  <si>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</si>
  <si>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</si>
  <si>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</si>
  <si>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</si>
  <si>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</si>
  <si>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</si>
  <si>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</si>
  <si>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</si>
  <si>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</si>
  <si>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</si>
  <si>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</si>
  <si>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</si>
  <si>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</si>
  <si>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</si>
  <si>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</si>
  <si>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</si>
  <si>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</si>
  <si>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</si>
  <si>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</si>
  <si>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</si>
  <si>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</si>
  <si>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</si>
  <si>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</si>
  <si>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</si>
  <si>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</si>
  <si>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</si>
  <si>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</si>
  <si>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</si>
  <si>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</si>
  <si>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</si>
  <si>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</si>
  <si>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</si>
  <si>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</si>
  <si>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</si>
  <si>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</si>
  <si>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</si>
  <si>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</si>
  <si>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</si>
  <si>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</si>
  <si>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</si>
  <si>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</si>
  <si>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</si>
  <si>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</si>
  <si>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</si>
  <si>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</si>
  <si>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</si>
  <si>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</si>
  <si>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</si>
  <si>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</si>
  <si>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</si>
  <si>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</si>
  <si>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</si>
  <si>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</si>
  <si>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</si>
  <si>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</si>
  <si>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</si>
  <si>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</si>
  <si>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</si>
  <si>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</si>
  <si>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</si>
  <si>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</si>
  <si>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</si>
  <si>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</si>
  <si>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</si>
  <si>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</si>
  <si>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</si>
  <si>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</si>
  <si>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</si>
  <si>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</si>
  <si>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</si>
  <si>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</si>
  <si>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</si>
  <si>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</si>
  <si>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</si>
  <si>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</si>
  <si>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</si>
  <si>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</si>
  <si>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</si>
  <si>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</si>
  <si>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</si>
  <si>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</si>
  <si>
    <t>TPR</t>
  </si>
  <si>
    <t>FNR</t>
  </si>
  <si>
    <t>FPR</t>
  </si>
  <si>
    <t>TNR</t>
  </si>
  <si>
    <t>2022.03.04</t>
  </si>
  <si>
    <t>distance to seat = 44 cm</t>
  </si>
  <si>
    <t>2022.03.04.2</t>
  </si>
  <si>
    <t>Distance</t>
  </si>
  <si>
    <t>Angle_of_inclination</t>
  </si>
  <si>
    <t>Dress_variation</t>
  </si>
  <si>
    <t>Front</t>
  </si>
  <si>
    <t>Mid</t>
  </si>
  <si>
    <t>Back</t>
  </si>
  <si>
    <t>Scarf</t>
  </si>
  <si>
    <t>Dummy</t>
  </si>
  <si>
    <t>Front = 22 cm</t>
  </si>
  <si>
    <t>Mid = 32 cm</t>
  </si>
  <si>
    <t>Back = 42 cm</t>
  </si>
  <si>
    <t>No_scarf</t>
  </si>
  <si>
    <t>2022.03.11</t>
  </si>
  <si>
    <t>Closed</t>
  </si>
  <si>
    <t>Dress Varation</t>
  </si>
  <si>
    <t>Front = 22 cm from mark point</t>
  </si>
  <si>
    <t>Back = 42 cm from mark point</t>
  </si>
  <si>
    <t>Mid = 32 cm from mark point</t>
  </si>
  <si>
    <t>More about How we measure Distance</t>
  </si>
  <si>
    <t>Distance is the length between markpoint and the carseat</t>
  </si>
  <si>
    <t>TOP VIEW</t>
  </si>
  <si>
    <t>2022.04.14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</si>
</sst>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>
    <font>
      <sz val="11"/>
      <color theme="1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charset val="128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19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3" borderId="1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8" fillId="4" borderId="1" xfId="2" applyBorder="1" applyAlignment="1">
      <alignment horizontal="center" vertical="center"/>
    </xf>
    <xf numFmtId="0" fontId="9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8" fillId="4" borderId="1" xfId="2" applyBorder="1" applyAlignment="1">
      <alignment horizontal="left" vertical="center"/>
    </xf>
    <xf numFmtId="0" fontId="9" fillId="5" borderId="1" xfId="3" applyBorder="1" applyAlignment="1">
      <alignment horizontal="left" vertical="center"/>
    </xf>
    <xf numFmtId="0" fontId="0" fillId="0" borderId="8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0" fillId="3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2" borderId="1" xfId="0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ill="1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Fill="1" applyBorder="1"/>
    <xf numFmtId="0" fontId="0" fillId="0" borderId="15" xfId="0" applyFill="1" applyBorder="1"/>
    <xf numFmtId="0" fontId="0" fillId="14" borderId="21" xfId="0" applyFont="1" applyFill="1" applyBorder="1" applyAlignment="1">
      <alignment horizontal="center" vertical="center"/>
    </xf>
    <xf numFmtId="0" fontId="0" fillId="14" borderId="23" xfId="0" applyFill="1" applyBorder="1"/>
    <xf numFmtId="0" fontId="0" fillId="14" borderId="3" xfId="0" applyFill="1" applyBorder="1"/>
    <xf numFmtId="0" fontId="0" fillId="14" borderId="3" xfId="0" applyFill="1" applyBorder="1" applyAlignment="1">
      <alignment horizontal="center" vertical="center"/>
    </xf>
    <xf numFmtId="0" fontId="0" fillId="14" borderId="1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2" xfId="0" applyFill="1" applyBorder="1" applyAlignment="1">
      <alignment vertical="center"/>
    </xf>
    <xf numFmtId="0" fontId="0" fillId="0" borderId="13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9" xfId="0" applyFill="1" applyBorder="1"/>
    <xf numFmtId="0" fontId="0" fillId="0" borderId="11" xfId="0" applyFill="1" applyBorder="1"/>
    <xf numFmtId="0" fontId="0" fillId="2" borderId="22" xfId="0" applyFill="1" applyBorder="1"/>
    <xf numFmtId="0" fontId="0" fillId="2" borderId="4" xfId="0" applyFill="1" applyBorder="1"/>
    <xf numFmtId="0" fontId="0" fillId="2" borderId="19" xfId="0" applyFill="1" applyBorder="1"/>
    <xf numFmtId="0" fontId="13" fillId="13" borderId="1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2" xfId="0" applyFill="1" applyBorder="1"/>
    <xf numFmtId="0" fontId="0" fillId="0" borderId="17" xfId="0" applyFill="1" applyBorder="1"/>
    <xf numFmtId="0" fontId="0" fillId="0" borderId="22" xfId="0" applyFill="1" applyBorder="1"/>
    <xf numFmtId="0" fontId="0" fillId="0" borderId="4" xfId="0" applyFill="1" applyBorder="1"/>
    <xf numFmtId="0" fontId="0" fillId="0" borderId="19" xfId="0" applyFill="1" applyBorder="1"/>
    <xf numFmtId="0" fontId="0" fillId="2" borderId="9" xfId="0" applyFill="1" applyBorder="1" applyAlignment="1">
      <alignment vertical="center"/>
    </xf>
    <xf numFmtId="0" fontId="0" fillId="0" borderId="22" xfId="0" applyBorder="1"/>
    <xf numFmtId="0" fontId="0" fillId="0" borderId="4" xfId="0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2" fillId="3" borderId="29" xfId="1" applyBorder="1" applyAlignment="1">
      <alignment horizontal="center" vertical="top"/>
    </xf>
    <xf numFmtId="0" fontId="2" fillId="3" borderId="4" xfId="1" applyBorder="1" applyAlignment="1">
      <alignment horizontal="center" vertical="top" wrapText="1"/>
    </xf>
    <xf numFmtId="0" fontId="10" fillId="3" borderId="4" xfId="1" applyFont="1" applyBorder="1" applyAlignment="1">
      <alignment horizontal="center" vertical="top" wrapText="1"/>
    </xf>
    <xf numFmtId="0" fontId="2" fillId="3" borderId="4" xfId="1" applyBorder="1" applyAlignment="1">
      <alignment horizontal="center" vertical="top"/>
    </xf>
    <xf numFmtId="0" fontId="13" fillId="13" borderId="1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6" fillId="3" borderId="29" xfId="1" applyFont="1" applyFill="1" applyBorder="1" applyAlignment="1">
      <alignment horizontal="center" vertical="top"/>
    </xf>
    <xf numFmtId="0" fontId="16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horizontal="center" vertical="top" wrapText="1"/>
    </xf>
    <xf numFmtId="0" fontId="16" fillId="3" borderId="4" xfId="1" applyFont="1" applyFill="1" applyBorder="1" applyAlignment="1">
      <alignment horizontal="center" vertical="top"/>
    </xf>
    <xf numFmtId="0" fontId="16" fillId="3" borderId="31" xfId="1" applyFont="1" applyFill="1" applyBorder="1" applyAlignment="1">
      <alignment horizontal="center" vertical="top"/>
    </xf>
    <xf numFmtId="0" fontId="0" fillId="15" borderId="5" xfId="0" applyFont="1" applyFill="1" applyBorder="1" applyAlignment="1">
      <alignment vertical="top"/>
    </xf>
    <xf numFmtId="0" fontId="0" fillId="15" borderId="1" xfId="0" applyFont="1" applyFill="1" applyBorder="1" applyAlignment="1">
      <alignment vertical="top"/>
    </xf>
    <xf numFmtId="0" fontId="0" fillId="15" borderId="7" xfId="0" applyFont="1" applyFill="1" applyBorder="1" applyAlignment="1">
      <alignment vertical="top"/>
    </xf>
    <xf numFmtId="0" fontId="0" fillId="15" borderId="7" xfId="0" applyFont="1" applyFill="1" applyBorder="1"/>
    <xf numFmtId="0" fontId="0" fillId="15" borderId="2" xfId="0" applyFont="1" applyFill="1" applyBorder="1"/>
    <xf numFmtId="0" fontId="0" fillId="15" borderId="2" xfId="0" applyFont="1" applyFill="1" applyBorder="1" applyAlignment="1">
      <alignment vertical="top"/>
    </xf>
    <xf numFmtId="0" fontId="0" fillId="15" borderId="30" xfId="0" applyFont="1" applyFill="1" applyBorder="1"/>
    <xf numFmtId="0" fontId="0" fillId="15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3" fillId="13" borderId="7" xfId="0" applyFont="1" applyFill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349526</xdr:colOff>
      <xdr:row>2</xdr:row>
      <xdr:rowOff>22412</xdr:rowOff>
    </xdr:from>
    <xdr:to>
      <xdr:col>21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605116</xdr:colOff>
      <xdr:row>20</xdr:row>
      <xdr:rowOff>103697</xdr:rowOff>
    </xdr:from>
    <xdr:to>
      <xdr:col>31</xdr:col>
      <xdr:colOff>6401</xdr:colOff>
      <xdr:row>46</xdr:row>
      <xdr:rowOff>1626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11205</xdr:colOff>
      <xdr:row>1</xdr:row>
      <xdr:rowOff>212911</xdr:rowOff>
    </xdr:from>
    <xdr:to>
      <xdr:col>30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20</xdr:col>
      <xdr:colOff>151233</xdr:colOff>
      <xdr:row>58</xdr:row>
      <xdr:rowOff>17318</xdr:rowOff>
    </xdr:from>
    <xdr:to>
      <xdr:col>21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67235</xdr:colOff>
      <xdr:row>47</xdr:row>
      <xdr:rowOff>0</xdr:rowOff>
    </xdr:from>
    <xdr:to>
      <xdr:col>30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22</xdr:col>
      <xdr:colOff>0</xdr:colOff>
      <xdr:row>61</xdr:row>
      <xdr:rowOff>176718</xdr:rowOff>
    </xdr:from>
    <xdr:to>
      <xdr:col>27</xdr:col>
      <xdr:colOff>260310</xdr:colOff>
      <xdr:row>78</xdr:row>
      <xdr:rowOff>182496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571499</xdr:colOff>
      <xdr:row>62</xdr:row>
      <xdr:rowOff>22412</xdr:rowOff>
    </xdr:from>
    <xdr:to>
      <xdr:col>33</xdr:col>
      <xdr:colOff>181867</xdr:colOff>
      <xdr:row>78</xdr:row>
      <xdr:rowOff>171464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157957</xdr:colOff>
      <xdr:row>79</xdr:row>
      <xdr:rowOff>58780</xdr:rowOff>
    </xdr:from>
    <xdr:to>
      <xdr:col>21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526676</xdr:colOff>
      <xdr:row>81</xdr:row>
      <xdr:rowOff>78440</xdr:rowOff>
    </xdr:from>
    <xdr:to>
      <xdr:col>32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20</xdr:col>
      <xdr:colOff>175886</xdr:colOff>
      <xdr:row>94</xdr:row>
      <xdr:rowOff>143944</xdr:rowOff>
    </xdr:from>
    <xdr:to>
      <xdr:col>21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275664</xdr:colOff>
      <xdr:row>105</xdr:row>
      <xdr:rowOff>51545</xdr:rowOff>
    </xdr:from>
    <xdr:to>
      <xdr:col>32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33</xdr:col>
      <xdr:colOff>6801</xdr:colOff>
      <xdr:row>79</xdr:row>
      <xdr:rowOff>1</xdr:rowOff>
    </xdr:from>
    <xdr:to>
      <xdr:col>44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101</xdr:row>
      <xdr:rowOff>0</xdr:rowOff>
    </xdr:from>
    <xdr:to>
      <xdr:col>44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537882</xdr:colOff>
      <xdr:row>79</xdr:row>
      <xdr:rowOff>123264</xdr:rowOff>
    </xdr:from>
    <xdr:to>
      <xdr:col>21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425824</xdr:colOff>
      <xdr:row>80</xdr:row>
      <xdr:rowOff>11206</xdr:rowOff>
    </xdr:from>
    <xdr:to>
      <xdr:col>32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398929</xdr:colOff>
      <xdr:row>94</xdr:row>
      <xdr:rowOff>174810</xdr:rowOff>
    </xdr:from>
    <xdr:to>
      <xdr:col>21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286871</xdr:colOff>
      <xdr:row>95</xdr:row>
      <xdr:rowOff>101973</xdr:rowOff>
    </xdr:from>
    <xdr:to>
      <xdr:col>33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111</xdr:row>
      <xdr:rowOff>0</xdr:rowOff>
    </xdr:from>
    <xdr:to>
      <xdr:col>32</xdr:col>
      <xdr:colOff>0</xdr:colOff>
      <xdr:row>139</xdr:row>
      <xdr:rowOff>1346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25</xdr:row>
      <xdr:rowOff>419100</xdr:rowOff>
    </xdr:from>
    <xdr:to>
      <xdr:col>6</xdr:col>
      <xdr:colOff>857250</xdr:colOff>
      <xdr:row>40</xdr:row>
      <xdr:rowOff>123825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EE8DE46-0838-4182-B742-12D005B5D45A}"/>
            </a:ext>
          </a:extLst>
        </xdr:cNvPr>
        <xdr:cNvSpPr/>
      </xdr:nvSpPr>
      <xdr:spPr>
        <a:xfrm>
          <a:off x="2238375" y="5305425"/>
          <a:ext cx="6381750" cy="3171825"/>
        </a:xfrm>
        <a:prstGeom prst="rect">
          <a:avLst/>
        </a:prstGeom>
        <a:ln>
          <a:solidFill>
            <a:srgbClr val="0070C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SIDE VIEW</a:t>
          </a:r>
        </a:p>
      </xdr:txBody>
    </xdr:sp>
    <xdr:clientData/>
  </xdr:twoCellAnchor>
  <xdr:twoCellAnchor>
    <xdr:from>
      <xdr:col>1</xdr:col>
      <xdr:colOff>140804</xdr:colOff>
      <xdr:row>28</xdr:row>
      <xdr:rowOff>66261</xdr:rowOff>
    </xdr:from>
    <xdr:to>
      <xdr:col>1</xdr:col>
      <xdr:colOff>662608</xdr:colOff>
      <xdr:row>36</xdr:row>
      <xdr:rowOff>33131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BD7136C-DDB3-456A-A856-3920812A5894}"/>
            </a:ext>
          </a:extLst>
        </xdr:cNvPr>
        <xdr:cNvSpPr/>
      </xdr:nvSpPr>
      <xdr:spPr>
        <a:xfrm>
          <a:off x="2410239" y="5524500"/>
          <a:ext cx="521804" cy="14908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148258</xdr:colOff>
      <xdr:row>36</xdr:row>
      <xdr:rowOff>81999</xdr:rowOff>
    </xdr:from>
    <xdr:to>
      <xdr:col>2</xdr:col>
      <xdr:colOff>612085</xdr:colOff>
      <xdr:row>39</xdr:row>
      <xdr:rowOff>32303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95387E-4570-4CE6-8281-92EB0B980A8F}"/>
            </a:ext>
          </a:extLst>
        </xdr:cNvPr>
        <xdr:cNvSpPr/>
      </xdr:nvSpPr>
      <xdr:spPr>
        <a:xfrm rot="5400000">
          <a:off x="2902226" y="6579705"/>
          <a:ext cx="521804" cy="14908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2000"/>
            <a:t>CARSEAT</a:t>
          </a:r>
        </a:p>
      </xdr:txBody>
    </xdr:sp>
    <xdr:clientData/>
  </xdr:twoCellAnchor>
  <xdr:twoCellAnchor>
    <xdr:from>
      <xdr:col>4</xdr:col>
      <xdr:colOff>386538</xdr:colOff>
      <xdr:row>26</xdr:row>
      <xdr:rowOff>117014</xdr:rowOff>
    </xdr:from>
    <xdr:to>
      <xdr:col>5</xdr:col>
      <xdr:colOff>575892</xdr:colOff>
      <xdr:row>38</xdr:row>
      <xdr:rowOff>36190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DAFEEFD9-FACB-42C7-A7FC-FBC444872F06}"/>
            </a:ext>
          </a:extLst>
        </xdr:cNvPr>
        <xdr:cNvSpPr/>
      </xdr:nvSpPr>
      <xdr:spPr>
        <a:xfrm rot="3600000">
          <a:off x="5677551" y="5692783"/>
          <a:ext cx="2205176" cy="1208115"/>
        </a:xfrm>
        <a:prstGeom prst="triangle">
          <a:avLst>
            <a:gd name="adj" fmla="val 34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195163</xdr:colOff>
      <xdr:row>25</xdr:row>
      <xdr:rowOff>714063</xdr:rowOff>
    </xdr:from>
    <xdr:to>
      <xdr:col>4</xdr:col>
      <xdr:colOff>774946</xdr:colOff>
      <xdr:row>27</xdr:row>
      <xdr:rowOff>90792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1431054-527E-46B5-A459-CFDAFD75C880}"/>
            </a:ext>
          </a:extLst>
        </xdr:cNvPr>
        <xdr:cNvSpPr/>
      </xdr:nvSpPr>
      <xdr:spPr>
        <a:xfrm rot="20050513">
          <a:off x="5966192" y="5599828"/>
          <a:ext cx="579783" cy="36284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Sensor</a:t>
          </a:r>
        </a:p>
      </xdr:txBody>
    </xdr:sp>
    <xdr:clientData/>
  </xdr:twoCellAnchor>
  <xdr:twoCellAnchor>
    <xdr:from>
      <xdr:col>4</xdr:col>
      <xdr:colOff>637761</xdr:colOff>
      <xdr:row>35</xdr:row>
      <xdr:rowOff>182217</xdr:rowOff>
    </xdr:from>
    <xdr:to>
      <xdr:col>4</xdr:col>
      <xdr:colOff>762001</xdr:colOff>
      <xdr:row>36</xdr:row>
      <xdr:rowOff>115957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DC895D0-4897-4C07-B387-4444A929E3E8}"/>
            </a:ext>
          </a:extLst>
        </xdr:cNvPr>
        <xdr:cNvSpPr/>
      </xdr:nvSpPr>
      <xdr:spPr>
        <a:xfrm>
          <a:off x="6427304" y="6973956"/>
          <a:ext cx="124240" cy="12424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525118</xdr:colOff>
      <xdr:row>35</xdr:row>
      <xdr:rowOff>177247</xdr:rowOff>
    </xdr:from>
    <xdr:to>
      <xdr:col>2</xdr:col>
      <xdr:colOff>649358</xdr:colOff>
      <xdr:row>36</xdr:row>
      <xdr:rowOff>110987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652BB9E-9A96-4B2D-BB0C-3E6995838975}"/>
            </a:ext>
          </a:extLst>
        </xdr:cNvPr>
        <xdr:cNvSpPr/>
      </xdr:nvSpPr>
      <xdr:spPr>
        <a:xfrm>
          <a:off x="3821596" y="6968986"/>
          <a:ext cx="124240" cy="12424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679174</xdr:colOff>
      <xdr:row>36</xdr:row>
      <xdr:rowOff>49695</xdr:rowOff>
    </xdr:from>
    <xdr:to>
      <xdr:col>4</xdr:col>
      <xdr:colOff>588066</xdr:colOff>
      <xdr:row>36</xdr:row>
      <xdr:rowOff>49695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1B4B78E-A1BF-4225-B02F-C42D05AC1903}"/>
            </a:ext>
          </a:extLst>
        </xdr:cNvPr>
        <xdr:cNvCxnSpPr/>
      </xdr:nvCxnSpPr>
      <xdr:spPr>
        <a:xfrm>
          <a:off x="3975652" y="7031934"/>
          <a:ext cx="2401957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23874</xdr:colOff>
      <xdr:row>27</xdr:row>
      <xdr:rowOff>0</xdr:rowOff>
    </xdr:from>
    <xdr:to>
      <xdr:col>4</xdr:col>
      <xdr:colOff>247991</xdr:colOff>
      <xdr:row>28</xdr:row>
      <xdr:rowOff>41413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FD09960-C333-4A24-A8F4-E5C1CC297472}"/>
            </a:ext>
          </a:extLst>
        </xdr:cNvPr>
        <xdr:cNvSpPr/>
      </xdr:nvSpPr>
      <xdr:spPr>
        <a:xfrm>
          <a:off x="5794903" y="5871882"/>
          <a:ext cx="224117" cy="2319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695739</xdr:colOff>
      <xdr:row>33</xdr:row>
      <xdr:rowOff>173936</xdr:rowOff>
    </xdr:from>
    <xdr:to>
      <xdr:col>6</xdr:col>
      <xdr:colOff>654326</xdr:colOff>
      <xdr:row>35</xdr:row>
      <xdr:rowOff>107675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105FD8AA-EA9B-42C7-86F0-9314AEE87B2D}"/>
            </a:ext>
          </a:extLst>
        </xdr:cNvPr>
        <xdr:cNvSpPr/>
      </xdr:nvSpPr>
      <xdr:spPr>
        <a:xfrm>
          <a:off x="7504043" y="6584675"/>
          <a:ext cx="919370" cy="314739"/>
        </a:xfrm>
        <a:prstGeom prst="wedgeRectCallout">
          <a:avLst>
            <a:gd name="adj1" fmla="val -150245"/>
            <a:gd name="adj2" fmla="val 7887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Mark Point</a:t>
          </a:r>
        </a:p>
      </xdr:txBody>
    </xdr:sp>
    <xdr:clientData/>
  </xdr:twoCellAnchor>
  <xdr:twoCellAnchor>
    <xdr:from>
      <xdr:col>3</xdr:col>
      <xdr:colOff>49696</xdr:colOff>
      <xdr:row>33</xdr:row>
      <xdr:rowOff>140805</xdr:rowOff>
    </xdr:from>
    <xdr:to>
      <xdr:col>3</xdr:col>
      <xdr:colOff>1308652</xdr:colOff>
      <xdr:row>36</xdr:row>
      <xdr:rowOff>8284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E18CA64-42A7-45E9-8EEB-22D584E0FE5D}"/>
            </a:ext>
          </a:extLst>
        </xdr:cNvPr>
        <xdr:cNvSpPr txBox="1"/>
      </xdr:nvSpPr>
      <xdr:spPr>
        <a:xfrm>
          <a:off x="4464326" y="6551544"/>
          <a:ext cx="1258956" cy="438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Distance</a:t>
          </a:r>
        </a:p>
      </xdr:txBody>
    </xdr:sp>
    <xdr:clientData/>
  </xdr:twoCellAnchor>
  <xdr:twoCellAnchor>
    <xdr:from>
      <xdr:col>1</xdr:col>
      <xdr:colOff>146651</xdr:colOff>
      <xdr:row>25</xdr:row>
      <xdr:rowOff>784410</xdr:rowOff>
    </xdr:from>
    <xdr:to>
      <xdr:col>1</xdr:col>
      <xdr:colOff>668455</xdr:colOff>
      <xdr:row>28</xdr:row>
      <xdr:rowOff>45310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6C6AA6B-C493-4627-88B1-1B2F7828844C}"/>
            </a:ext>
          </a:extLst>
        </xdr:cNvPr>
        <xdr:cNvSpPr/>
      </xdr:nvSpPr>
      <xdr:spPr>
        <a:xfrm>
          <a:off x="2410239" y="5670175"/>
          <a:ext cx="521804" cy="4375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133350</xdr:colOff>
      <xdr:row>29</xdr:row>
      <xdr:rowOff>142875</xdr:rowOff>
    </xdr:from>
    <xdr:to>
      <xdr:col>14</xdr:col>
      <xdr:colOff>0</xdr:colOff>
      <xdr:row>38</xdr:row>
      <xdr:rowOff>0</xdr:rowOff>
    </xdr:to>
    <xdr:sp macro="" textlink="">
      <xdr:nvSpPr>
        <xdr:cNvPr id="23" name="Arrow: Pentagon 22">
          <a:extLst>
            <a:ext uri="{FF2B5EF4-FFF2-40B4-BE49-F238E27FC236}">
              <a16:creationId xmlns:a16="http://schemas.microsoft.com/office/drawing/2014/main" id="{A78E2BDC-6782-4F68-A3CD-DACA5E977AC5}"/>
            </a:ext>
          </a:extLst>
        </xdr:cNvPr>
        <xdr:cNvSpPr/>
      </xdr:nvSpPr>
      <xdr:spPr>
        <a:xfrm>
          <a:off x="11553825" y="6400800"/>
          <a:ext cx="2305050" cy="1571625"/>
        </a:xfrm>
        <a:prstGeom prst="homePlat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tx1"/>
              </a:solidFill>
            </a:rPr>
            <a:t>CAR</a:t>
          </a: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704850</xdr:colOff>
      <xdr:row>29</xdr:row>
      <xdr:rowOff>114300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3258AFD-5278-47DE-AC7B-960C0F95C21E}"/>
            </a:ext>
          </a:extLst>
        </xdr:cNvPr>
        <xdr:cNvSpPr/>
      </xdr:nvSpPr>
      <xdr:spPr>
        <a:xfrm>
          <a:off x="11420475" y="6067425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704850</xdr:colOff>
      <xdr:row>29</xdr:row>
      <xdr:rowOff>114300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593E311-1D90-4E38-BE84-917D6513DA5C}"/>
            </a:ext>
          </a:extLst>
        </xdr:cNvPr>
        <xdr:cNvSpPr/>
      </xdr:nvSpPr>
      <xdr:spPr>
        <a:xfrm>
          <a:off x="12744450" y="6067425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752475</xdr:colOff>
      <xdr:row>38</xdr:row>
      <xdr:rowOff>28575</xdr:rowOff>
    </xdr:from>
    <xdr:to>
      <xdr:col>10</xdr:col>
      <xdr:colOff>695325</xdr:colOff>
      <xdr:row>39</xdr:row>
      <xdr:rowOff>142875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DF05E214-E83B-4C8C-8C4C-D6050E13DDD1}"/>
            </a:ext>
          </a:extLst>
        </xdr:cNvPr>
        <xdr:cNvSpPr/>
      </xdr:nvSpPr>
      <xdr:spPr>
        <a:xfrm>
          <a:off x="11410950" y="8001000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38</xdr:row>
      <xdr:rowOff>28575</xdr:rowOff>
    </xdr:from>
    <xdr:to>
      <xdr:col>12</xdr:col>
      <xdr:colOff>695325</xdr:colOff>
      <xdr:row>39</xdr:row>
      <xdr:rowOff>142875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98CC5BD-D77E-4D53-83C1-443403EBE2AA}"/>
            </a:ext>
          </a:extLst>
        </xdr:cNvPr>
        <xdr:cNvSpPr/>
      </xdr:nvSpPr>
      <xdr:spPr>
        <a:xfrm>
          <a:off x="12734925" y="8001000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171449</xdr:colOff>
      <xdr:row>34</xdr:row>
      <xdr:rowOff>57151</xdr:rowOff>
    </xdr:from>
    <xdr:to>
      <xdr:col>13</xdr:col>
      <xdr:colOff>114299</xdr:colOff>
      <xdr:row>38</xdr:row>
      <xdr:rowOff>38101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7EF285B-88DD-4E5C-A9CD-71523C125662}"/>
            </a:ext>
          </a:extLst>
        </xdr:cNvPr>
        <xdr:cNvSpPr/>
      </xdr:nvSpPr>
      <xdr:spPr>
        <a:xfrm>
          <a:off x="12372974" y="7267576"/>
          <a:ext cx="1228725" cy="74295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857251</xdr:colOff>
      <xdr:row>32</xdr:row>
      <xdr:rowOff>61914</xdr:rowOff>
    </xdr:from>
    <xdr:to>
      <xdr:col>11</xdr:col>
      <xdr:colOff>171450</xdr:colOff>
      <xdr:row>36</xdr:row>
      <xdr:rowOff>47627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36B3EE33-DDFC-4FEF-8599-C6A95BA65EB2}"/>
            </a:ext>
          </a:extLst>
        </xdr:cNvPr>
        <xdr:cNvCxnSpPr>
          <a:stCxn id="31" idx="1"/>
          <a:endCxn id="21" idx="3"/>
        </xdr:cNvCxnSpPr>
      </xdr:nvCxnSpPr>
      <xdr:spPr>
        <a:xfrm rot="10800000">
          <a:off x="8620126" y="6891339"/>
          <a:ext cx="3752849" cy="747713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201706</xdr:colOff>
      <xdr:row>22</xdr:row>
      <xdr:rowOff>44823</xdr:rowOff>
    </xdr:from>
    <xdr:to>
      <xdr:col>22</xdr:col>
      <xdr:colOff>1266265</xdr:colOff>
      <xdr:row>28</xdr:row>
      <xdr:rowOff>179294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C470D23B-E342-4C4F-A2B0-FB691AB44FC5}"/>
            </a:ext>
          </a:extLst>
        </xdr:cNvPr>
        <xdr:cNvSpPr/>
      </xdr:nvSpPr>
      <xdr:spPr>
        <a:xfrm>
          <a:off x="15217588" y="4359088"/>
          <a:ext cx="4336677" cy="1882588"/>
        </a:xfrm>
        <a:prstGeom prst="wedgeRectCallout">
          <a:avLst>
            <a:gd name="adj1" fmla="val -67345"/>
            <a:gd name="adj2" fmla="val -225000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From this Evaluation</a:t>
          </a:r>
          <a:r>
            <a:rPr lang="en-US" sz="2000" baseline="0">
              <a:solidFill>
                <a:sysClr val="windowText" lastClr="000000"/>
              </a:solidFill>
            </a:rPr>
            <a:t>,  we found that the application tend to detect human better, when the person is closed  to the sensor.</a:t>
          </a:r>
        </a:p>
        <a:p>
          <a:pPr algn="l"/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13A2B-6F72-4F8F-91B8-B908275140AB}" name="Table1" displayName="Table1" ref="A1:N98" totalsRowShown="0" headerRowDxfId="157" dataDxfId="155" headerRowBorderDxfId="156" tableBorderDxfId="154" headerRowCellStyle="20% - Accent1">
  <autoFilter ref="A1:N98" xr:uid="{3DD13A2B-6F72-4F8F-91B8-B908275140AB}"/>
  <tableColumns count="14">
    <tableColumn id="1" xr3:uid="{772A36C1-DA77-40D9-B2C4-EEBBD9A16D11}" name="Order" dataDxfId="153"/>
    <tableColumn id="2" xr3:uid="{A52E58C6-2BEF-4C9E-B469-5032C6749800}" name="X" dataDxfId="152"/>
    <tableColumn id="3" xr3:uid="{E4EBDC10-F550-48FD-94FA-462FC8ABB03B}" name="Y" dataDxfId="151"/>
    <tableColumn id="4" xr3:uid="{2EE3F6CA-CCD3-4DC1-A583-290278358975}" name="Subject" dataDxfId="150"/>
    <tableColumn id="13" xr3:uid="{A10EF0EA-9DB3-49A4-8B70-5FF861ABA341}" name="Door_status" dataDxfId="149"/>
    <tableColumn id="14" xr3:uid="{127AA364-7CBA-4E37-9902-A43D9F42A30A}" name="movement_status" dataDxfId="148"/>
    <tableColumn id="5" xr3:uid="{4B04FFFC-0042-44BD-AAEC-D72137FF7D5F}" name="Distance" dataDxfId="147"/>
    <tableColumn id="6" xr3:uid="{3916BC08-6652-4507-B858-A0E28499AACB}" name="Angle_of_inclination" dataDxfId="146"/>
    <tableColumn id="7" xr3:uid="{4E05958F-3E73-402C-A39A-62A396072FF4}" name="belt_status" dataDxfId="145"/>
    <tableColumn id="8" xr3:uid="{4E65D944-729E-424D-921A-E0EF0A8DA825}" name="Dress_variation" dataDxfId="144"/>
    <tableColumn id="9" xr3:uid="{18BCC719-3AAB-4821-9283-330E18DD6692}" name="Measure_time" dataDxfId="143"/>
    <tableColumn id="10" xr3:uid="{0907DEFC-9C1C-4CD4-AF25-C500A80690BA}" name="Measurement_amount" dataDxfId="142"/>
    <tableColumn id="11" xr3:uid="{C9744C47-2B9D-4D6E-820D-393ACE9D3C17}" name="Filename" dataDxfId="141"/>
    <tableColumn id="12" xr3:uid="{7E2779FC-1BCF-4A52-9F05-7CD855BC7B3F}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30834-B616-42E0-A16E-800E4E170562}" name="Table2" displayName="Table2" ref="A1:N38" totalsRowShown="0" headerRowDxfId="140" dataDxfId="138" headerRowBorderDxfId="139" tableBorderDxfId="137" totalsRowBorderDxfId="136" headerRowCellStyle="20% - Accent1">
  <autoFilter ref="A1:N38" xr:uid="{52A30834-B616-42E0-A16E-800E4E170562}"/>
  <tableColumns count="14">
    <tableColumn id="1" xr3:uid="{C88D9D9B-7C98-40A3-B595-700F65D3D862}" name="Order" dataDxfId="135"/>
    <tableColumn id="2" xr3:uid="{D45BA1C5-7604-4763-B05B-43C54D057B64}" name="X" dataDxfId="134"/>
    <tableColumn id="3" xr3:uid="{FA27E1A6-83EC-4C3D-95BC-8C2FF0B8272C}" name="Y" dataDxfId="133"/>
    <tableColumn id="4" xr3:uid="{9DC7839B-3EAA-498A-AB2D-AD47AE8443AE}" name="Subject" dataDxfId="132"/>
    <tableColumn id="5" xr3:uid="{527F83FA-F6E1-405B-AE3D-BFC6E6A01ACA}" name="Door_status" dataDxfId="131"/>
    <tableColumn id="6" xr3:uid="{D18E2E8D-CB25-4A90-81C7-5F7D29E5B1CB}" name="movement_status" dataDxfId="130"/>
    <tableColumn id="7" xr3:uid="{052F1A0B-60D7-485B-81C8-CBA02A832BDA}" name="Distance" dataDxfId="129"/>
    <tableColumn id="8" xr3:uid="{F106BCB9-0AF9-4EFB-8262-32CA018B01E8}" name="Angle_of_inclination" dataDxfId="128"/>
    <tableColumn id="14" xr3:uid="{886230AE-D995-4757-84CE-A67D72A5071E}" name="Dress_variation" dataDxfId="127"/>
    <tableColumn id="9" xr3:uid="{1CEB4C25-1314-4B75-B52D-E6AD2F77CDC0}" name="belt_status" dataDxfId="126"/>
    <tableColumn id="10" xr3:uid="{FAA0578C-8755-4E2D-BB3A-893E45748D21}" name="Measure_time" dataDxfId="125"/>
    <tableColumn id="11" xr3:uid="{0EB90512-FA4F-45DB-95D9-9B4F6F737260}" name="Measurement_amount" dataDxfId="124"/>
    <tableColumn id="12" xr3:uid="{3AC5071D-AE43-44EC-B598-1F4C1095870F}" name="Filename" dataDxfId="123"/>
    <tableColumn id="13" xr3:uid="{CA4F4776-618A-41E8-8140-13BF1EA2B78E}" name="Remarks" dataDxfId="12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tabSelected="1"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56.85546875" customWidth="1"/>
    <col min="6" max="6" width="9" bestFit="1" customWidth="1"/>
  </cols>
  <sheetData>
    <row r="1" spans="1:5">
      <c r="A1" s="7" t="s">
        <v>55</v>
      </c>
    </row>
    <row r="3" spans="1:5">
      <c r="A3" s="7" t="s">
        <v>38</v>
      </c>
    </row>
    <row r="5" spans="1:5">
      <c r="A5" s="157" t="s">
        <v>0</v>
      </c>
      <c r="B5" s="157" t="s">
        <v>27</v>
      </c>
      <c r="C5" s="157" t="s">
        <v>25</v>
      </c>
      <c r="D5" s="157" t="s">
        <v>24</v>
      </c>
      <c r="E5" s="157" t="s">
        <v>1</v>
      </c>
    </row>
    <row r="6" spans="1:5">
      <c r="A6" s="157"/>
      <c r="B6" s="157"/>
      <c r="C6" s="157"/>
      <c r="D6" s="157"/>
      <c r="E6" s="157"/>
    </row>
    <row r="7" spans="1:5">
      <c r="A7" s="8">
        <v>1</v>
      </c>
      <c r="B7" s="14" t="s">
        <v>20</v>
      </c>
      <c r="C7" s="1" t="s">
        <v>26</v>
      </c>
      <c r="D7" s="1" t="s">
        <v>35</v>
      </c>
      <c r="E7" s="1"/>
    </row>
    <row r="8" spans="1:5">
      <c r="A8" s="8">
        <v>2</v>
      </c>
      <c r="B8" s="14" t="s">
        <v>20</v>
      </c>
      <c r="C8" s="1" t="s">
        <v>39</v>
      </c>
      <c r="D8" s="1" t="s">
        <v>40</v>
      </c>
      <c r="E8" s="1"/>
    </row>
    <row r="9" spans="1:5">
      <c r="A9" s="8">
        <v>3</v>
      </c>
      <c r="B9" s="15" t="s">
        <v>21</v>
      </c>
      <c r="C9" s="1" t="s">
        <v>28</v>
      </c>
      <c r="D9" s="1" t="s">
        <v>3</v>
      </c>
      <c r="E9" s="1"/>
    </row>
    <row r="10" spans="1:5">
      <c r="A10" s="8">
        <v>4</v>
      </c>
      <c r="B10" s="15" t="s">
        <v>21</v>
      </c>
      <c r="C10" s="1" t="s">
        <v>29</v>
      </c>
      <c r="D10" s="1" t="s">
        <v>4</v>
      </c>
      <c r="E10" s="1"/>
    </row>
    <row r="11" spans="1:5">
      <c r="A11" s="8">
        <v>5</v>
      </c>
      <c r="B11" s="15" t="s">
        <v>15</v>
      </c>
      <c r="C11" s="1" t="s">
        <v>30</v>
      </c>
      <c r="D11" s="1" t="s">
        <v>15</v>
      </c>
      <c r="E11" s="1"/>
    </row>
    <row r="12" spans="1:5">
      <c r="A12" s="8">
        <v>6</v>
      </c>
      <c r="B12" s="15" t="s">
        <v>15</v>
      </c>
      <c r="C12" s="1" t="s">
        <v>31</v>
      </c>
      <c r="D12" s="1" t="s">
        <v>16</v>
      </c>
      <c r="E12" s="1"/>
    </row>
    <row r="13" spans="1:5">
      <c r="A13" s="8">
        <v>7</v>
      </c>
      <c r="B13" s="15" t="s">
        <v>13</v>
      </c>
      <c r="C13" s="1" t="s">
        <v>32</v>
      </c>
      <c r="D13" s="1" t="s">
        <v>13</v>
      </c>
      <c r="E13" s="1"/>
    </row>
    <row r="14" spans="1:5">
      <c r="A14" s="8">
        <v>8</v>
      </c>
      <c r="B14" s="15" t="s">
        <v>13</v>
      </c>
      <c r="C14" s="1" t="s">
        <v>31</v>
      </c>
      <c r="D14" s="1" t="s">
        <v>14</v>
      </c>
      <c r="E14" s="1"/>
    </row>
    <row r="15" spans="1:5">
      <c r="A15" s="8">
        <v>9</v>
      </c>
      <c r="B15" s="15" t="s">
        <v>22</v>
      </c>
      <c r="C15" s="1" t="s">
        <v>33</v>
      </c>
      <c r="D15" s="1" t="s">
        <v>36</v>
      </c>
      <c r="E15" s="1"/>
    </row>
    <row r="16" spans="1:5">
      <c r="A16" s="8">
        <v>10</v>
      </c>
      <c r="B16" s="15" t="s">
        <v>22</v>
      </c>
      <c r="C16" s="1" t="s">
        <v>34</v>
      </c>
      <c r="D16" s="1" t="s">
        <v>37</v>
      </c>
      <c r="E16" s="1"/>
    </row>
    <row r="18" spans="1:5">
      <c r="A18" s="7" t="s">
        <v>124</v>
      </c>
    </row>
    <row r="19" spans="1:5">
      <c r="A19" s="22" t="s">
        <v>92</v>
      </c>
      <c r="B19" s="22" t="s">
        <v>59</v>
      </c>
      <c r="C19" s="22" t="s">
        <v>60</v>
      </c>
      <c r="D19" s="22" t="s">
        <v>1</v>
      </c>
      <c r="E19" s="22"/>
    </row>
    <row r="20" spans="1:5">
      <c r="A20" s="4">
        <v>1</v>
      </c>
      <c r="B20" s="58">
        <v>160</v>
      </c>
      <c r="C20" s="58">
        <v>12000</v>
      </c>
      <c r="D20" s="4"/>
      <c r="E20" s="4"/>
    </row>
    <row r="21" spans="1:5">
      <c r="A21" s="4">
        <v>2</v>
      </c>
      <c r="B21" s="58">
        <v>160</v>
      </c>
      <c r="C21" s="58">
        <v>14000</v>
      </c>
      <c r="D21" s="4"/>
      <c r="E21" s="4"/>
    </row>
    <row r="22" spans="1:5">
      <c r="A22" s="4">
        <v>3</v>
      </c>
      <c r="B22" s="58">
        <v>160</v>
      </c>
      <c r="C22" s="58">
        <v>16000</v>
      </c>
      <c r="D22" s="4"/>
      <c r="E22" s="4"/>
    </row>
    <row r="23" spans="1:5">
      <c r="A23" s="4">
        <v>4</v>
      </c>
      <c r="B23" s="58">
        <v>160</v>
      </c>
      <c r="C23" s="58">
        <v>20000</v>
      </c>
      <c r="D23" s="4"/>
      <c r="E23" s="4"/>
    </row>
    <row r="24" spans="1:5">
      <c r="A24" s="4">
        <v>5</v>
      </c>
      <c r="B24" s="58">
        <v>180</v>
      </c>
      <c r="C24" s="58">
        <v>10000</v>
      </c>
      <c r="D24" s="4"/>
      <c r="E24" s="4"/>
    </row>
    <row r="25" spans="1:5">
      <c r="A25" s="4">
        <v>6</v>
      </c>
      <c r="B25" s="58">
        <v>180</v>
      </c>
      <c r="C25" s="58">
        <v>12000</v>
      </c>
      <c r="D25" s="4"/>
      <c r="E25" s="4"/>
    </row>
    <row r="26" spans="1:5">
      <c r="A26" s="4">
        <v>7</v>
      </c>
      <c r="B26" s="58">
        <v>180</v>
      </c>
      <c r="C26" s="58">
        <v>14000</v>
      </c>
      <c r="D26" s="4"/>
      <c r="E26" s="4"/>
    </row>
    <row r="27" spans="1:5">
      <c r="A27" s="4">
        <v>8</v>
      </c>
      <c r="B27" s="58">
        <v>200</v>
      </c>
      <c r="C27" s="58">
        <v>10000</v>
      </c>
      <c r="D27" s="4"/>
      <c r="E27" s="4"/>
    </row>
    <row r="28" spans="1:5">
      <c r="A28" s="4">
        <v>9</v>
      </c>
      <c r="B28" s="58">
        <v>200</v>
      </c>
      <c r="C28" s="58">
        <v>12000</v>
      </c>
      <c r="D28" s="4"/>
      <c r="E28" s="4"/>
    </row>
    <row r="29" spans="1:5">
      <c r="A29" s="4">
        <v>10</v>
      </c>
      <c r="B29" s="58">
        <v>200</v>
      </c>
      <c r="C29" s="58">
        <v>14000</v>
      </c>
      <c r="D29" s="4"/>
      <c r="E29" s="4"/>
    </row>
    <row r="30" spans="1:5">
      <c r="A30" s="4">
        <v>11</v>
      </c>
      <c r="B30" s="58">
        <v>250</v>
      </c>
      <c r="C30" s="58">
        <v>15000</v>
      </c>
      <c r="D30" s="4"/>
      <c r="E30" s="4"/>
    </row>
    <row r="32" spans="1:5">
      <c r="A32" s="7" t="s">
        <v>53</v>
      </c>
    </row>
    <row r="33" spans="1:6" ht="21">
      <c r="A33" s="7"/>
      <c r="D33" s="2" t="s">
        <v>54</v>
      </c>
      <c r="E33" s="25" t="e">
        <f>SUM(E36:E49)</f>
        <v>#REF!</v>
      </c>
    </row>
    <row r="34" spans="1:6">
      <c r="A34" s="7"/>
    </row>
    <row r="35" spans="1:6">
      <c r="A35" s="9" t="s">
        <v>44</v>
      </c>
      <c r="B35" s="9" t="s">
        <v>45</v>
      </c>
      <c r="C35" s="9" t="s">
        <v>46</v>
      </c>
      <c r="D35" s="2" t="s">
        <v>47</v>
      </c>
      <c r="E35" s="22" t="s">
        <v>43</v>
      </c>
      <c r="F35" s="9" t="s">
        <v>1</v>
      </c>
    </row>
    <row r="36" spans="1:6" ht="135">
      <c r="A36" s="20">
        <v>0</v>
      </c>
      <c r="B36" s="20" t="s">
        <v>35</v>
      </c>
      <c r="C36" s="19" t="str">
        <f>_xlfn.CONCAT("E",A36)</f>
        <v>E0</v>
      </c>
      <c r="D36" s="18" t="s">
        <v>48</v>
      </c>
      <c r="E36" s="24" t="e">
        <f>#REF!</f>
        <v>#REF!</v>
      </c>
      <c r="F36" s="20"/>
    </row>
    <row r="37" spans="1:6" ht="135">
      <c r="A37" s="10">
        <v>1</v>
      </c>
      <c r="B37" s="11"/>
      <c r="C37" s="19" t="str">
        <f>_xlfn.CONCAT("H",A37)</f>
        <v>H1</v>
      </c>
      <c r="D37" s="18" t="s">
        <v>48</v>
      </c>
      <c r="E37" s="24" t="e">
        <f>#REF!</f>
        <v>#REF!</v>
      </c>
      <c r="F37" s="1"/>
    </row>
    <row r="38" spans="1:6" ht="135">
      <c r="A38" s="10">
        <v>2</v>
      </c>
      <c r="B38" s="10" t="s">
        <v>50</v>
      </c>
      <c r="C38" s="19" t="str">
        <f>_xlfn.CONCAT("H",A38)</f>
        <v>H2</v>
      </c>
      <c r="D38" s="18" t="s">
        <v>48</v>
      </c>
      <c r="E38" s="24" t="e">
        <f>#REF!</f>
        <v>#REF!</v>
      </c>
      <c r="F38" s="1"/>
    </row>
    <row r="39" spans="1:6" ht="135">
      <c r="A39" s="10">
        <v>3</v>
      </c>
      <c r="B39" s="10"/>
      <c r="C39" s="19" t="str">
        <f t="shared" ref="C39:C49" si="0">_xlfn.CONCAT("H",A39)</f>
        <v>H3</v>
      </c>
      <c r="D39" s="18" t="s">
        <v>48</v>
      </c>
      <c r="E39" s="24" t="e">
        <f>#REF!</f>
        <v>#REF!</v>
      </c>
      <c r="F39" s="1"/>
    </row>
    <row r="40" spans="1:6" ht="135">
      <c r="A40" s="10">
        <v>4</v>
      </c>
      <c r="B40" s="10" t="s">
        <v>51</v>
      </c>
      <c r="C40" s="19" t="str">
        <f t="shared" si="0"/>
        <v>H4</v>
      </c>
      <c r="D40" s="18" t="s">
        <v>48</v>
      </c>
      <c r="E40" s="24" t="e">
        <f>#REF!</f>
        <v>#REF!</v>
      </c>
      <c r="F40" s="1"/>
    </row>
    <row r="41" spans="1:6" ht="135">
      <c r="A41" s="10">
        <v>5</v>
      </c>
      <c r="B41" s="10" t="s">
        <v>2</v>
      </c>
      <c r="C41" s="19" t="str">
        <f t="shared" si="0"/>
        <v>H5</v>
      </c>
      <c r="D41" s="18" t="s">
        <v>48</v>
      </c>
      <c r="E41" s="24" t="e">
        <f>#REF!</f>
        <v>#REF!</v>
      </c>
      <c r="F41" s="1"/>
    </row>
    <row r="42" spans="1:6" ht="135">
      <c r="A42" s="10">
        <v>6</v>
      </c>
      <c r="B42" s="10" t="s">
        <v>5</v>
      </c>
      <c r="C42" s="19" t="str">
        <f t="shared" si="0"/>
        <v>H6</v>
      </c>
      <c r="D42" s="18" t="s">
        <v>48</v>
      </c>
      <c r="E42" s="24" t="e">
        <f>#REF!</f>
        <v>#REF!</v>
      </c>
      <c r="F42" s="1"/>
    </row>
    <row r="43" spans="1:6" ht="195">
      <c r="A43" s="10">
        <v>7</v>
      </c>
      <c r="B43" s="10" t="s">
        <v>52</v>
      </c>
      <c r="C43" s="19" t="str">
        <f t="shared" si="0"/>
        <v>H7</v>
      </c>
      <c r="D43" s="18" t="s">
        <v>49</v>
      </c>
      <c r="E43" s="24" t="e">
        <f>#REF!</f>
        <v>#REF!</v>
      </c>
      <c r="F43" s="1"/>
    </row>
    <row r="44" spans="1:6" ht="195">
      <c r="A44" s="10">
        <v>8</v>
      </c>
      <c r="B44" s="10" t="s">
        <v>17</v>
      </c>
      <c r="C44" s="19" t="str">
        <f t="shared" si="0"/>
        <v>H8</v>
      </c>
      <c r="D44" s="18" t="s">
        <v>49</v>
      </c>
      <c r="E44" s="24" t="e">
        <f>#REF!</f>
        <v>#REF!</v>
      </c>
      <c r="F44" s="1"/>
    </row>
    <row r="45" spans="1:6" ht="195">
      <c r="A45" s="10">
        <v>9</v>
      </c>
      <c r="B45" s="10" t="s">
        <v>18</v>
      </c>
      <c r="C45" s="19" t="str">
        <f t="shared" si="0"/>
        <v>H9</v>
      </c>
      <c r="D45" s="18" t="s">
        <v>49</v>
      </c>
      <c r="E45" s="24" t="e">
        <f>#REF!</f>
        <v>#REF!</v>
      </c>
      <c r="F45" s="1"/>
    </row>
    <row r="46" spans="1:6" ht="195">
      <c r="A46" s="10">
        <v>10</v>
      </c>
      <c r="B46" s="10" t="s">
        <v>19</v>
      </c>
      <c r="C46" s="19" t="str">
        <f t="shared" si="0"/>
        <v>H10</v>
      </c>
      <c r="D46" s="18" t="s">
        <v>49</v>
      </c>
      <c r="E46" s="24" t="e">
        <f>#REF!</f>
        <v>#REF!</v>
      </c>
      <c r="F46" s="1"/>
    </row>
    <row r="47" spans="1:6" ht="195">
      <c r="A47" s="26">
        <v>11</v>
      </c>
      <c r="B47" s="26" t="s">
        <v>56</v>
      </c>
      <c r="C47" s="19" t="str">
        <f t="shared" si="0"/>
        <v>H11</v>
      </c>
      <c r="D47" s="18" t="s">
        <v>49</v>
      </c>
      <c r="E47" s="24" t="e">
        <f>#REF!</f>
        <v>#REF!</v>
      </c>
      <c r="F47" s="1"/>
    </row>
    <row r="48" spans="1:6" ht="195">
      <c r="A48" s="26">
        <v>12</v>
      </c>
      <c r="B48" s="26" t="s">
        <v>57</v>
      </c>
      <c r="C48" s="19" t="str">
        <f t="shared" si="0"/>
        <v>H12</v>
      </c>
      <c r="D48" s="18" t="s">
        <v>49</v>
      </c>
      <c r="E48" s="24" t="e">
        <f>#REF!</f>
        <v>#REF!</v>
      </c>
      <c r="F48" s="1"/>
    </row>
    <row r="49" spans="1:6" ht="195">
      <c r="A49" s="26">
        <v>13</v>
      </c>
      <c r="B49" s="26" t="s">
        <v>58</v>
      </c>
      <c r="C49" s="19" t="str">
        <f t="shared" si="0"/>
        <v>H13</v>
      </c>
      <c r="D49" s="18" t="s">
        <v>49</v>
      </c>
      <c r="E49" s="24" t="e">
        <f>#REF!</f>
        <v>#REF!</v>
      </c>
      <c r="F49" s="1"/>
    </row>
    <row r="50" spans="1:6" ht="195">
      <c r="A50" s="58">
        <v>14</v>
      </c>
      <c r="B50" s="58" t="s">
        <v>123</v>
      </c>
      <c r="C50" s="19" t="str">
        <f t="shared" ref="C50" si="1">_xlfn.CONCAT("H",A50)</f>
        <v>H14</v>
      </c>
      <c r="D50" s="18" t="s">
        <v>49</v>
      </c>
      <c r="E50" s="24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5" t="s">
        <v>126</v>
      </c>
      <c r="B1" s="6" t="s">
        <v>59</v>
      </c>
      <c r="C1" s="60" t="s">
        <v>60</v>
      </c>
      <c r="D1" s="5" t="s">
        <v>46</v>
      </c>
      <c r="E1" s="6" t="s">
        <v>127</v>
      </c>
      <c r="F1" s="6" t="s">
        <v>136</v>
      </c>
      <c r="G1" s="6" t="s">
        <v>137</v>
      </c>
      <c r="H1" s="6" t="s">
        <v>128</v>
      </c>
      <c r="I1" s="6" t="s">
        <v>129</v>
      </c>
      <c r="J1" s="6" t="s">
        <v>23</v>
      </c>
      <c r="K1" s="5" t="s">
        <v>1</v>
      </c>
    </row>
    <row r="2" spans="1:11">
      <c r="A2" s="15">
        <v>1</v>
      </c>
      <c r="B2" s="80">
        <v>50</v>
      </c>
      <c r="C2" s="80">
        <v>1000</v>
      </c>
      <c r="D2" s="80" t="s">
        <v>138</v>
      </c>
      <c r="E2" s="80" t="s">
        <v>3</v>
      </c>
      <c r="F2" s="1" t="s">
        <v>12</v>
      </c>
      <c r="G2" s="1" t="s">
        <v>12</v>
      </c>
      <c r="H2" s="1">
        <v>40</v>
      </c>
      <c r="I2" s="1">
        <f t="shared" ref="I2:I25" si="0">H2*10</f>
        <v>400</v>
      </c>
      <c r="J2" s="70" t="str">
        <f>_xlfn.CONCAT("fft_",A2,"_",".txt")</f>
        <v>fft_1_.txt</v>
      </c>
      <c r="K2" s="1"/>
    </row>
    <row r="3" spans="1:11">
      <c r="A3" s="15">
        <v>2</v>
      </c>
      <c r="B3" s="80">
        <v>50</v>
      </c>
      <c r="C3" s="80">
        <v>1000</v>
      </c>
      <c r="D3" s="80" t="s">
        <v>138</v>
      </c>
      <c r="E3" s="80" t="s">
        <v>3</v>
      </c>
      <c r="F3" s="1" t="s">
        <v>12</v>
      </c>
      <c r="G3" s="1" t="s">
        <v>12</v>
      </c>
      <c r="H3" s="1">
        <v>40</v>
      </c>
      <c r="I3" s="1">
        <f t="shared" si="0"/>
        <v>400</v>
      </c>
      <c r="J3" s="70" t="str">
        <f t="shared" ref="J3:J25" si="1">_xlfn.CONCAT("fft_",A3,"_",".txt")</f>
        <v>fft_2_.txt</v>
      </c>
      <c r="K3" s="1"/>
    </row>
    <row r="4" spans="1:11">
      <c r="A4" s="15">
        <v>3</v>
      </c>
      <c r="B4" s="80">
        <v>50</v>
      </c>
      <c r="C4" s="80">
        <v>1000</v>
      </c>
      <c r="D4" s="80" t="s">
        <v>150</v>
      </c>
      <c r="E4" s="80" t="s">
        <v>3</v>
      </c>
      <c r="F4" s="1" t="s">
        <v>198</v>
      </c>
      <c r="G4" s="1" t="s">
        <v>199</v>
      </c>
      <c r="H4" s="1">
        <v>40</v>
      </c>
      <c r="I4" s="1">
        <f t="shared" si="0"/>
        <v>400</v>
      </c>
      <c r="J4" s="70" t="str">
        <f t="shared" si="1"/>
        <v>fft_3_.txt</v>
      </c>
      <c r="K4" s="1"/>
    </row>
    <row r="5" spans="1:11">
      <c r="A5" s="15">
        <v>4</v>
      </c>
      <c r="B5" s="80">
        <v>50</v>
      </c>
      <c r="C5" s="80">
        <v>1000</v>
      </c>
      <c r="D5" s="80" t="s">
        <v>150</v>
      </c>
      <c r="E5" s="80" t="s">
        <v>3</v>
      </c>
      <c r="F5" s="1" t="s">
        <v>16</v>
      </c>
      <c r="G5" s="1" t="s">
        <v>199</v>
      </c>
      <c r="H5" s="1">
        <v>40</v>
      </c>
      <c r="I5" s="1">
        <f t="shared" si="0"/>
        <v>400</v>
      </c>
      <c r="J5" s="70" t="str">
        <f t="shared" si="1"/>
        <v>fft_4_.txt</v>
      </c>
      <c r="K5" s="1"/>
    </row>
    <row r="6" spans="1:11">
      <c r="A6" s="15">
        <v>5</v>
      </c>
      <c r="B6" s="80">
        <v>100</v>
      </c>
      <c r="C6" s="80">
        <v>1000</v>
      </c>
      <c r="D6" s="80" t="s">
        <v>138</v>
      </c>
      <c r="E6" s="80" t="s">
        <v>3</v>
      </c>
      <c r="F6" s="1" t="s">
        <v>12</v>
      </c>
      <c r="G6" s="1" t="s">
        <v>12</v>
      </c>
      <c r="H6" s="1">
        <v>40</v>
      </c>
      <c r="I6" s="1">
        <f t="shared" si="0"/>
        <v>400</v>
      </c>
      <c r="J6" s="70" t="str">
        <f t="shared" si="1"/>
        <v>fft_5_.txt</v>
      </c>
      <c r="K6" s="1"/>
    </row>
    <row r="7" spans="1:11">
      <c r="A7" s="15">
        <v>6</v>
      </c>
      <c r="B7" s="80">
        <v>100</v>
      </c>
      <c r="C7" s="80">
        <v>1000</v>
      </c>
      <c r="D7" s="80" t="s">
        <v>138</v>
      </c>
      <c r="E7" s="80" t="s">
        <v>3</v>
      </c>
      <c r="F7" s="1" t="s">
        <v>12</v>
      </c>
      <c r="G7" s="1" t="s">
        <v>12</v>
      </c>
      <c r="H7" s="1">
        <v>40</v>
      </c>
      <c r="I7" s="1">
        <f t="shared" si="0"/>
        <v>400</v>
      </c>
      <c r="J7" s="70" t="str">
        <f t="shared" si="1"/>
        <v>fft_6_.txt</v>
      </c>
      <c r="K7" s="1"/>
    </row>
    <row r="8" spans="1:11">
      <c r="A8" s="15">
        <v>7</v>
      </c>
      <c r="B8" s="80">
        <v>100</v>
      </c>
      <c r="C8" s="80">
        <v>1000</v>
      </c>
      <c r="D8" s="80" t="s">
        <v>150</v>
      </c>
      <c r="E8" s="80" t="s">
        <v>3</v>
      </c>
      <c r="F8" s="1" t="s">
        <v>198</v>
      </c>
      <c r="G8" s="1" t="s">
        <v>199</v>
      </c>
      <c r="H8" s="1">
        <v>40</v>
      </c>
      <c r="I8" s="1">
        <f t="shared" si="0"/>
        <v>400</v>
      </c>
      <c r="J8" s="70" t="str">
        <f t="shared" si="1"/>
        <v>fft_7_.txt</v>
      </c>
      <c r="K8" s="1"/>
    </row>
    <row r="9" spans="1:11">
      <c r="A9" s="15">
        <v>8</v>
      </c>
      <c r="B9" s="80">
        <v>100</v>
      </c>
      <c r="C9" s="80">
        <v>1000</v>
      </c>
      <c r="D9" s="80" t="s">
        <v>150</v>
      </c>
      <c r="E9" s="80" t="s">
        <v>3</v>
      </c>
      <c r="F9" s="1" t="s">
        <v>16</v>
      </c>
      <c r="G9" s="1" t="s">
        <v>199</v>
      </c>
      <c r="H9" s="1">
        <v>40</v>
      </c>
      <c r="I9" s="1">
        <f t="shared" si="0"/>
        <v>400</v>
      </c>
      <c r="J9" s="70" t="str">
        <f t="shared" si="1"/>
        <v>fft_8_.txt</v>
      </c>
      <c r="K9" s="1"/>
    </row>
    <row r="10" spans="1:11">
      <c r="A10" s="15">
        <v>9</v>
      </c>
      <c r="B10" s="80">
        <v>150</v>
      </c>
      <c r="C10" s="80">
        <v>1000</v>
      </c>
      <c r="D10" s="80" t="s">
        <v>138</v>
      </c>
      <c r="E10" s="80" t="s">
        <v>3</v>
      </c>
      <c r="F10" s="1" t="s">
        <v>12</v>
      </c>
      <c r="G10" s="1" t="s">
        <v>12</v>
      </c>
      <c r="H10" s="1">
        <v>40</v>
      </c>
      <c r="I10" s="1">
        <f t="shared" si="0"/>
        <v>400</v>
      </c>
      <c r="J10" s="70" t="str">
        <f t="shared" si="1"/>
        <v>fft_9_.txt</v>
      </c>
      <c r="K10" s="1"/>
    </row>
    <row r="11" spans="1:11">
      <c r="A11" s="15">
        <v>10</v>
      </c>
      <c r="B11" s="80">
        <v>150</v>
      </c>
      <c r="C11" s="80">
        <v>1000</v>
      </c>
      <c r="D11" s="80" t="s">
        <v>138</v>
      </c>
      <c r="E11" s="80" t="s">
        <v>3</v>
      </c>
      <c r="F11" s="1" t="s">
        <v>12</v>
      </c>
      <c r="G11" s="1" t="s">
        <v>12</v>
      </c>
      <c r="H11" s="1">
        <v>40</v>
      </c>
      <c r="I11" s="1">
        <f>H11*10</f>
        <v>400</v>
      </c>
      <c r="J11" s="70" t="str">
        <f>_xlfn.CONCAT("fft_",A11,"_",".txt")</f>
        <v>fft_10_.txt</v>
      </c>
      <c r="K11" s="1"/>
    </row>
    <row r="12" spans="1:11">
      <c r="A12" s="15">
        <v>11</v>
      </c>
      <c r="B12" s="80">
        <v>150</v>
      </c>
      <c r="C12" s="80">
        <v>1000</v>
      </c>
      <c r="D12" s="80" t="s">
        <v>150</v>
      </c>
      <c r="E12" s="80" t="s">
        <v>3</v>
      </c>
      <c r="F12" s="1" t="s">
        <v>198</v>
      </c>
      <c r="G12" s="1" t="s">
        <v>199</v>
      </c>
      <c r="H12" s="1">
        <v>40</v>
      </c>
      <c r="I12" s="1">
        <f t="shared" si="0"/>
        <v>400</v>
      </c>
      <c r="J12" s="70" t="str">
        <f t="shared" si="1"/>
        <v>fft_11_.txt</v>
      </c>
      <c r="K12" s="1"/>
    </row>
    <row r="13" spans="1:11">
      <c r="A13" s="15">
        <v>12</v>
      </c>
      <c r="B13" s="80">
        <v>150</v>
      </c>
      <c r="C13" s="80">
        <v>1000</v>
      </c>
      <c r="D13" s="80" t="s">
        <v>150</v>
      </c>
      <c r="E13" s="80" t="s">
        <v>3</v>
      </c>
      <c r="F13" s="1" t="s">
        <v>16</v>
      </c>
      <c r="G13" s="1" t="s">
        <v>199</v>
      </c>
      <c r="H13" s="1">
        <v>40</v>
      </c>
      <c r="I13" s="1">
        <f t="shared" si="0"/>
        <v>400</v>
      </c>
      <c r="J13" s="70" t="str">
        <f t="shared" si="1"/>
        <v>fft_12_.txt</v>
      </c>
      <c r="K13" s="1"/>
    </row>
    <row r="14" spans="1:11">
      <c r="A14" s="15">
        <v>13</v>
      </c>
      <c r="B14" s="80">
        <v>200</v>
      </c>
      <c r="C14" s="80">
        <v>1000</v>
      </c>
      <c r="D14" s="80" t="s">
        <v>138</v>
      </c>
      <c r="E14" s="80" t="s">
        <v>3</v>
      </c>
      <c r="F14" s="1" t="s">
        <v>12</v>
      </c>
      <c r="G14" s="1" t="s">
        <v>12</v>
      </c>
      <c r="H14" s="1">
        <v>40</v>
      </c>
      <c r="I14" s="1">
        <f t="shared" si="0"/>
        <v>400</v>
      </c>
      <c r="J14" s="70" t="str">
        <f t="shared" si="1"/>
        <v>fft_13_.txt</v>
      </c>
      <c r="K14" s="1"/>
    </row>
    <row r="15" spans="1:11">
      <c r="A15" s="15">
        <v>14</v>
      </c>
      <c r="B15" s="80">
        <v>200</v>
      </c>
      <c r="C15" s="80">
        <v>1000</v>
      </c>
      <c r="D15" s="80" t="s">
        <v>138</v>
      </c>
      <c r="E15" s="80" t="s">
        <v>3</v>
      </c>
      <c r="F15" s="1" t="s">
        <v>12</v>
      </c>
      <c r="G15" s="1" t="s">
        <v>12</v>
      </c>
      <c r="H15" s="1">
        <v>40</v>
      </c>
      <c r="I15" s="1">
        <f t="shared" si="0"/>
        <v>400</v>
      </c>
      <c r="J15" s="70" t="str">
        <f t="shared" si="1"/>
        <v>fft_14_.txt</v>
      </c>
      <c r="K15" s="1"/>
    </row>
    <row r="16" spans="1:11">
      <c r="A16" s="15">
        <v>15</v>
      </c>
      <c r="B16" s="80">
        <v>200</v>
      </c>
      <c r="C16" s="80">
        <v>1000</v>
      </c>
      <c r="D16" s="80" t="s">
        <v>150</v>
      </c>
      <c r="E16" s="80" t="s">
        <v>3</v>
      </c>
      <c r="F16" s="1" t="s">
        <v>198</v>
      </c>
      <c r="G16" s="1" t="s">
        <v>199</v>
      </c>
      <c r="H16" s="1">
        <v>40</v>
      </c>
      <c r="I16" s="1">
        <f t="shared" si="0"/>
        <v>400</v>
      </c>
      <c r="J16" s="70" t="str">
        <f t="shared" si="1"/>
        <v>fft_15_.txt</v>
      </c>
      <c r="K16" s="1"/>
    </row>
    <row r="17" spans="1:11">
      <c r="A17" s="15">
        <v>16</v>
      </c>
      <c r="B17" s="80">
        <v>200</v>
      </c>
      <c r="C17" s="80">
        <v>1000</v>
      </c>
      <c r="D17" s="80" t="s">
        <v>150</v>
      </c>
      <c r="E17" s="80" t="s">
        <v>3</v>
      </c>
      <c r="F17" s="1" t="s">
        <v>16</v>
      </c>
      <c r="G17" s="1" t="s">
        <v>199</v>
      </c>
      <c r="H17" s="1">
        <v>40</v>
      </c>
      <c r="I17" s="1">
        <f t="shared" si="0"/>
        <v>400</v>
      </c>
      <c r="J17" s="70" t="str">
        <f t="shared" si="1"/>
        <v>fft_16_.txt</v>
      </c>
      <c r="K17" s="1"/>
    </row>
    <row r="18" spans="1:11">
      <c r="A18" s="15">
        <v>17</v>
      </c>
      <c r="B18" s="80">
        <v>250</v>
      </c>
      <c r="C18" s="80">
        <v>1000</v>
      </c>
      <c r="D18" s="80" t="s">
        <v>138</v>
      </c>
      <c r="E18" s="80" t="s">
        <v>3</v>
      </c>
      <c r="F18" s="1" t="s">
        <v>12</v>
      </c>
      <c r="G18" s="1" t="s">
        <v>12</v>
      </c>
      <c r="H18" s="1">
        <v>40</v>
      </c>
      <c r="I18" s="1">
        <f t="shared" si="0"/>
        <v>400</v>
      </c>
      <c r="J18" s="70" t="str">
        <f t="shared" si="1"/>
        <v>fft_17_.txt</v>
      </c>
      <c r="K18" s="1"/>
    </row>
    <row r="19" spans="1:11">
      <c r="A19" s="15">
        <v>18</v>
      </c>
      <c r="B19" s="80">
        <v>250</v>
      </c>
      <c r="C19" s="80">
        <v>1000</v>
      </c>
      <c r="D19" s="80" t="s">
        <v>138</v>
      </c>
      <c r="E19" s="80" t="s">
        <v>3</v>
      </c>
      <c r="F19" s="1" t="s">
        <v>12</v>
      </c>
      <c r="G19" s="1" t="s">
        <v>12</v>
      </c>
      <c r="H19" s="1">
        <v>40</v>
      </c>
      <c r="I19" s="1">
        <f t="shared" si="0"/>
        <v>400</v>
      </c>
      <c r="J19" s="70" t="str">
        <f t="shared" si="1"/>
        <v>fft_18_.txt</v>
      </c>
      <c r="K19" s="1"/>
    </row>
    <row r="20" spans="1:11">
      <c r="A20" s="15">
        <v>19</v>
      </c>
      <c r="B20" s="80">
        <v>250</v>
      </c>
      <c r="C20" s="80">
        <v>1000</v>
      </c>
      <c r="D20" s="80" t="s">
        <v>150</v>
      </c>
      <c r="E20" s="80" t="s">
        <v>3</v>
      </c>
      <c r="F20" s="1" t="s">
        <v>198</v>
      </c>
      <c r="G20" s="1" t="s">
        <v>199</v>
      </c>
      <c r="H20" s="1">
        <v>40</v>
      </c>
      <c r="I20" s="1">
        <f t="shared" si="0"/>
        <v>400</v>
      </c>
      <c r="J20" s="70" t="str">
        <f t="shared" si="1"/>
        <v>fft_19_.txt</v>
      </c>
      <c r="K20" s="1"/>
    </row>
    <row r="21" spans="1:11">
      <c r="A21" s="15">
        <v>20</v>
      </c>
      <c r="B21" s="80">
        <v>250</v>
      </c>
      <c r="C21" s="80">
        <v>1000</v>
      </c>
      <c r="D21" s="80" t="s">
        <v>150</v>
      </c>
      <c r="E21" s="80" t="s">
        <v>3</v>
      </c>
      <c r="F21" s="1" t="s">
        <v>16</v>
      </c>
      <c r="G21" s="1" t="s">
        <v>199</v>
      </c>
      <c r="H21" s="1">
        <v>40</v>
      </c>
      <c r="I21" s="1">
        <f t="shared" si="0"/>
        <v>400</v>
      </c>
      <c r="J21" s="70" t="str">
        <f t="shared" si="1"/>
        <v>fft_20_.txt</v>
      </c>
      <c r="K21" s="1"/>
    </row>
    <row r="22" spans="1:11">
      <c r="A22" s="15">
        <v>21</v>
      </c>
      <c r="B22" s="80">
        <v>300</v>
      </c>
      <c r="C22" s="80">
        <v>1000</v>
      </c>
      <c r="D22" s="80" t="s">
        <v>138</v>
      </c>
      <c r="E22" s="80" t="s">
        <v>3</v>
      </c>
      <c r="F22" s="1" t="s">
        <v>12</v>
      </c>
      <c r="G22" s="1" t="s">
        <v>12</v>
      </c>
      <c r="H22" s="1">
        <v>40</v>
      </c>
      <c r="I22" s="1">
        <f t="shared" si="0"/>
        <v>400</v>
      </c>
      <c r="J22" s="70" t="str">
        <f t="shared" si="1"/>
        <v>fft_21_.txt</v>
      </c>
      <c r="K22" s="1"/>
    </row>
    <row r="23" spans="1:11">
      <c r="A23" s="15">
        <v>22</v>
      </c>
      <c r="B23" s="80">
        <v>300</v>
      </c>
      <c r="C23" s="80">
        <v>1000</v>
      </c>
      <c r="D23" s="80" t="s">
        <v>138</v>
      </c>
      <c r="E23" s="80" t="s">
        <v>3</v>
      </c>
      <c r="F23" s="1" t="s">
        <v>12</v>
      </c>
      <c r="G23" s="1" t="s">
        <v>12</v>
      </c>
      <c r="H23" s="1">
        <v>40</v>
      </c>
      <c r="I23" s="1">
        <f t="shared" si="0"/>
        <v>400</v>
      </c>
      <c r="J23" s="70" t="str">
        <f t="shared" si="1"/>
        <v>fft_22_.txt</v>
      </c>
      <c r="K23" s="1"/>
    </row>
    <row r="24" spans="1:11">
      <c r="A24" s="15">
        <v>23</v>
      </c>
      <c r="B24" s="80">
        <v>300</v>
      </c>
      <c r="C24" s="80">
        <v>1000</v>
      </c>
      <c r="D24" s="80" t="s">
        <v>150</v>
      </c>
      <c r="E24" s="80" t="s">
        <v>3</v>
      </c>
      <c r="F24" s="1" t="s">
        <v>198</v>
      </c>
      <c r="G24" s="1" t="s">
        <v>199</v>
      </c>
      <c r="H24" s="1">
        <v>40</v>
      </c>
      <c r="I24" s="1">
        <f t="shared" si="0"/>
        <v>400</v>
      </c>
      <c r="J24" s="70" t="str">
        <f t="shared" si="1"/>
        <v>fft_23_.txt</v>
      </c>
      <c r="K24" s="1"/>
    </row>
    <row r="25" spans="1:11">
      <c r="A25" s="15">
        <v>24</v>
      </c>
      <c r="B25" s="80">
        <v>300</v>
      </c>
      <c r="C25" s="80">
        <v>1000</v>
      </c>
      <c r="D25" s="80" t="s">
        <v>150</v>
      </c>
      <c r="E25" s="80" t="s">
        <v>3</v>
      </c>
      <c r="F25" s="1" t="s">
        <v>16</v>
      </c>
      <c r="G25" s="1" t="s">
        <v>199</v>
      </c>
      <c r="H25" s="1">
        <v>40</v>
      </c>
      <c r="I25" s="1">
        <f t="shared" si="0"/>
        <v>400</v>
      </c>
      <c r="J25" s="70" t="str">
        <f t="shared" si="1"/>
        <v>fft_24_.txt</v>
      </c>
      <c r="K25" s="1"/>
    </row>
    <row r="26" spans="1:11">
      <c r="A26" s="15">
        <v>25</v>
      </c>
      <c r="B26" s="80">
        <v>350</v>
      </c>
      <c r="C26" s="80">
        <v>1000</v>
      </c>
      <c r="D26" s="80" t="s">
        <v>138</v>
      </c>
      <c r="E26" s="80" t="s">
        <v>3</v>
      </c>
      <c r="F26" s="1" t="s">
        <v>12</v>
      </c>
      <c r="G26" s="1" t="s">
        <v>12</v>
      </c>
      <c r="H26" s="1">
        <v>40</v>
      </c>
      <c r="I26" s="1">
        <f t="shared" ref="I26:I29" si="2">H26*10</f>
        <v>400</v>
      </c>
      <c r="J26" s="70" t="str">
        <f t="shared" ref="J26:J29" si="3">_xlfn.CONCAT("fft_",A26,"_",".txt")</f>
        <v>fft_25_.txt</v>
      </c>
      <c r="K26" s="1"/>
    </row>
    <row r="27" spans="1:11">
      <c r="A27" s="15">
        <v>26</v>
      </c>
      <c r="B27" s="80">
        <v>350</v>
      </c>
      <c r="C27" s="80">
        <v>1000</v>
      </c>
      <c r="D27" s="80" t="s">
        <v>138</v>
      </c>
      <c r="E27" s="80" t="s">
        <v>3</v>
      </c>
      <c r="F27" s="1" t="s">
        <v>12</v>
      </c>
      <c r="G27" s="1" t="s">
        <v>12</v>
      </c>
      <c r="H27" s="1">
        <v>40</v>
      </c>
      <c r="I27" s="1">
        <f t="shared" si="2"/>
        <v>400</v>
      </c>
      <c r="J27" s="70" t="str">
        <f t="shared" si="3"/>
        <v>fft_26_.txt</v>
      </c>
      <c r="K27" s="1"/>
    </row>
    <row r="28" spans="1:11">
      <c r="A28" s="15">
        <v>27</v>
      </c>
      <c r="B28" s="80">
        <v>350</v>
      </c>
      <c r="C28" s="80">
        <v>1000</v>
      </c>
      <c r="D28" s="80" t="s">
        <v>150</v>
      </c>
      <c r="E28" s="80" t="s">
        <v>3</v>
      </c>
      <c r="F28" s="1" t="s">
        <v>198</v>
      </c>
      <c r="G28" s="1" t="s">
        <v>199</v>
      </c>
      <c r="H28" s="1">
        <v>40</v>
      </c>
      <c r="I28" s="1">
        <f t="shared" si="2"/>
        <v>400</v>
      </c>
      <c r="J28" s="70" t="str">
        <f t="shared" si="3"/>
        <v>fft_27_.txt</v>
      </c>
      <c r="K28" s="1"/>
    </row>
    <row r="29" spans="1:11">
      <c r="A29" s="15">
        <v>28</v>
      </c>
      <c r="B29" s="80">
        <v>350</v>
      </c>
      <c r="C29" s="80">
        <v>1000</v>
      </c>
      <c r="D29" s="80" t="s">
        <v>150</v>
      </c>
      <c r="E29" s="80" t="s">
        <v>3</v>
      </c>
      <c r="F29" s="1" t="s">
        <v>16</v>
      </c>
      <c r="G29" s="1" t="s">
        <v>199</v>
      </c>
      <c r="H29" s="1">
        <v>40</v>
      </c>
      <c r="I29" s="1">
        <f t="shared" si="2"/>
        <v>400</v>
      </c>
      <c r="J29" s="70" t="str">
        <f t="shared" si="3"/>
        <v>fft_28_.txt</v>
      </c>
      <c r="K29" s="1"/>
    </row>
    <row r="30" spans="1:11">
      <c r="A30" s="1" t="s">
        <v>125</v>
      </c>
      <c r="B30" s="1" t="s">
        <v>12</v>
      </c>
      <c r="C30" s="1" t="s">
        <v>12</v>
      </c>
      <c r="D30" s="83" t="s">
        <v>12</v>
      </c>
      <c r="E30" s="83" t="s">
        <v>12</v>
      </c>
      <c r="F30" s="42" t="s">
        <v>12</v>
      </c>
      <c r="G30" s="42" t="s">
        <v>12</v>
      </c>
      <c r="H30" s="1">
        <f>SUM(H2:H29)</f>
        <v>1120</v>
      </c>
      <c r="I30" s="42">
        <f>SUM(I2:I29)</f>
        <v>11200</v>
      </c>
      <c r="J30" s="1">
        <f>COUNTIF(J2:J29, "fft*")</f>
        <v>28</v>
      </c>
      <c r="K30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/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5" t="s">
        <v>126</v>
      </c>
      <c r="B1" s="6" t="s">
        <v>59</v>
      </c>
      <c r="C1" s="60" t="s">
        <v>60</v>
      </c>
      <c r="D1" s="5" t="s">
        <v>46</v>
      </c>
      <c r="E1" s="6" t="s">
        <v>127</v>
      </c>
      <c r="F1" s="6" t="s">
        <v>136</v>
      </c>
      <c r="G1" s="6" t="s">
        <v>137</v>
      </c>
      <c r="H1" s="6" t="s">
        <v>128</v>
      </c>
      <c r="I1" s="6" t="s">
        <v>129</v>
      </c>
      <c r="J1" s="6" t="s">
        <v>23</v>
      </c>
      <c r="K1" s="5" t="s">
        <v>1</v>
      </c>
    </row>
    <row r="2" spans="1:11">
      <c r="A2" s="61">
        <v>1</v>
      </c>
      <c r="B2" s="80">
        <v>160</v>
      </c>
      <c r="C2" s="80">
        <v>1000</v>
      </c>
      <c r="D2" s="80" t="s">
        <v>138</v>
      </c>
      <c r="E2" s="80" t="s">
        <v>3</v>
      </c>
      <c r="F2" s="1" t="s">
        <v>12</v>
      </c>
      <c r="G2" s="1" t="s">
        <v>12</v>
      </c>
      <c r="H2" s="1">
        <v>40</v>
      </c>
      <c r="I2" s="1">
        <f t="shared" ref="I2:I3" si="0">H2*10</f>
        <v>400</v>
      </c>
      <c r="J2" s="70" t="str">
        <f>_xlfn.CONCAT("fft_",A2,"_",".txt")</f>
        <v>fft_1_.txt</v>
      </c>
      <c r="K2" s="1" t="s">
        <v>12</v>
      </c>
    </row>
    <row r="3" spans="1:11">
      <c r="A3" s="61">
        <v>2</v>
      </c>
      <c r="B3" s="80">
        <v>160</v>
      </c>
      <c r="C3" s="80">
        <v>1000</v>
      </c>
      <c r="D3" s="80" t="s">
        <v>138</v>
      </c>
      <c r="E3" s="80" t="s">
        <v>3</v>
      </c>
      <c r="F3" s="1" t="s">
        <v>12</v>
      </c>
      <c r="G3" s="1" t="s">
        <v>12</v>
      </c>
      <c r="H3" s="1">
        <v>40</v>
      </c>
      <c r="I3" s="1">
        <f t="shared" si="0"/>
        <v>400</v>
      </c>
      <c r="J3" s="70" t="str">
        <f t="shared" ref="J3:J34" si="1">_xlfn.CONCAT("fft_",A3,"_",".txt")</f>
        <v>fft_2_.txt</v>
      </c>
      <c r="K3" s="1" t="s">
        <v>12</v>
      </c>
    </row>
    <row r="4" spans="1:11">
      <c r="A4" s="61">
        <v>3</v>
      </c>
      <c r="B4" s="80">
        <v>160</v>
      </c>
      <c r="C4" s="80">
        <v>1000</v>
      </c>
      <c r="D4" s="80" t="s">
        <v>138</v>
      </c>
      <c r="E4" s="80" t="s">
        <v>3</v>
      </c>
      <c r="F4" s="1" t="s">
        <v>12</v>
      </c>
      <c r="G4" s="1" t="s">
        <v>12</v>
      </c>
      <c r="H4" s="1">
        <v>40</v>
      </c>
      <c r="I4" s="1">
        <f>H4*10</f>
        <v>400</v>
      </c>
      <c r="J4" s="70" t="str">
        <f t="shared" si="1"/>
        <v>fft_3_.txt</v>
      </c>
      <c r="K4" s="1" t="s">
        <v>12</v>
      </c>
    </row>
    <row r="5" spans="1:11">
      <c r="A5" s="61">
        <v>4</v>
      </c>
      <c r="B5" s="80">
        <v>160</v>
      </c>
      <c r="C5" s="80">
        <v>1000</v>
      </c>
      <c r="D5" s="80" t="s">
        <v>138</v>
      </c>
      <c r="E5" s="80" t="s">
        <v>3</v>
      </c>
      <c r="F5" s="1" t="s">
        <v>12</v>
      </c>
      <c r="G5" s="1" t="s">
        <v>12</v>
      </c>
      <c r="H5" s="1">
        <v>40</v>
      </c>
      <c r="I5" s="1">
        <f t="shared" ref="I5:I11" si="2">H5*10</f>
        <v>400</v>
      </c>
      <c r="J5" s="70" t="str">
        <f t="shared" si="1"/>
        <v>fft_4_.txt</v>
      </c>
      <c r="K5" s="1" t="s">
        <v>12</v>
      </c>
    </row>
    <row r="6" spans="1:11">
      <c r="A6" s="61">
        <v>5</v>
      </c>
      <c r="B6" s="80">
        <v>160</v>
      </c>
      <c r="C6" s="80">
        <v>1000</v>
      </c>
      <c r="D6" s="80" t="s">
        <v>150</v>
      </c>
      <c r="E6" s="80" t="s">
        <v>3</v>
      </c>
      <c r="F6" s="80" t="s">
        <v>198</v>
      </c>
      <c r="G6" s="1" t="s">
        <v>199</v>
      </c>
      <c r="H6" s="1">
        <v>40</v>
      </c>
      <c r="I6" s="1">
        <f t="shared" si="2"/>
        <v>400</v>
      </c>
      <c r="J6" s="70" t="str">
        <f t="shared" si="1"/>
        <v>fft_5_.txt</v>
      </c>
      <c r="K6" s="1" t="s">
        <v>12</v>
      </c>
    </row>
    <row r="7" spans="1:11">
      <c r="A7" s="61">
        <v>6</v>
      </c>
      <c r="B7" s="80">
        <v>160</v>
      </c>
      <c r="C7" s="80">
        <v>1000</v>
      </c>
      <c r="D7" s="80" t="s">
        <v>150</v>
      </c>
      <c r="E7" s="80" t="s">
        <v>3</v>
      </c>
      <c r="F7" s="80" t="s">
        <v>198</v>
      </c>
      <c r="G7" s="1" t="s">
        <v>14</v>
      </c>
      <c r="H7" s="1">
        <v>40</v>
      </c>
      <c r="I7" s="1">
        <f t="shared" si="2"/>
        <v>400</v>
      </c>
      <c r="J7" s="70" t="str">
        <f t="shared" si="1"/>
        <v>fft_6_.txt</v>
      </c>
      <c r="K7" s="1" t="s">
        <v>12</v>
      </c>
    </row>
    <row r="8" spans="1:11">
      <c r="A8" s="61">
        <v>7</v>
      </c>
      <c r="B8" s="80">
        <v>160</v>
      </c>
      <c r="C8" s="80">
        <v>1000</v>
      </c>
      <c r="D8" s="80" t="s">
        <v>150</v>
      </c>
      <c r="E8" s="80" t="s">
        <v>3</v>
      </c>
      <c r="F8" s="80" t="s">
        <v>16</v>
      </c>
      <c r="G8" s="1" t="s">
        <v>199</v>
      </c>
      <c r="H8" s="1">
        <v>40</v>
      </c>
      <c r="I8" s="1">
        <f t="shared" si="2"/>
        <v>400</v>
      </c>
      <c r="J8" s="70" t="str">
        <f t="shared" si="1"/>
        <v>fft_7_.txt</v>
      </c>
      <c r="K8" s="1" t="s">
        <v>12</v>
      </c>
    </row>
    <row r="9" spans="1:11">
      <c r="A9" s="61">
        <v>8</v>
      </c>
      <c r="B9" s="80">
        <v>160</v>
      </c>
      <c r="C9" s="80">
        <v>1000</v>
      </c>
      <c r="D9" s="80" t="s">
        <v>150</v>
      </c>
      <c r="E9" s="80" t="s">
        <v>3</v>
      </c>
      <c r="F9" s="80" t="s">
        <v>16</v>
      </c>
      <c r="G9" s="1" t="s">
        <v>14</v>
      </c>
      <c r="H9" s="1">
        <v>40</v>
      </c>
      <c r="I9" s="1">
        <f t="shared" si="2"/>
        <v>400</v>
      </c>
      <c r="J9" s="70" t="str">
        <f t="shared" si="1"/>
        <v>fft_8_.txt</v>
      </c>
      <c r="K9" s="1" t="s">
        <v>12</v>
      </c>
    </row>
    <row r="10" spans="1:11">
      <c r="A10" s="61">
        <v>9</v>
      </c>
      <c r="B10" s="80">
        <v>170</v>
      </c>
      <c r="C10" s="80">
        <v>1000</v>
      </c>
      <c r="D10" s="80" t="s">
        <v>138</v>
      </c>
      <c r="E10" s="80" t="s">
        <v>3</v>
      </c>
      <c r="F10" s="1" t="s">
        <v>12</v>
      </c>
      <c r="G10" s="1" t="s">
        <v>12</v>
      </c>
      <c r="H10" s="1">
        <v>40</v>
      </c>
      <c r="I10" s="1">
        <f t="shared" si="2"/>
        <v>400</v>
      </c>
      <c r="J10" s="70" t="str">
        <f t="shared" si="1"/>
        <v>fft_9_.txt</v>
      </c>
      <c r="K10" s="1" t="s">
        <v>12</v>
      </c>
    </row>
    <row r="11" spans="1:11">
      <c r="A11" s="61">
        <v>10</v>
      </c>
      <c r="B11" s="80">
        <v>170</v>
      </c>
      <c r="C11" s="80">
        <v>1000</v>
      </c>
      <c r="D11" s="80" t="s">
        <v>138</v>
      </c>
      <c r="E11" s="80" t="s">
        <v>3</v>
      </c>
      <c r="F11" s="1" t="s">
        <v>12</v>
      </c>
      <c r="G11" s="1" t="s">
        <v>12</v>
      </c>
      <c r="H11" s="1">
        <v>40</v>
      </c>
      <c r="I11" s="1">
        <f t="shared" si="2"/>
        <v>400</v>
      </c>
      <c r="J11" s="70" t="str">
        <f t="shared" si="1"/>
        <v>fft_10_.txt</v>
      </c>
      <c r="K11" s="1" t="s">
        <v>12</v>
      </c>
    </row>
    <row r="12" spans="1:11">
      <c r="A12" s="61">
        <v>11</v>
      </c>
      <c r="B12" s="80">
        <v>170</v>
      </c>
      <c r="C12" s="80">
        <v>1000</v>
      </c>
      <c r="D12" s="80" t="s">
        <v>138</v>
      </c>
      <c r="E12" s="80" t="s">
        <v>3</v>
      </c>
      <c r="F12" s="1" t="s">
        <v>12</v>
      </c>
      <c r="G12" s="1" t="s">
        <v>12</v>
      </c>
      <c r="H12" s="1">
        <v>40</v>
      </c>
      <c r="I12" s="1">
        <f>H12*10</f>
        <v>400</v>
      </c>
      <c r="J12" s="70" t="str">
        <f t="shared" si="1"/>
        <v>fft_11_.txt</v>
      </c>
      <c r="K12" s="1" t="s">
        <v>12</v>
      </c>
    </row>
    <row r="13" spans="1:11">
      <c r="A13" s="61">
        <v>12</v>
      </c>
      <c r="B13" s="80">
        <v>170</v>
      </c>
      <c r="C13" s="80">
        <v>1000</v>
      </c>
      <c r="D13" s="80" t="s">
        <v>138</v>
      </c>
      <c r="E13" s="80" t="s">
        <v>3</v>
      </c>
      <c r="F13" s="1" t="s">
        <v>12</v>
      </c>
      <c r="G13" s="1" t="s">
        <v>12</v>
      </c>
      <c r="H13" s="1">
        <v>40</v>
      </c>
      <c r="I13" s="1">
        <f t="shared" ref="I13:I27" si="3">H13*10</f>
        <v>400</v>
      </c>
      <c r="J13" s="70" t="str">
        <f t="shared" si="1"/>
        <v>fft_12_.txt</v>
      </c>
      <c r="K13" s="1" t="s">
        <v>12</v>
      </c>
    </row>
    <row r="14" spans="1:11">
      <c r="A14" s="61">
        <v>13</v>
      </c>
      <c r="B14" s="80">
        <v>170</v>
      </c>
      <c r="C14" s="80">
        <v>1000</v>
      </c>
      <c r="D14" s="80" t="s">
        <v>150</v>
      </c>
      <c r="E14" s="80" t="s">
        <v>3</v>
      </c>
      <c r="F14" s="80" t="s">
        <v>198</v>
      </c>
      <c r="G14" s="1" t="s">
        <v>199</v>
      </c>
      <c r="H14" s="1">
        <v>40</v>
      </c>
      <c r="I14" s="1">
        <f t="shared" si="3"/>
        <v>400</v>
      </c>
      <c r="J14" s="70" t="str">
        <f t="shared" si="1"/>
        <v>fft_13_.txt</v>
      </c>
      <c r="K14" s="1" t="s">
        <v>12</v>
      </c>
    </row>
    <row r="15" spans="1:11">
      <c r="A15" s="61">
        <v>14</v>
      </c>
      <c r="B15" s="80">
        <v>170</v>
      </c>
      <c r="C15" s="80">
        <v>1000</v>
      </c>
      <c r="D15" s="80" t="s">
        <v>150</v>
      </c>
      <c r="E15" s="80" t="s">
        <v>3</v>
      </c>
      <c r="F15" s="80" t="s">
        <v>198</v>
      </c>
      <c r="G15" s="1" t="s">
        <v>14</v>
      </c>
      <c r="H15" s="1">
        <v>40</v>
      </c>
      <c r="I15" s="1">
        <f t="shared" si="3"/>
        <v>400</v>
      </c>
      <c r="J15" s="70" t="str">
        <f t="shared" si="1"/>
        <v>fft_14_.txt</v>
      </c>
      <c r="K15" s="1" t="s">
        <v>12</v>
      </c>
    </row>
    <row r="16" spans="1:11">
      <c r="A16" s="61">
        <v>15</v>
      </c>
      <c r="B16" s="80">
        <v>170</v>
      </c>
      <c r="C16" s="80">
        <v>1000</v>
      </c>
      <c r="D16" s="80" t="s">
        <v>150</v>
      </c>
      <c r="E16" s="80" t="s">
        <v>3</v>
      </c>
      <c r="F16" s="80" t="s">
        <v>16</v>
      </c>
      <c r="G16" s="1" t="s">
        <v>199</v>
      </c>
      <c r="H16" s="1">
        <v>40</v>
      </c>
      <c r="I16" s="1">
        <f t="shared" si="3"/>
        <v>400</v>
      </c>
      <c r="J16" s="70" t="str">
        <f t="shared" si="1"/>
        <v>fft_15_.txt</v>
      </c>
      <c r="K16" s="1" t="s">
        <v>12</v>
      </c>
    </row>
    <row r="17" spans="1:11">
      <c r="A17" s="61">
        <v>16</v>
      </c>
      <c r="B17" s="80">
        <v>170</v>
      </c>
      <c r="C17" s="80">
        <v>1000</v>
      </c>
      <c r="D17" s="80" t="s">
        <v>150</v>
      </c>
      <c r="E17" s="80" t="s">
        <v>3</v>
      </c>
      <c r="F17" s="80" t="s">
        <v>16</v>
      </c>
      <c r="G17" s="1" t="s">
        <v>14</v>
      </c>
      <c r="H17" s="1">
        <v>40</v>
      </c>
      <c r="I17" s="1">
        <f t="shared" si="3"/>
        <v>400</v>
      </c>
      <c r="J17" s="70" t="str">
        <f t="shared" si="1"/>
        <v>fft_16_.txt</v>
      </c>
      <c r="K17" s="1" t="s">
        <v>12</v>
      </c>
    </row>
    <row r="18" spans="1:11">
      <c r="A18" s="61">
        <v>17</v>
      </c>
      <c r="B18" s="80">
        <v>180</v>
      </c>
      <c r="C18" s="80">
        <v>1000</v>
      </c>
      <c r="D18" s="80" t="s">
        <v>138</v>
      </c>
      <c r="E18" s="80" t="s">
        <v>3</v>
      </c>
      <c r="F18" s="1" t="s">
        <v>12</v>
      </c>
      <c r="G18" s="1" t="s">
        <v>12</v>
      </c>
      <c r="H18" s="1">
        <v>40</v>
      </c>
      <c r="I18" s="1">
        <f t="shared" si="3"/>
        <v>400</v>
      </c>
      <c r="J18" s="70" t="str">
        <f t="shared" si="1"/>
        <v>fft_17_.txt</v>
      </c>
      <c r="K18" s="1" t="s">
        <v>12</v>
      </c>
    </row>
    <row r="19" spans="1:11">
      <c r="A19" s="61">
        <v>18</v>
      </c>
      <c r="B19" s="80">
        <v>180</v>
      </c>
      <c r="C19" s="80">
        <v>1000</v>
      </c>
      <c r="D19" s="80" t="s">
        <v>138</v>
      </c>
      <c r="E19" s="80" t="s">
        <v>3</v>
      </c>
      <c r="F19" s="1" t="s">
        <v>12</v>
      </c>
      <c r="G19" s="1" t="s">
        <v>12</v>
      </c>
      <c r="H19" s="1">
        <v>40</v>
      </c>
      <c r="I19" s="1">
        <f t="shared" si="3"/>
        <v>400</v>
      </c>
      <c r="J19" s="70" t="str">
        <f t="shared" si="1"/>
        <v>fft_18_.txt</v>
      </c>
      <c r="K19" s="1" t="s">
        <v>12</v>
      </c>
    </row>
    <row r="20" spans="1:11">
      <c r="A20" s="61">
        <v>19</v>
      </c>
      <c r="B20" s="80">
        <v>180</v>
      </c>
      <c r="C20" s="80">
        <v>1000</v>
      </c>
      <c r="D20" s="80" t="s">
        <v>138</v>
      </c>
      <c r="E20" s="80" t="s">
        <v>3</v>
      </c>
      <c r="F20" s="1" t="s">
        <v>12</v>
      </c>
      <c r="G20" s="1" t="s">
        <v>12</v>
      </c>
      <c r="H20" s="1">
        <v>40</v>
      </c>
      <c r="I20" s="1">
        <f t="shared" si="3"/>
        <v>400</v>
      </c>
      <c r="J20" s="70" t="str">
        <f t="shared" si="1"/>
        <v>fft_19_.txt</v>
      </c>
      <c r="K20" s="1" t="s">
        <v>12</v>
      </c>
    </row>
    <row r="21" spans="1:11">
      <c r="A21" s="61">
        <v>20</v>
      </c>
      <c r="B21" s="80">
        <v>180</v>
      </c>
      <c r="C21" s="80">
        <v>1000</v>
      </c>
      <c r="D21" s="80" t="s">
        <v>138</v>
      </c>
      <c r="E21" s="80" t="s">
        <v>3</v>
      </c>
      <c r="F21" s="1" t="s">
        <v>12</v>
      </c>
      <c r="G21" s="1" t="s">
        <v>12</v>
      </c>
      <c r="H21" s="1">
        <v>40</v>
      </c>
      <c r="I21" s="1">
        <f t="shared" si="3"/>
        <v>400</v>
      </c>
      <c r="J21" s="70" t="str">
        <f t="shared" si="1"/>
        <v>fft_20_.txt</v>
      </c>
      <c r="K21" s="1" t="s">
        <v>12</v>
      </c>
    </row>
    <row r="22" spans="1:11">
      <c r="A22" s="61">
        <v>21</v>
      </c>
      <c r="B22" s="80">
        <v>180</v>
      </c>
      <c r="C22" s="80">
        <v>1000</v>
      </c>
      <c r="D22" s="80" t="s">
        <v>150</v>
      </c>
      <c r="E22" s="80" t="s">
        <v>3</v>
      </c>
      <c r="F22" s="80" t="s">
        <v>198</v>
      </c>
      <c r="G22" s="1" t="s">
        <v>199</v>
      </c>
      <c r="H22" s="1">
        <v>40</v>
      </c>
      <c r="I22" s="1">
        <f t="shared" si="3"/>
        <v>400</v>
      </c>
      <c r="J22" s="70" t="str">
        <f>_xlfn.CONCAT("fft_",A22,"_",".txt")</f>
        <v>fft_21_.txt</v>
      </c>
      <c r="K22" s="1" t="s">
        <v>12</v>
      </c>
    </row>
    <row r="23" spans="1:11">
      <c r="A23" s="61">
        <v>22</v>
      </c>
      <c r="B23" s="80">
        <v>180</v>
      </c>
      <c r="C23" s="80">
        <v>1000</v>
      </c>
      <c r="D23" s="80" t="s">
        <v>150</v>
      </c>
      <c r="E23" s="80" t="s">
        <v>3</v>
      </c>
      <c r="F23" s="80" t="s">
        <v>198</v>
      </c>
      <c r="G23" s="1" t="s">
        <v>14</v>
      </c>
      <c r="H23" s="1">
        <v>40</v>
      </c>
      <c r="I23" s="1">
        <f t="shared" si="3"/>
        <v>400</v>
      </c>
      <c r="J23" s="70" t="str">
        <f t="shared" si="1"/>
        <v>fft_22_.txt</v>
      </c>
      <c r="K23" s="1" t="s">
        <v>12</v>
      </c>
    </row>
    <row r="24" spans="1:11">
      <c r="A24" s="61">
        <v>23</v>
      </c>
      <c r="B24" s="80">
        <v>180</v>
      </c>
      <c r="C24" s="80">
        <v>1000</v>
      </c>
      <c r="D24" s="80" t="s">
        <v>150</v>
      </c>
      <c r="E24" s="80" t="s">
        <v>3</v>
      </c>
      <c r="F24" s="80" t="s">
        <v>16</v>
      </c>
      <c r="G24" s="1" t="s">
        <v>199</v>
      </c>
      <c r="H24" s="1">
        <v>40</v>
      </c>
      <c r="I24" s="1">
        <f t="shared" si="3"/>
        <v>400</v>
      </c>
      <c r="J24" s="70" t="str">
        <f t="shared" si="1"/>
        <v>fft_23_.txt</v>
      </c>
      <c r="K24" s="1" t="s">
        <v>12</v>
      </c>
    </row>
    <row r="25" spans="1:11">
      <c r="A25" s="61">
        <v>24</v>
      </c>
      <c r="B25" s="80">
        <v>180</v>
      </c>
      <c r="C25" s="80">
        <v>1000</v>
      </c>
      <c r="D25" s="80" t="s">
        <v>150</v>
      </c>
      <c r="E25" s="80" t="s">
        <v>3</v>
      </c>
      <c r="F25" s="80" t="s">
        <v>16</v>
      </c>
      <c r="G25" s="1" t="s">
        <v>14</v>
      </c>
      <c r="H25" s="1">
        <v>40</v>
      </c>
      <c r="I25" s="1">
        <f t="shared" si="3"/>
        <v>400</v>
      </c>
      <c r="J25" s="70" t="str">
        <f t="shared" si="1"/>
        <v>fft_24_.txt</v>
      </c>
      <c r="K25" s="1" t="s">
        <v>12</v>
      </c>
    </row>
    <row r="26" spans="1:11">
      <c r="A26" s="61">
        <v>25</v>
      </c>
      <c r="B26" s="80">
        <v>190</v>
      </c>
      <c r="C26" s="80">
        <v>1000</v>
      </c>
      <c r="D26" s="80" t="s">
        <v>138</v>
      </c>
      <c r="E26" s="80" t="s">
        <v>3</v>
      </c>
      <c r="F26" s="1" t="s">
        <v>12</v>
      </c>
      <c r="G26" s="1" t="s">
        <v>12</v>
      </c>
      <c r="H26" s="1">
        <v>40</v>
      </c>
      <c r="I26" s="1">
        <f t="shared" si="3"/>
        <v>400</v>
      </c>
      <c r="J26" s="70" t="str">
        <f t="shared" si="1"/>
        <v>fft_25_.txt</v>
      </c>
      <c r="K26" s="1" t="s">
        <v>12</v>
      </c>
    </row>
    <row r="27" spans="1:11">
      <c r="A27" s="61">
        <v>26</v>
      </c>
      <c r="B27" s="80">
        <v>190</v>
      </c>
      <c r="C27" s="80">
        <v>1000</v>
      </c>
      <c r="D27" s="80" t="s">
        <v>138</v>
      </c>
      <c r="E27" s="80" t="s">
        <v>3</v>
      </c>
      <c r="F27" s="1" t="s">
        <v>12</v>
      </c>
      <c r="G27" s="1" t="s">
        <v>12</v>
      </c>
      <c r="H27" s="1">
        <v>40</v>
      </c>
      <c r="I27" s="1">
        <f t="shared" si="3"/>
        <v>400</v>
      </c>
      <c r="J27" s="70" t="str">
        <f t="shared" si="1"/>
        <v>fft_26_.txt</v>
      </c>
      <c r="K27" s="1" t="s">
        <v>12</v>
      </c>
    </row>
    <row r="28" spans="1:11">
      <c r="A28" s="61">
        <v>27</v>
      </c>
      <c r="B28" s="80">
        <v>190</v>
      </c>
      <c r="C28" s="80">
        <v>1000</v>
      </c>
      <c r="D28" s="80" t="s">
        <v>138</v>
      </c>
      <c r="E28" s="80" t="s">
        <v>3</v>
      </c>
      <c r="F28" s="1" t="s">
        <v>12</v>
      </c>
      <c r="G28" s="1" t="s">
        <v>12</v>
      </c>
      <c r="H28" s="1">
        <v>40</v>
      </c>
      <c r="I28" s="1">
        <f>H28*10</f>
        <v>400</v>
      </c>
      <c r="J28" s="70" t="str">
        <f t="shared" si="1"/>
        <v>fft_27_.txt</v>
      </c>
      <c r="K28" s="1" t="s">
        <v>12</v>
      </c>
    </row>
    <row r="29" spans="1:11">
      <c r="A29" s="61">
        <v>28</v>
      </c>
      <c r="B29" s="80">
        <v>190</v>
      </c>
      <c r="C29" s="80">
        <v>1000</v>
      </c>
      <c r="D29" s="80" t="s">
        <v>138</v>
      </c>
      <c r="E29" s="80" t="s">
        <v>3</v>
      </c>
      <c r="F29" s="1" t="s">
        <v>12</v>
      </c>
      <c r="G29" s="1" t="s">
        <v>12</v>
      </c>
      <c r="H29" s="1">
        <v>40</v>
      </c>
      <c r="I29" s="1">
        <f t="shared" ref="I29:I35" si="4">H29*10</f>
        <v>400</v>
      </c>
      <c r="J29" s="70" t="str">
        <f t="shared" si="1"/>
        <v>fft_28_.txt</v>
      </c>
      <c r="K29" s="1" t="s">
        <v>12</v>
      </c>
    </row>
    <row r="30" spans="1:11">
      <c r="A30" s="61">
        <v>29</v>
      </c>
      <c r="B30" s="80">
        <v>190</v>
      </c>
      <c r="C30" s="80">
        <v>1000</v>
      </c>
      <c r="D30" s="80" t="s">
        <v>150</v>
      </c>
      <c r="E30" s="80" t="s">
        <v>3</v>
      </c>
      <c r="F30" s="80" t="s">
        <v>198</v>
      </c>
      <c r="G30" s="1" t="s">
        <v>199</v>
      </c>
      <c r="H30" s="1">
        <v>40</v>
      </c>
      <c r="I30" s="1">
        <f t="shared" si="4"/>
        <v>400</v>
      </c>
      <c r="J30" s="70" t="str">
        <f t="shared" si="1"/>
        <v>fft_29_.txt</v>
      </c>
      <c r="K30" s="1" t="s">
        <v>12</v>
      </c>
    </row>
    <row r="31" spans="1:11">
      <c r="A31" s="61">
        <v>30</v>
      </c>
      <c r="B31" s="80">
        <v>190</v>
      </c>
      <c r="C31" s="80">
        <v>1000</v>
      </c>
      <c r="D31" s="80" t="s">
        <v>150</v>
      </c>
      <c r="E31" s="80" t="s">
        <v>3</v>
      </c>
      <c r="F31" s="80" t="s">
        <v>198</v>
      </c>
      <c r="G31" s="1" t="s">
        <v>14</v>
      </c>
      <c r="H31" s="1">
        <v>40</v>
      </c>
      <c r="I31" s="1">
        <f t="shared" si="4"/>
        <v>400</v>
      </c>
      <c r="J31" s="70" t="str">
        <f t="shared" si="1"/>
        <v>fft_30_.txt</v>
      </c>
      <c r="K31" s="1" t="s">
        <v>12</v>
      </c>
    </row>
    <row r="32" spans="1:11">
      <c r="A32" s="61">
        <v>31</v>
      </c>
      <c r="B32" s="80">
        <v>190</v>
      </c>
      <c r="C32" s="80">
        <v>1000</v>
      </c>
      <c r="D32" s="80" t="s">
        <v>150</v>
      </c>
      <c r="E32" s="80" t="s">
        <v>3</v>
      </c>
      <c r="F32" s="80" t="s">
        <v>16</v>
      </c>
      <c r="G32" s="1" t="s">
        <v>199</v>
      </c>
      <c r="H32" s="1">
        <v>40</v>
      </c>
      <c r="I32" s="1">
        <f t="shared" si="4"/>
        <v>400</v>
      </c>
      <c r="J32" s="70" t="str">
        <f t="shared" si="1"/>
        <v>fft_31_.txt</v>
      </c>
      <c r="K32" s="1" t="s">
        <v>12</v>
      </c>
    </row>
    <row r="33" spans="1:11">
      <c r="A33" s="61">
        <v>32</v>
      </c>
      <c r="B33" s="80">
        <v>190</v>
      </c>
      <c r="C33" s="80">
        <v>1000</v>
      </c>
      <c r="D33" s="80" t="s">
        <v>150</v>
      </c>
      <c r="E33" s="80" t="s">
        <v>3</v>
      </c>
      <c r="F33" s="80" t="s">
        <v>16</v>
      </c>
      <c r="G33" s="1" t="s">
        <v>14</v>
      </c>
      <c r="H33" s="1">
        <v>40</v>
      </c>
      <c r="I33" s="1">
        <f t="shared" si="4"/>
        <v>400</v>
      </c>
      <c r="J33" s="70" t="str">
        <f t="shared" si="1"/>
        <v>fft_32_.txt</v>
      </c>
      <c r="K33" s="1" t="s">
        <v>12</v>
      </c>
    </row>
    <row r="34" spans="1:11">
      <c r="A34" s="61">
        <v>33</v>
      </c>
      <c r="B34" s="80">
        <v>210</v>
      </c>
      <c r="C34" s="80">
        <v>1000</v>
      </c>
      <c r="D34" s="80" t="s">
        <v>138</v>
      </c>
      <c r="E34" s="80" t="s">
        <v>3</v>
      </c>
      <c r="F34" s="1" t="s">
        <v>12</v>
      </c>
      <c r="G34" s="1" t="s">
        <v>12</v>
      </c>
      <c r="H34" s="1">
        <v>40</v>
      </c>
      <c r="I34" s="1">
        <f t="shared" si="4"/>
        <v>400</v>
      </c>
      <c r="J34" s="70" t="str">
        <f t="shared" si="1"/>
        <v>fft_33_.txt</v>
      </c>
      <c r="K34" s="1"/>
    </row>
    <row r="35" spans="1:11">
      <c r="A35" s="61">
        <v>34</v>
      </c>
      <c r="B35" s="80">
        <v>210</v>
      </c>
      <c r="C35" s="80">
        <v>1000</v>
      </c>
      <c r="D35" s="80" t="s">
        <v>138</v>
      </c>
      <c r="E35" s="80" t="s">
        <v>3</v>
      </c>
      <c r="F35" s="1" t="s">
        <v>12</v>
      </c>
      <c r="G35" s="1" t="s">
        <v>12</v>
      </c>
      <c r="H35" s="1">
        <v>40</v>
      </c>
      <c r="I35" s="1">
        <f t="shared" si="4"/>
        <v>400</v>
      </c>
      <c r="J35" s="70" t="str">
        <f t="shared" ref="J35:J53" si="5">_xlfn.CONCAT("fft_",A35,"_",".txt")</f>
        <v>fft_34_.txt</v>
      </c>
      <c r="K35" s="1" t="s">
        <v>12</v>
      </c>
    </row>
    <row r="36" spans="1:11">
      <c r="A36" s="61">
        <v>35</v>
      </c>
      <c r="B36" s="80">
        <v>210</v>
      </c>
      <c r="C36" s="80">
        <v>1000</v>
      </c>
      <c r="D36" s="80" t="s">
        <v>138</v>
      </c>
      <c r="E36" s="80" t="s">
        <v>3</v>
      </c>
      <c r="F36" s="1" t="s">
        <v>12</v>
      </c>
      <c r="G36" s="1" t="s">
        <v>12</v>
      </c>
      <c r="H36" s="1">
        <v>40</v>
      </c>
      <c r="I36" s="1">
        <f>H36*10</f>
        <v>400</v>
      </c>
      <c r="J36" s="70" t="str">
        <f t="shared" si="5"/>
        <v>fft_35_.txt</v>
      </c>
      <c r="K36" s="1" t="s">
        <v>12</v>
      </c>
    </row>
    <row r="37" spans="1:11">
      <c r="A37" s="61">
        <v>36</v>
      </c>
      <c r="B37" s="80">
        <v>210</v>
      </c>
      <c r="C37" s="80">
        <v>1000</v>
      </c>
      <c r="D37" s="80" t="s">
        <v>138</v>
      </c>
      <c r="E37" s="80" t="s">
        <v>3</v>
      </c>
      <c r="F37" s="1" t="s">
        <v>12</v>
      </c>
      <c r="G37" s="1" t="s">
        <v>12</v>
      </c>
      <c r="H37" s="1">
        <v>40</v>
      </c>
      <c r="I37" s="1">
        <f t="shared" ref="I37:I43" si="6">H37*10</f>
        <v>400</v>
      </c>
      <c r="J37" s="70" t="str">
        <f t="shared" si="5"/>
        <v>fft_36_.txt</v>
      </c>
      <c r="K37" s="1" t="s">
        <v>12</v>
      </c>
    </row>
    <row r="38" spans="1:11">
      <c r="A38" s="61">
        <v>37</v>
      </c>
      <c r="B38" s="80">
        <v>210</v>
      </c>
      <c r="C38" s="80">
        <v>1000</v>
      </c>
      <c r="D38" s="80" t="s">
        <v>150</v>
      </c>
      <c r="E38" s="80" t="s">
        <v>3</v>
      </c>
      <c r="F38" s="80" t="s">
        <v>198</v>
      </c>
      <c r="G38" s="1" t="s">
        <v>199</v>
      </c>
      <c r="H38" s="1">
        <v>40</v>
      </c>
      <c r="I38" s="1">
        <f t="shared" si="6"/>
        <v>400</v>
      </c>
      <c r="J38" s="70" t="str">
        <f t="shared" si="5"/>
        <v>fft_37_.txt</v>
      </c>
      <c r="K38" s="1" t="s">
        <v>12</v>
      </c>
    </row>
    <row r="39" spans="1:11">
      <c r="A39" s="61">
        <v>38</v>
      </c>
      <c r="B39" s="80">
        <v>210</v>
      </c>
      <c r="C39" s="80">
        <v>1000</v>
      </c>
      <c r="D39" s="80" t="s">
        <v>150</v>
      </c>
      <c r="E39" s="80" t="s">
        <v>3</v>
      </c>
      <c r="F39" s="80" t="s">
        <v>198</v>
      </c>
      <c r="G39" s="1" t="s">
        <v>14</v>
      </c>
      <c r="H39" s="1">
        <v>40</v>
      </c>
      <c r="I39" s="1">
        <f t="shared" si="6"/>
        <v>400</v>
      </c>
      <c r="J39" s="70" t="str">
        <f t="shared" si="5"/>
        <v>fft_38_.txt</v>
      </c>
      <c r="K39" s="1" t="s">
        <v>12</v>
      </c>
    </row>
    <row r="40" spans="1:11">
      <c r="A40" s="61">
        <v>39</v>
      </c>
      <c r="B40" s="80">
        <v>210</v>
      </c>
      <c r="C40" s="80">
        <v>1000</v>
      </c>
      <c r="D40" s="80" t="s">
        <v>150</v>
      </c>
      <c r="E40" s="80" t="s">
        <v>3</v>
      </c>
      <c r="F40" s="80" t="s">
        <v>16</v>
      </c>
      <c r="G40" s="1" t="s">
        <v>199</v>
      </c>
      <c r="H40" s="1">
        <v>40</v>
      </c>
      <c r="I40" s="1">
        <f t="shared" si="6"/>
        <v>400</v>
      </c>
      <c r="J40" s="70" t="str">
        <f t="shared" si="5"/>
        <v>fft_39_.txt</v>
      </c>
      <c r="K40" s="1" t="s">
        <v>12</v>
      </c>
    </row>
    <row r="41" spans="1:11">
      <c r="A41" s="61">
        <v>40</v>
      </c>
      <c r="B41" s="80">
        <v>210</v>
      </c>
      <c r="C41" s="80">
        <v>1000</v>
      </c>
      <c r="D41" s="80" t="s">
        <v>150</v>
      </c>
      <c r="E41" s="80" t="s">
        <v>3</v>
      </c>
      <c r="F41" s="80" t="s">
        <v>16</v>
      </c>
      <c r="G41" s="1" t="s">
        <v>14</v>
      </c>
      <c r="H41" s="1">
        <v>40</v>
      </c>
      <c r="I41" s="1">
        <f t="shared" si="6"/>
        <v>400</v>
      </c>
      <c r="J41" s="70" t="str">
        <f t="shared" si="5"/>
        <v>fft_40_.txt</v>
      </c>
      <c r="K41" s="1" t="s">
        <v>12</v>
      </c>
    </row>
    <row r="42" spans="1:11">
      <c r="A42" s="61">
        <v>41</v>
      </c>
      <c r="B42" s="80">
        <v>220</v>
      </c>
      <c r="C42" s="80">
        <v>1000</v>
      </c>
      <c r="D42" s="80" t="s">
        <v>138</v>
      </c>
      <c r="E42" s="80" t="s">
        <v>3</v>
      </c>
      <c r="F42" s="1" t="s">
        <v>12</v>
      </c>
      <c r="G42" s="1" t="s">
        <v>12</v>
      </c>
      <c r="H42" s="1">
        <v>40</v>
      </c>
      <c r="I42" s="1">
        <f t="shared" si="6"/>
        <v>400</v>
      </c>
      <c r="J42" s="70" t="str">
        <f t="shared" si="5"/>
        <v>fft_41_.txt</v>
      </c>
      <c r="K42" s="1" t="s">
        <v>12</v>
      </c>
    </row>
    <row r="43" spans="1:11">
      <c r="A43" s="61">
        <v>42</v>
      </c>
      <c r="B43" s="80">
        <v>220</v>
      </c>
      <c r="C43" s="80">
        <v>1000</v>
      </c>
      <c r="D43" s="80" t="s">
        <v>138</v>
      </c>
      <c r="E43" s="80" t="s">
        <v>3</v>
      </c>
      <c r="F43" s="1" t="s">
        <v>12</v>
      </c>
      <c r="G43" s="1" t="s">
        <v>12</v>
      </c>
      <c r="H43" s="1">
        <v>40</v>
      </c>
      <c r="I43" s="1">
        <f t="shared" si="6"/>
        <v>400</v>
      </c>
      <c r="J43" s="70" t="str">
        <f t="shared" si="5"/>
        <v>fft_42_.txt</v>
      </c>
      <c r="K43" s="1" t="s">
        <v>12</v>
      </c>
    </row>
    <row r="44" spans="1:11">
      <c r="A44" s="61">
        <v>43</v>
      </c>
      <c r="B44" s="80">
        <v>220</v>
      </c>
      <c r="C44" s="80">
        <v>1000</v>
      </c>
      <c r="D44" s="80" t="s">
        <v>138</v>
      </c>
      <c r="E44" s="80" t="s">
        <v>3</v>
      </c>
      <c r="F44" s="1" t="s">
        <v>12</v>
      </c>
      <c r="G44" s="1" t="s">
        <v>12</v>
      </c>
      <c r="H44" s="1">
        <v>40</v>
      </c>
      <c r="I44" s="1">
        <f>H44*10</f>
        <v>400</v>
      </c>
      <c r="J44" s="70" t="str">
        <f t="shared" si="5"/>
        <v>fft_43_.txt</v>
      </c>
      <c r="K44" s="1" t="s">
        <v>12</v>
      </c>
    </row>
    <row r="45" spans="1:11">
      <c r="A45" s="61">
        <v>44</v>
      </c>
      <c r="B45" s="80">
        <v>220</v>
      </c>
      <c r="C45" s="80">
        <v>1000</v>
      </c>
      <c r="D45" s="80" t="s">
        <v>138</v>
      </c>
      <c r="E45" s="80" t="s">
        <v>3</v>
      </c>
      <c r="F45" s="1" t="s">
        <v>12</v>
      </c>
      <c r="G45" s="1" t="s">
        <v>12</v>
      </c>
      <c r="H45" s="1">
        <v>40</v>
      </c>
      <c r="I45" s="1">
        <f t="shared" ref="I45:I57" si="7">H45*10</f>
        <v>400</v>
      </c>
      <c r="J45" s="70" t="str">
        <f t="shared" si="5"/>
        <v>fft_44_.txt</v>
      </c>
      <c r="K45" s="1" t="s">
        <v>12</v>
      </c>
    </row>
    <row r="46" spans="1:11">
      <c r="A46" s="61">
        <v>45</v>
      </c>
      <c r="B46" s="80">
        <v>220</v>
      </c>
      <c r="C46" s="80">
        <v>1000</v>
      </c>
      <c r="D46" s="80" t="s">
        <v>150</v>
      </c>
      <c r="E46" s="80" t="s">
        <v>3</v>
      </c>
      <c r="F46" s="80" t="s">
        <v>198</v>
      </c>
      <c r="G46" s="1" t="s">
        <v>199</v>
      </c>
      <c r="H46" s="1">
        <v>40</v>
      </c>
      <c r="I46" s="1">
        <f t="shared" si="7"/>
        <v>400</v>
      </c>
      <c r="J46" s="70" t="str">
        <f t="shared" si="5"/>
        <v>fft_45_.txt</v>
      </c>
      <c r="K46" s="1" t="s">
        <v>12</v>
      </c>
    </row>
    <row r="47" spans="1:11">
      <c r="A47" s="61">
        <v>46</v>
      </c>
      <c r="B47" s="80">
        <v>220</v>
      </c>
      <c r="C47" s="80">
        <v>1000</v>
      </c>
      <c r="D47" s="80" t="s">
        <v>150</v>
      </c>
      <c r="E47" s="80" t="s">
        <v>3</v>
      </c>
      <c r="F47" s="80" t="s">
        <v>198</v>
      </c>
      <c r="G47" s="1" t="s">
        <v>14</v>
      </c>
      <c r="H47" s="1">
        <v>40</v>
      </c>
      <c r="I47" s="1">
        <f t="shared" si="7"/>
        <v>400</v>
      </c>
      <c r="J47" s="70" t="str">
        <f t="shared" si="5"/>
        <v>fft_46_.txt</v>
      </c>
      <c r="K47" s="1" t="s">
        <v>12</v>
      </c>
    </row>
    <row r="48" spans="1:11">
      <c r="A48" s="61">
        <v>47</v>
      </c>
      <c r="B48" s="80">
        <v>220</v>
      </c>
      <c r="C48" s="80">
        <v>1000</v>
      </c>
      <c r="D48" s="80" t="s">
        <v>150</v>
      </c>
      <c r="E48" s="80" t="s">
        <v>3</v>
      </c>
      <c r="F48" s="80" t="s">
        <v>16</v>
      </c>
      <c r="G48" s="1" t="s">
        <v>199</v>
      </c>
      <c r="H48" s="1">
        <v>40</v>
      </c>
      <c r="I48" s="1">
        <f t="shared" si="7"/>
        <v>400</v>
      </c>
      <c r="J48" s="70" t="str">
        <f t="shared" si="5"/>
        <v>fft_47_.txt</v>
      </c>
      <c r="K48" s="1" t="s">
        <v>12</v>
      </c>
    </row>
    <row r="49" spans="1:11">
      <c r="A49" s="61">
        <v>48</v>
      </c>
      <c r="B49" s="80">
        <v>220</v>
      </c>
      <c r="C49" s="80">
        <v>1000</v>
      </c>
      <c r="D49" s="80" t="s">
        <v>150</v>
      </c>
      <c r="E49" s="80" t="s">
        <v>3</v>
      </c>
      <c r="F49" s="80" t="s">
        <v>16</v>
      </c>
      <c r="G49" s="1" t="s">
        <v>14</v>
      </c>
      <c r="H49" s="1">
        <v>40</v>
      </c>
      <c r="I49" s="1">
        <f t="shared" si="7"/>
        <v>400</v>
      </c>
      <c r="J49" s="70" t="str">
        <f t="shared" si="5"/>
        <v>fft_48_.txt</v>
      </c>
      <c r="K49" s="1" t="s">
        <v>12</v>
      </c>
    </row>
    <row r="50" spans="1:11">
      <c r="A50" s="61">
        <v>49</v>
      </c>
      <c r="B50" s="80">
        <v>230</v>
      </c>
      <c r="C50" s="80">
        <v>1000</v>
      </c>
      <c r="D50" s="80" t="s">
        <v>138</v>
      </c>
      <c r="E50" s="80" t="s">
        <v>3</v>
      </c>
      <c r="F50" s="1" t="s">
        <v>12</v>
      </c>
      <c r="G50" s="1" t="s">
        <v>12</v>
      </c>
      <c r="H50" s="1">
        <v>40</v>
      </c>
      <c r="I50" s="1">
        <f t="shared" si="7"/>
        <v>400</v>
      </c>
      <c r="J50" s="70" t="str">
        <f t="shared" si="5"/>
        <v>fft_49_.txt</v>
      </c>
      <c r="K50" s="1" t="s">
        <v>12</v>
      </c>
    </row>
    <row r="51" spans="1:11">
      <c r="A51" s="61">
        <v>50</v>
      </c>
      <c r="B51" s="80">
        <v>230</v>
      </c>
      <c r="C51" s="80">
        <v>1000</v>
      </c>
      <c r="D51" s="80" t="s">
        <v>138</v>
      </c>
      <c r="E51" s="80" t="s">
        <v>3</v>
      </c>
      <c r="F51" s="1" t="s">
        <v>12</v>
      </c>
      <c r="G51" s="1" t="s">
        <v>12</v>
      </c>
      <c r="H51" s="1">
        <v>40</v>
      </c>
      <c r="I51" s="1">
        <f t="shared" si="7"/>
        <v>400</v>
      </c>
      <c r="J51" s="70" t="str">
        <f t="shared" si="5"/>
        <v>fft_50_.txt</v>
      </c>
      <c r="K51" s="1" t="s">
        <v>12</v>
      </c>
    </row>
    <row r="52" spans="1:11">
      <c r="A52" s="61">
        <v>51</v>
      </c>
      <c r="B52" s="80">
        <v>230</v>
      </c>
      <c r="C52" s="80">
        <v>1000</v>
      </c>
      <c r="D52" s="80" t="s">
        <v>138</v>
      </c>
      <c r="E52" s="80" t="s">
        <v>3</v>
      </c>
      <c r="F52" s="1" t="s">
        <v>12</v>
      </c>
      <c r="G52" s="1" t="s">
        <v>12</v>
      </c>
      <c r="H52" s="1">
        <v>40</v>
      </c>
      <c r="I52" s="1">
        <f t="shared" si="7"/>
        <v>400</v>
      </c>
      <c r="J52" s="70" t="str">
        <f t="shared" si="5"/>
        <v>fft_51_.txt</v>
      </c>
      <c r="K52" s="1" t="s">
        <v>12</v>
      </c>
    </row>
    <row r="53" spans="1:11">
      <c r="A53" s="61">
        <v>52</v>
      </c>
      <c r="B53" s="80">
        <v>230</v>
      </c>
      <c r="C53" s="80">
        <v>1000</v>
      </c>
      <c r="D53" s="80" t="s">
        <v>138</v>
      </c>
      <c r="E53" s="80" t="s">
        <v>3</v>
      </c>
      <c r="F53" s="1" t="s">
        <v>12</v>
      </c>
      <c r="G53" s="1" t="s">
        <v>12</v>
      </c>
      <c r="H53" s="1">
        <v>40</v>
      </c>
      <c r="I53" s="1">
        <f t="shared" si="7"/>
        <v>400</v>
      </c>
      <c r="J53" s="70" t="str">
        <f t="shared" si="5"/>
        <v>fft_52_.txt</v>
      </c>
      <c r="K53" s="1" t="s">
        <v>12</v>
      </c>
    </row>
    <row r="54" spans="1:11">
      <c r="A54" s="61">
        <v>53</v>
      </c>
      <c r="B54" s="80">
        <v>230</v>
      </c>
      <c r="C54" s="80">
        <v>1000</v>
      </c>
      <c r="D54" s="80" t="s">
        <v>150</v>
      </c>
      <c r="E54" s="80" t="s">
        <v>3</v>
      </c>
      <c r="F54" s="80" t="s">
        <v>198</v>
      </c>
      <c r="G54" s="1" t="s">
        <v>199</v>
      </c>
      <c r="H54" s="1">
        <v>40</v>
      </c>
      <c r="I54" s="1">
        <f t="shared" si="7"/>
        <v>400</v>
      </c>
      <c r="J54" s="70" t="str">
        <f>_xlfn.CONCAT("fft_",A54,"_",".txt")</f>
        <v>fft_53_.txt</v>
      </c>
      <c r="K54" s="1" t="s">
        <v>12</v>
      </c>
    </row>
    <row r="55" spans="1:11">
      <c r="A55" s="61">
        <v>54</v>
      </c>
      <c r="B55" s="80">
        <v>230</v>
      </c>
      <c r="C55" s="80">
        <v>1000</v>
      </c>
      <c r="D55" s="80" t="s">
        <v>150</v>
      </c>
      <c r="E55" s="80" t="s">
        <v>3</v>
      </c>
      <c r="F55" s="80" t="s">
        <v>198</v>
      </c>
      <c r="G55" s="1" t="s">
        <v>14</v>
      </c>
      <c r="H55" s="1">
        <v>40</v>
      </c>
      <c r="I55" s="1">
        <f t="shared" si="7"/>
        <v>400</v>
      </c>
      <c r="J55" s="70" t="str">
        <f t="shared" ref="J55:J57" si="8">_xlfn.CONCAT("fft_",A55,"_",".txt")</f>
        <v>fft_54_.txt</v>
      </c>
      <c r="K55" s="1" t="s">
        <v>12</v>
      </c>
    </row>
    <row r="56" spans="1:11">
      <c r="A56" s="61">
        <v>55</v>
      </c>
      <c r="B56" s="80">
        <v>230</v>
      </c>
      <c r="C56" s="80">
        <v>1000</v>
      </c>
      <c r="D56" s="80" t="s">
        <v>150</v>
      </c>
      <c r="E56" s="80" t="s">
        <v>3</v>
      </c>
      <c r="F56" s="80" t="s">
        <v>16</v>
      </c>
      <c r="G56" s="1" t="s">
        <v>199</v>
      </c>
      <c r="H56" s="1">
        <v>40</v>
      </c>
      <c r="I56" s="1">
        <f t="shared" si="7"/>
        <v>400</v>
      </c>
      <c r="J56" s="70" t="str">
        <f t="shared" si="8"/>
        <v>fft_55_.txt</v>
      </c>
      <c r="K56" s="1" t="s">
        <v>12</v>
      </c>
    </row>
    <row r="57" spans="1:11">
      <c r="A57" s="61">
        <v>56</v>
      </c>
      <c r="B57" s="80">
        <v>230</v>
      </c>
      <c r="C57" s="80">
        <v>1000</v>
      </c>
      <c r="D57" s="80" t="s">
        <v>150</v>
      </c>
      <c r="E57" s="80" t="s">
        <v>3</v>
      </c>
      <c r="F57" s="80" t="s">
        <v>16</v>
      </c>
      <c r="G57" s="1" t="s">
        <v>14</v>
      </c>
      <c r="H57" s="1">
        <v>40</v>
      </c>
      <c r="I57" s="1">
        <f t="shared" si="7"/>
        <v>400</v>
      </c>
      <c r="J57" s="70" t="str">
        <f t="shared" si="8"/>
        <v>fft_56_.txt</v>
      </c>
      <c r="K57" s="1" t="s">
        <v>12</v>
      </c>
    </row>
    <row r="58" spans="1:11">
      <c r="A58" s="1" t="s">
        <v>125</v>
      </c>
      <c r="B58" s="79" t="s">
        <v>12</v>
      </c>
      <c r="C58" s="79" t="s">
        <v>12</v>
      </c>
      <c r="D58" s="79" t="s">
        <v>12</v>
      </c>
      <c r="E58" s="79" t="s">
        <v>12</v>
      </c>
      <c r="F58" s="79" t="s">
        <v>12</v>
      </c>
      <c r="G58" s="79" t="s">
        <v>12</v>
      </c>
      <c r="H58" s="7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22A-E14F-42A8-BC7B-85B7BC004F14}">
  <dimension ref="A1:K54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7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5" t="s">
        <v>126</v>
      </c>
      <c r="B1" s="6" t="s">
        <v>59</v>
      </c>
      <c r="C1" s="60" t="s">
        <v>60</v>
      </c>
      <c r="D1" s="5" t="s">
        <v>46</v>
      </c>
      <c r="E1" s="6" t="s">
        <v>127</v>
      </c>
      <c r="F1" s="6" t="s">
        <v>136</v>
      </c>
      <c r="G1" s="6" t="s">
        <v>137</v>
      </c>
      <c r="H1" s="6" t="s">
        <v>128</v>
      </c>
      <c r="I1" s="6" t="s">
        <v>129</v>
      </c>
      <c r="J1" s="6" t="s">
        <v>23</v>
      </c>
      <c r="K1" s="5" t="s">
        <v>1</v>
      </c>
    </row>
    <row r="2" spans="1:11">
      <c r="A2" s="15">
        <v>1</v>
      </c>
      <c r="B2" s="80">
        <v>200</v>
      </c>
      <c r="C2" s="80">
        <v>1000</v>
      </c>
      <c r="D2" s="80" t="s">
        <v>138</v>
      </c>
      <c r="E2" s="80" t="s">
        <v>3</v>
      </c>
      <c r="F2" s="1" t="s">
        <v>12</v>
      </c>
      <c r="G2" s="1" t="s">
        <v>12</v>
      </c>
      <c r="H2" s="1">
        <v>40</v>
      </c>
      <c r="I2" s="1">
        <f t="shared" ref="I2:I35" si="0">H2*10</f>
        <v>400</v>
      </c>
      <c r="J2" s="70" t="str">
        <f>_xlfn.CONCAT("fft_",A2,"_",".txt")</f>
        <v>fft_1_.txt</v>
      </c>
      <c r="K2" s="1"/>
    </row>
    <row r="3" spans="1:11">
      <c r="A3" s="15">
        <v>2</v>
      </c>
      <c r="B3" s="80">
        <v>200</v>
      </c>
      <c r="C3" s="80">
        <v>1000</v>
      </c>
      <c r="D3" s="80" t="s">
        <v>138</v>
      </c>
      <c r="E3" s="80" t="s">
        <v>3</v>
      </c>
      <c r="F3" s="1" t="s">
        <v>12</v>
      </c>
      <c r="G3" s="1" t="s">
        <v>12</v>
      </c>
      <c r="H3" s="1">
        <v>40</v>
      </c>
      <c r="I3" s="1">
        <f t="shared" si="0"/>
        <v>400</v>
      </c>
      <c r="J3" s="70" t="str">
        <f t="shared" ref="J3:J35" si="1">_xlfn.CONCAT("fft_",A3,"_",".txt")</f>
        <v>fft_2_.txt</v>
      </c>
      <c r="K3" s="1"/>
    </row>
    <row r="4" spans="1:11">
      <c r="A4" s="15">
        <v>3</v>
      </c>
      <c r="B4" s="80">
        <v>200</v>
      </c>
      <c r="C4" s="80">
        <v>1000</v>
      </c>
      <c r="D4" s="80" t="s">
        <v>150</v>
      </c>
      <c r="E4" s="80" t="s">
        <v>3</v>
      </c>
      <c r="F4" s="1" t="s">
        <v>198</v>
      </c>
      <c r="G4" s="1" t="s">
        <v>199</v>
      </c>
      <c r="H4" s="1">
        <v>40</v>
      </c>
      <c r="I4" s="1">
        <f t="shared" si="0"/>
        <v>400</v>
      </c>
      <c r="J4" s="70" t="str">
        <f t="shared" si="1"/>
        <v>fft_3_.txt</v>
      </c>
      <c r="K4" s="1" t="s">
        <v>222</v>
      </c>
    </row>
    <row r="5" spans="1:11">
      <c r="A5" s="15">
        <v>4</v>
      </c>
      <c r="B5" s="80">
        <v>200</v>
      </c>
      <c r="C5" s="80">
        <v>1000</v>
      </c>
      <c r="D5" s="80" t="s">
        <v>150</v>
      </c>
      <c r="E5" s="80" t="s">
        <v>3</v>
      </c>
      <c r="F5" s="1" t="s">
        <v>16</v>
      </c>
      <c r="G5" s="1" t="s">
        <v>14</v>
      </c>
      <c r="H5" s="1">
        <v>40</v>
      </c>
      <c r="I5" s="1">
        <f t="shared" si="0"/>
        <v>400</v>
      </c>
      <c r="J5" s="70" t="str">
        <f t="shared" si="1"/>
        <v>fft_4_.txt</v>
      </c>
      <c r="K5" s="1"/>
    </row>
    <row r="6" spans="1:11">
      <c r="A6" s="15">
        <v>5</v>
      </c>
      <c r="B6" s="80">
        <v>200</v>
      </c>
      <c r="C6" s="80">
        <v>2000</v>
      </c>
      <c r="D6" s="80" t="s">
        <v>138</v>
      </c>
      <c r="E6" s="80" t="s">
        <v>3</v>
      </c>
      <c r="F6" s="1" t="s">
        <v>12</v>
      </c>
      <c r="G6" s="1" t="s">
        <v>12</v>
      </c>
      <c r="H6" s="1">
        <v>40</v>
      </c>
      <c r="I6" s="1">
        <f t="shared" si="0"/>
        <v>400</v>
      </c>
      <c r="J6" s="70" t="str">
        <f t="shared" si="1"/>
        <v>fft_5_.txt</v>
      </c>
      <c r="K6" s="1"/>
    </row>
    <row r="7" spans="1:11">
      <c r="A7" s="15">
        <v>6</v>
      </c>
      <c r="B7" s="80">
        <v>200</v>
      </c>
      <c r="C7" s="80">
        <v>2000</v>
      </c>
      <c r="D7" s="80" t="s">
        <v>138</v>
      </c>
      <c r="E7" s="80" t="s">
        <v>3</v>
      </c>
      <c r="F7" s="1" t="s">
        <v>12</v>
      </c>
      <c r="G7" s="1" t="s">
        <v>12</v>
      </c>
      <c r="H7" s="1">
        <v>40</v>
      </c>
      <c r="I7" s="1">
        <f t="shared" si="0"/>
        <v>400</v>
      </c>
      <c r="J7" s="70" t="str">
        <f t="shared" si="1"/>
        <v>fft_6_.txt</v>
      </c>
      <c r="K7" s="1"/>
    </row>
    <row r="8" spans="1:11">
      <c r="A8" s="15">
        <v>7</v>
      </c>
      <c r="B8" s="80">
        <v>200</v>
      </c>
      <c r="C8" s="80">
        <v>2000</v>
      </c>
      <c r="D8" s="80" t="s">
        <v>150</v>
      </c>
      <c r="E8" s="80" t="s">
        <v>3</v>
      </c>
      <c r="F8" s="1" t="s">
        <v>198</v>
      </c>
      <c r="G8" s="1" t="s">
        <v>199</v>
      </c>
      <c r="H8" s="1">
        <v>40</v>
      </c>
      <c r="I8" s="1">
        <f t="shared" si="0"/>
        <v>400</v>
      </c>
      <c r="J8" s="70" t="str">
        <f t="shared" si="1"/>
        <v>fft_7_.txt</v>
      </c>
      <c r="K8" s="1"/>
    </row>
    <row r="9" spans="1:11">
      <c r="A9" s="15">
        <v>8</v>
      </c>
      <c r="B9" s="80">
        <v>200</v>
      </c>
      <c r="C9" s="80">
        <v>2000</v>
      </c>
      <c r="D9" s="80" t="s">
        <v>150</v>
      </c>
      <c r="E9" s="80" t="s">
        <v>3</v>
      </c>
      <c r="F9" s="1" t="s">
        <v>16</v>
      </c>
      <c r="G9" s="1" t="s">
        <v>14</v>
      </c>
      <c r="H9" s="1">
        <v>40</v>
      </c>
      <c r="I9" s="1">
        <f t="shared" si="0"/>
        <v>400</v>
      </c>
      <c r="J9" s="70" t="str">
        <f t="shared" si="1"/>
        <v>fft_8_.txt</v>
      </c>
      <c r="K9" s="1"/>
    </row>
    <row r="10" spans="1:11">
      <c r="A10" s="15">
        <v>9</v>
      </c>
      <c r="B10" s="80">
        <v>200</v>
      </c>
      <c r="C10" s="80">
        <v>3000</v>
      </c>
      <c r="D10" s="80" t="s">
        <v>138</v>
      </c>
      <c r="E10" s="80" t="s">
        <v>3</v>
      </c>
      <c r="F10" s="1" t="s">
        <v>12</v>
      </c>
      <c r="G10" s="1" t="s">
        <v>12</v>
      </c>
      <c r="H10" s="1">
        <v>40</v>
      </c>
      <c r="I10" s="1">
        <f t="shared" si="0"/>
        <v>400</v>
      </c>
      <c r="J10" s="70" t="str">
        <f t="shared" si="1"/>
        <v>fft_9_.txt</v>
      </c>
      <c r="K10" s="1"/>
    </row>
    <row r="11" spans="1:11">
      <c r="A11" s="15">
        <v>10</v>
      </c>
      <c r="B11" s="80">
        <v>200</v>
      </c>
      <c r="C11" s="80">
        <v>3000</v>
      </c>
      <c r="D11" s="80" t="s">
        <v>138</v>
      </c>
      <c r="E11" s="80" t="s">
        <v>3</v>
      </c>
      <c r="F11" s="1" t="s">
        <v>12</v>
      </c>
      <c r="G11" s="1" t="s">
        <v>12</v>
      </c>
      <c r="H11" s="1">
        <v>40</v>
      </c>
      <c r="I11" s="1">
        <f>H11*10</f>
        <v>400</v>
      </c>
      <c r="J11" s="70" t="str">
        <f>_xlfn.CONCAT("fft_",A11,"_",".txt")</f>
        <v>fft_10_.txt</v>
      </c>
      <c r="K11" s="1"/>
    </row>
    <row r="12" spans="1:11">
      <c r="A12" s="15">
        <v>11</v>
      </c>
      <c r="B12" s="80">
        <v>200</v>
      </c>
      <c r="C12" s="80">
        <v>3000</v>
      </c>
      <c r="D12" s="80" t="s">
        <v>150</v>
      </c>
      <c r="E12" s="80" t="s">
        <v>3</v>
      </c>
      <c r="F12" s="1" t="s">
        <v>198</v>
      </c>
      <c r="G12" s="1" t="s">
        <v>199</v>
      </c>
      <c r="H12" s="1">
        <v>40</v>
      </c>
      <c r="I12" s="1">
        <f t="shared" si="0"/>
        <v>400</v>
      </c>
      <c r="J12" s="70" t="str">
        <f t="shared" si="1"/>
        <v>fft_11_.txt</v>
      </c>
      <c r="K12" s="1"/>
    </row>
    <row r="13" spans="1:11">
      <c r="A13" s="15">
        <v>12</v>
      </c>
      <c r="B13" s="80">
        <v>200</v>
      </c>
      <c r="C13" s="80">
        <v>3000</v>
      </c>
      <c r="D13" s="80" t="s">
        <v>150</v>
      </c>
      <c r="E13" s="80" t="s">
        <v>3</v>
      </c>
      <c r="F13" s="1" t="s">
        <v>16</v>
      </c>
      <c r="G13" s="1" t="s">
        <v>14</v>
      </c>
      <c r="H13" s="1">
        <v>40</v>
      </c>
      <c r="I13" s="1">
        <f t="shared" si="0"/>
        <v>400</v>
      </c>
      <c r="J13" s="70" t="str">
        <f t="shared" si="1"/>
        <v>fft_12_.txt</v>
      </c>
      <c r="K13" s="1"/>
    </row>
    <row r="14" spans="1:11">
      <c r="A14" s="15">
        <v>13</v>
      </c>
      <c r="B14" s="80">
        <v>200</v>
      </c>
      <c r="C14" s="80">
        <v>4000</v>
      </c>
      <c r="D14" s="80" t="s">
        <v>138</v>
      </c>
      <c r="E14" s="80" t="s">
        <v>3</v>
      </c>
      <c r="F14" s="1" t="s">
        <v>12</v>
      </c>
      <c r="G14" s="1" t="s">
        <v>12</v>
      </c>
      <c r="H14" s="1">
        <v>40</v>
      </c>
      <c r="I14" s="1">
        <f t="shared" si="0"/>
        <v>400</v>
      </c>
      <c r="J14" s="70" t="str">
        <f t="shared" si="1"/>
        <v>fft_13_.txt</v>
      </c>
      <c r="K14" s="1"/>
    </row>
    <row r="15" spans="1:11">
      <c r="A15" s="15">
        <v>14</v>
      </c>
      <c r="B15" s="80">
        <v>200</v>
      </c>
      <c r="C15" s="80">
        <v>4000</v>
      </c>
      <c r="D15" s="80" t="s">
        <v>138</v>
      </c>
      <c r="E15" s="80" t="s">
        <v>3</v>
      </c>
      <c r="F15" s="1" t="s">
        <v>12</v>
      </c>
      <c r="G15" s="1" t="s">
        <v>12</v>
      </c>
      <c r="H15" s="1">
        <v>40</v>
      </c>
      <c r="I15" s="1">
        <f t="shared" si="0"/>
        <v>400</v>
      </c>
      <c r="J15" s="70" t="str">
        <f t="shared" si="1"/>
        <v>fft_14_.txt</v>
      </c>
      <c r="K15" s="1"/>
    </row>
    <row r="16" spans="1:11">
      <c r="A16" s="15">
        <v>15</v>
      </c>
      <c r="B16" s="80">
        <v>200</v>
      </c>
      <c r="C16" s="80">
        <v>4000</v>
      </c>
      <c r="D16" s="80" t="s">
        <v>150</v>
      </c>
      <c r="E16" s="80" t="s">
        <v>3</v>
      </c>
      <c r="F16" s="1" t="s">
        <v>198</v>
      </c>
      <c r="G16" s="1" t="s">
        <v>199</v>
      </c>
      <c r="H16" s="1">
        <v>40</v>
      </c>
      <c r="I16" s="1">
        <f t="shared" si="0"/>
        <v>400</v>
      </c>
      <c r="J16" s="70" t="str">
        <f t="shared" si="1"/>
        <v>fft_15_.txt</v>
      </c>
      <c r="K16" s="1"/>
    </row>
    <row r="17" spans="1:11">
      <c r="A17" s="15">
        <v>16</v>
      </c>
      <c r="B17" s="80">
        <v>200</v>
      </c>
      <c r="C17" s="80">
        <v>4000</v>
      </c>
      <c r="D17" s="80" t="s">
        <v>150</v>
      </c>
      <c r="E17" s="80" t="s">
        <v>3</v>
      </c>
      <c r="F17" s="1" t="s">
        <v>16</v>
      </c>
      <c r="G17" s="1" t="s">
        <v>14</v>
      </c>
      <c r="H17" s="1">
        <v>40</v>
      </c>
      <c r="I17" s="1">
        <f t="shared" si="0"/>
        <v>400</v>
      </c>
      <c r="J17" s="70" t="str">
        <f t="shared" si="1"/>
        <v>fft_16_.txt</v>
      </c>
      <c r="K17" s="1"/>
    </row>
    <row r="18" spans="1:11">
      <c r="A18" s="15">
        <v>17</v>
      </c>
      <c r="B18" s="80">
        <v>200</v>
      </c>
      <c r="C18" s="80">
        <v>5000</v>
      </c>
      <c r="D18" s="80" t="s">
        <v>138</v>
      </c>
      <c r="E18" s="80" t="s">
        <v>3</v>
      </c>
      <c r="F18" s="1" t="s">
        <v>12</v>
      </c>
      <c r="G18" s="1" t="s">
        <v>12</v>
      </c>
      <c r="H18" s="1">
        <v>40</v>
      </c>
      <c r="I18" s="1">
        <f t="shared" si="0"/>
        <v>400</v>
      </c>
      <c r="J18" s="70" t="str">
        <f t="shared" si="1"/>
        <v>fft_17_.txt</v>
      </c>
      <c r="K18" s="1"/>
    </row>
    <row r="19" spans="1:11">
      <c r="A19" s="15">
        <v>18</v>
      </c>
      <c r="B19" s="80">
        <v>200</v>
      </c>
      <c r="C19" s="80">
        <v>5000</v>
      </c>
      <c r="D19" s="80" t="s">
        <v>138</v>
      </c>
      <c r="E19" s="80" t="s">
        <v>3</v>
      </c>
      <c r="F19" s="1" t="s">
        <v>12</v>
      </c>
      <c r="G19" s="1" t="s">
        <v>12</v>
      </c>
      <c r="H19" s="1">
        <v>40</v>
      </c>
      <c r="I19" s="1">
        <f t="shared" si="0"/>
        <v>400</v>
      </c>
      <c r="J19" s="70" t="str">
        <f t="shared" si="1"/>
        <v>fft_18_.txt</v>
      </c>
      <c r="K19" s="1"/>
    </row>
    <row r="20" spans="1:11">
      <c r="A20" s="15">
        <v>19</v>
      </c>
      <c r="B20" s="80">
        <v>200</v>
      </c>
      <c r="C20" s="80">
        <v>5000</v>
      </c>
      <c r="D20" s="80" t="s">
        <v>150</v>
      </c>
      <c r="E20" s="80" t="s">
        <v>3</v>
      </c>
      <c r="F20" s="1" t="s">
        <v>198</v>
      </c>
      <c r="G20" s="1" t="s">
        <v>199</v>
      </c>
      <c r="H20" s="1">
        <v>40</v>
      </c>
      <c r="I20" s="1">
        <f t="shared" si="0"/>
        <v>400</v>
      </c>
      <c r="J20" s="70" t="str">
        <f t="shared" si="1"/>
        <v>fft_19_.txt</v>
      </c>
      <c r="K20" s="1"/>
    </row>
    <row r="21" spans="1:11">
      <c r="A21" s="15">
        <v>20</v>
      </c>
      <c r="B21" s="80">
        <v>200</v>
      </c>
      <c r="C21" s="80">
        <v>5000</v>
      </c>
      <c r="D21" s="80" t="s">
        <v>150</v>
      </c>
      <c r="E21" s="80" t="s">
        <v>3</v>
      </c>
      <c r="F21" s="1" t="s">
        <v>16</v>
      </c>
      <c r="G21" s="1" t="s">
        <v>14</v>
      </c>
      <c r="H21" s="1">
        <v>40</v>
      </c>
      <c r="I21" s="1">
        <f t="shared" si="0"/>
        <v>400</v>
      </c>
      <c r="J21" s="70" t="str">
        <f t="shared" si="1"/>
        <v>fft_20_.txt</v>
      </c>
      <c r="K21" s="1"/>
    </row>
    <row r="22" spans="1:11">
      <c r="A22" s="15">
        <v>21</v>
      </c>
      <c r="B22" s="80">
        <v>200</v>
      </c>
      <c r="C22" s="80">
        <v>6000</v>
      </c>
      <c r="D22" s="80" t="s">
        <v>138</v>
      </c>
      <c r="E22" s="80" t="s">
        <v>3</v>
      </c>
      <c r="F22" s="1" t="s">
        <v>12</v>
      </c>
      <c r="G22" s="1" t="s">
        <v>12</v>
      </c>
      <c r="H22" s="1">
        <v>40</v>
      </c>
      <c r="I22" s="1">
        <f t="shared" si="0"/>
        <v>400</v>
      </c>
      <c r="J22" s="70" t="str">
        <f t="shared" si="1"/>
        <v>fft_21_.txt</v>
      </c>
      <c r="K22" s="1"/>
    </row>
    <row r="23" spans="1:11">
      <c r="A23" s="15">
        <v>22</v>
      </c>
      <c r="B23" s="80">
        <v>200</v>
      </c>
      <c r="C23" s="80">
        <v>6000</v>
      </c>
      <c r="D23" s="80" t="s">
        <v>138</v>
      </c>
      <c r="E23" s="80" t="s">
        <v>3</v>
      </c>
      <c r="F23" s="1" t="s">
        <v>12</v>
      </c>
      <c r="G23" s="1" t="s">
        <v>12</v>
      </c>
      <c r="H23" s="1">
        <v>40</v>
      </c>
      <c r="I23" s="1">
        <f t="shared" si="0"/>
        <v>400</v>
      </c>
      <c r="J23" s="70" t="str">
        <f t="shared" si="1"/>
        <v>fft_22_.txt</v>
      </c>
      <c r="K23" s="1"/>
    </row>
    <row r="24" spans="1:11">
      <c r="A24" s="15">
        <v>23</v>
      </c>
      <c r="B24" s="80">
        <v>200</v>
      </c>
      <c r="C24" s="80">
        <v>6000</v>
      </c>
      <c r="D24" s="80" t="s">
        <v>150</v>
      </c>
      <c r="E24" s="80" t="s">
        <v>3</v>
      </c>
      <c r="F24" s="1" t="s">
        <v>198</v>
      </c>
      <c r="G24" s="1" t="s">
        <v>199</v>
      </c>
      <c r="H24" s="1">
        <v>40</v>
      </c>
      <c r="I24" s="1">
        <f t="shared" si="0"/>
        <v>400</v>
      </c>
      <c r="J24" s="70" t="str">
        <f t="shared" si="1"/>
        <v>fft_23_.txt</v>
      </c>
      <c r="K24" s="1"/>
    </row>
    <row r="25" spans="1:11">
      <c r="A25" s="15">
        <v>24</v>
      </c>
      <c r="B25" s="80">
        <v>200</v>
      </c>
      <c r="C25" s="80">
        <v>6000</v>
      </c>
      <c r="D25" s="80" t="s">
        <v>150</v>
      </c>
      <c r="E25" s="80" t="s">
        <v>3</v>
      </c>
      <c r="F25" s="1" t="s">
        <v>16</v>
      </c>
      <c r="G25" s="1" t="s">
        <v>14</v>
      </c>
      <c r="H25" s="1">
        <v>40</v>
      </c>
      <c r="I25" s="1">
        <f t="shared" si="0"/>
        <v>400</v>
      </c>
      <c r="J25" s="70" t="str">
        <f t="shared" si="1"/>
        <v>fft_24_.txt</v>
      </c>
      <c r="K25" s="1"/>
    </row>
    <row r="26" spans="1:11">
      <c r="A26" s="15">
        <v>25</v>
      </c>
      <c r="B26" s="80">
        <v>200</v>
      </c>
      <c r="C26" s="80">
        <v>7000</v>
      </c>
      <c r="D26" s="80" t="s">
        <v>138</v>
      </c>
      <c r="E26" s="80" t="s">
        <v>3</v>
      </c>
      <c r="F26" s="1" t="s">
        <v>12</v>
      </c>
      <c r="G26" s="1" t="s">
        <v>12</v>
      </c>
      <c r="H26" s="1">
        <v>40</v>
      </c>
      <c r="I26" s="1">
        <f t="shared" si="0"/>
        <v>400</v>
      </c>
      <c r="J26" s="70" t="str">
        <f t="shared" si="1"/>
        <v>fft_25_.txt</v>
      </c>
      <c r="K26" s="1"/>
    </row>
    <row r="27" spans="1:11">
      <c r="A27" s="15">
        <v>26</v>
      </c>
      <c r="B27" s="80">
        <v>200</v>
      </c>
      <c r="C27" s="80">
        <v>7000</v>
      </c>
      <c r="D27" s="80" t="s">
        <v>138</v>
      </c>
      <c r="E27" s="80" t="s">
        <v>3</v>
      </c>
      <c r="F27" s="1" t="s">
        <v>12</v>
      </c>
      <c r="G27" s="1" t="s">
        <v>12</v>
      </c>
      <c r="H27" s="1">
        <v>40</v>
      </c>
      <c r="I27" s="1">
        <f t="shared" si="0"/>
        <v>400</v>
      </c>
      <c r="J27" s="70" t="str">
        <f t="shared" si="1"/>
        <v>fft_26_.txt</v>
      </c>
      <c r="K27" s="1"/>
    </row>
    <row r="28" spans="1:11">
      <c r="A28" s="15">
        <v>27</v>
      </c>
      <c r="B28" s="80">
        <v>200</v>
      </c>
      <c r="C28" s="80">
        <v>7000</v>
      </c>
      <c r="D28" s="80" t="s">
        <v>150</v>
      </c>
      <c r="E28" s="80" t="s">
        <v>3</v>
      </c>
      <c r="F28" s="1" t="s">
        <v>198</v>
      </c>
      <c r="G28" s="1" t="s">
        <v>199</v>
      </c>
      <c r="H28" s="1">
        <v>40</v>
      </c>
      <c r="I28" s="1">
        <f t="shared" si="0"/>
        <v>400</v>
      </c>
      <c r="J28" s="70" t="str">
        <f t="shared" si="1"/>
        <v>fft_27_.txt</v>
      </c>
      <c r="K28" s="1"/>
    </row>
    <row r="29" spans="1:11">
      <c r="A29" s="15">
        <v>28</v>
      </c>
      <c r="B29" s="80">
        <v>200</v>
      </c>
      <c r="C29" s="80">
        <v>7000</v>
      </c>
      <c r="D29" s="80" t="s">
        <v>150</v>
      </c>
      <c r="E29" s="80" t="s">
        <v>3</v>
      </c>
      <c r="F29" s="1" t="s">
        <v>16</v>
      </c>
      <c r="G29" s="1" t="s">
        <v>14</v>
      </c>
      <c r="H29" s="1">
        <v>40</v>
      </c>
      <c r="I29" s="1">
        <f t="shared" si="0"/>
        <v>400</v>
      </c>
      <c r="J29" s="70" t="str">
        <f t="shared" si="1"/>
        <v>fft_28_.txt</v>
      </c>
      <c r="K29" s="1"/>
    </row>
    <row r="30" spans="1:11">
      <c r="A30" s="15">
        <v>29</v>
      </c>
      <c r="B30" s="80">
        <v>200</v>
      </c>
      <c r="C30" s="80">
        <v>8000</v>
      </c>
      <c r="D30" s="80" t="s">
        <v>138</v>
      </c>
      <c r="E30" s="80" t="s">
        <v>3</v>
      </c>
      <c r="F30" s="1" t="s">
        <v>12</v>
      </c>
      <c r="G30" s="1" t="s">
        <v>12</v>
      </c>
      <c r="H30" s="1">
        <v>40</v>
      </c>
      <c r="I30" s="1">
        <f t="shared" si="0"/>
        <v>400</v>
      </c>
      <c r="J30" s="70" t="str">
        <f t="shared" si="1"/>
        <v>fft_29_.txt</v>
      </c>
      <c r="K30" s="1"/>
    </row>
    <row r="31" spans="1:11">
      <c r="A31" s="15">
        <v>30</v>
      </c>
      <c r="B31" s="80">
        <v>200</v>
      </c>
      <c r="C31" s="80">
        <v>8000</v>
      </c>
      <c r="D31" s="80" t="s">
        <v>138</v>
      </c>
      <c r="E31" s="80" t="s">
        <v>3</v>
      </c>
      <c r="F31" s="1" t="s">
        <v>12</v>
      </c>
      <c r="G31" s="1" t="s">
        <v>12</v>
      </c>
      <c r="H31" s="1">
        <v>40</v>
      </c>
      <c r="I31" s="1">
        <f t="shared" si="0"/>
        <v>400</v>
      </c>
      <c r="J31" s="70" t="str">
        <f t="shared" si="1"/>
        <v>fft_30_.txt</v>
      </c>
      <c r="K31" s="1"/>
    </row>
    <row r="32" spans="1:11">
      <c r="A32" s="15">
        <v>31</v>
      </c>
      <c r="B32" s="80">
        <v>200</v>
      </c>
      <c r="C32" s="80">
        <v>8000</v>
      </c>
      <c r="D32" s="80" t="s">
        <v>150</v>
      </c>
      <c r="E32" s="80" t="s">
        <v>3</v>
      </c>
      <c r="F32" s="1" t="s">
        <v>198</v>
      </c>
      <c r="G32" s="1" t="s">
        <v>199</v>
      </c>
      <c r="H32" s="1">
        <v>40</v>
      </c>
      <c r="I32" s="1">
        <f t="shared" si="0"/>
        <v>400</v>
      </c>
      <c r="J32" s="70" t="str">
        <f t="shared" si="1"/>
        <v>fft_31_.txt</v>
      </c>
      <c r="K32" s="1"/>
    </row>
    <row r="33" spans="1:11">
      <c r="A33" s="15">
        <v>32</v>
      </c>
      <c r="B33" s="80">
        <v>200</v>
      </c>
      <c r="C33" s="80">
        <v>8000</v>
      </c>
      <c r="D33" s="80" t="s">
        <v>150</v>
      </c>
      <c r="E33" s="80" t="s">
        <v>3</v>
      </c>
      <c r="F33" s="1" t="s">
        <v>16</v>
      </c>
      <c r="G33" s="1" t="s">
        <v>14</v>
      </c>
      <c r="H33" s="1">
        <v>40</v>
      </c>
      <c r="I33" s="1">
        <f t="shared" si="0"/>
        <v>400</v>
      </c>
      <c r="J33" s="70" t="str">
        <f t="shared" si="1"/>
        <v>fft_32_.txt</v>
      </c>
      <c r="K33" s="1"/>
    </row>
    <row r="34" spans="1:11">
      <c r="A34" s="15">
        <v>33</v>
      </c>
      <c r="B34" s="80">
        <v>200</v>
      </c>
      <c r="C34" s="80">
        <v>9000</v>
      </c>
      <c r="D34" s="80" t="s">
        <v>138</v>
      </c>
      <c r="E34" s="80" t="s">
        <v>3</v>
      </c>
      <c r="F34" s="1" t="s">
        <v>12</v>
      </c>
      <c r="G34" s="1" t="s">
        <v>12</v>
      </c>
      <c r="H34" s="1">
        <v>40</v>
      </c>
      <c r="I34" s="1">
        <f t="shared" si="0"/>
        <v>400</v>
      </c>
      <c r="J34" s="70" t="str">
        <f t="shared" si="1"/>
        <v>fft_33_.txt</v>
      </c>
      <c r="K34" s="1"/>
    </row>
    <row r="35" spans="1:11">
      <c r="A35" s="15">
        <v>34</v>
      </c>
      <c r="B35" s="80">
        <v>200</v>
      </c>
      <c r="C35" s="80">
        <v>9000</v>
      </c>
      <c r="D35" s="80" t="s">
        <v>138</v>
      </c>
      <c r="E35" s="80" t="s">
        <v>3</v>
      </c>
      <c r="F35" s="1" t="s">
        <v>12</v>
      </c>
      <c r="G35" s="1" t="s">
        <v>12</v>
      </c>
      <c r="H35" s="1">
        <v>40</v>
      </c>
      <c r="I35" s="1">
        <f t="shared" si="0"/>
        <v>400</v>
      </c>
      <c r="J35" s="70" t="str">
        <f t="shared" si="1"/>
        <v>fft_34_.txt</v>
      </c>
      <c r="K35" s="1"/>
    </row>
    <row r="36" spans="1:11">
      <c r="A36" s="15">
        <v>35</v>
      </c>
      <c r="B36" s="80">
        <v>200</v>
      </c>
      <c r="C36" s="80">
        <v>9000</v>
      </c>
      <c r="D36" s="80" t="s">
        <v>150</v>
      </c>
      <c r="E36" s="80" t="s">
        <v>3</v>
      </c>
      <c r="F36" s="1" t="s">
        <v>198</v>
      </c>
      <c r="G36" s="1" t="s">
        <v>199</v>
      </c>
      <c r="H36" s="1">
        <v>40</v>
      </c>
      <c r="I36" s="1">
        <f t="shared" ref="I36:I37" si="2">H36*10</f>
        <v>400</v>
      </c>
      <c r="J36" s="70" t="str">
        <f t="shared" ref="J36:J37" si="3">_xlfn.CONCAT("fft_",A36,"_",".txt")</f>
        <v>fft_35_.txt</v>
      </c>
      <c r="K36" s="1"/>
    </row>
    <row r="37" spans="1:11">
      <c r="A37" s="15">
        <v>36</v>
      </c>
      <c r="B37" s="80">
        <v>200</v>
      </c>
      <c r="C37" s="80">
        <v>9000</v>
      </c>
      <c r="D37" s="80" t="s">
        <v>150</v>
      </c>
      <c r="E37" s="80" t="s">
        <v>3</v>
      </c>
      <c r="F37" s="1" t="s">
        <v>16</v>
      </c>
      <c r="G37" s="1" t="s">
        <v>14</v>
      </c>
      <c r="H37" s="1">
        <v>40</v>
      </c>
      <c r="I37" s="1">
        <f t="shared" si="2"/>
        <v>400</v>
      </c>
      <c r="J37" s="70" t="str">
        <f t="shared" si="3"/>
        <v>fft_36_.txt</v>
      </c>
      <c r="K37" s="1"/>
    </row>
    <row r="38" spans="1:11">
      <c r="A38" s="15">
        <v>37</v>
      </c>
      <c r="B38" s="80">
        <v>200</v>
      </c>
      <c r="C38" s="80">
        <v>10000</v>
      </c>
      <c r="D38" s="80" t="s">
        <v>138</v>
      </c>
      <c r="E38" s="80" t="s">
        <v>3</v>
      </c>
      <c r="F38" s="1" t="s">
        <v>12</v>
      </c>
      <c r="G38" s="1" t="s">
        <v>12</v>
      </c>
      <c r="H38" s="1">
        <v>40</v>
      </c>
      <c r="I38" s="1">
        <f t="shared" ref="I38:I45" si="4">H38*10</f>
        <v>400</v>
      </c>
      <c r="J38" s="70" t="str">
        <f t="shared" ref="J38:J45" si="5">_xlfn.CONCAT("fft_",A38,"_",".txt")</f>
        <v>fft_37_.txt</v>
      </c>
      <c r="K38" s="1"/>
    </row>
    <row r="39" spans="1:11">
      <c r="A39" s="15">
        <v>38</v>
      </c>
      <c r="B39" s="80">
        <v>200</v>
      </c>
      <c r="C39" s="80">
        <v>10000</v>
      </c>
      <c r="D39" s="80" t="s">
        <v>138</v>
      </c>
      <c r="E39" s="80" t="s">
        <v>3</v>
      </c>
      <c r="F39" s="1" t="s">
        <v>12</v>
      </c>
      <c r="G39" s="1" t="s">
        <v>12</v>
      </c>
      <c r="H39" s="1">
        <v>40</v>
      </c>
      <c r="I39" s="1">
        <f t="shared" si="4"/>
        <v>400</v>
      </c>
      <c r="J39" s="70" t="str">
        <f t="shared" si="5"/>
        <v>fft_38_.txt</v>
      </c>
      <c r="K39" s="1"/>
    </row>
    <row r="40" spans="1:11">
      <c r="A40" s="15">
        <v>39</v>
      </c>
      <c r="B40" s="80">
        <v>200</v>
      </c>
      <c r="C40" s="80">
        <v>10000</v>
      </c>
      <c r="D40" s="80" t="s">
        <v>150</v>
      </c>
      <c r="E40" s="80" t="s">
        <v>3</v>
      </c>
      <c r="F40" s="1" t="s">
        <v>198</v>
      </c>
      <c r="G40" s="1" t="s">
        <v>199</v>
      </c>
      <c r="H40" s="1">
        <v>40</v>
      </c>
      <c r="I40" s="1">
        <f t="shared" si="4"/>
        <v>400</v>
      </c>
      <c r="J40" s="70" t="str">
        <f t="shared" si="5"/>
        <v>fft_39_.txt</v>
      </c>
      <c r="K40" s="1"/>
    </row>
    <row r="41" spans="1:11">
      <c r="A41" s="15">
        <v>40</v>
      </c>
      <c r="B41" s="80">
        <v>200</v>
      </c>
      <c r="C41" s="80">
        <v>10000</v>
      </c>
      <c r="D41" s="80" t="s">
        <v>150</v>
      </c>
      <c r="E41" s="80" t="s">
        <v>3</v>
      </c>
      <c r="F41" s="1" t="s">
        <v>16</v>
      </c>
      <c r="G41" s="1" t="s">
        <v>14</v>
      </c>
      <c r="H41" s="1">
        <v>40</v>
      </c>
      <c r="I41" s="1">
        <f t="shared" si="4"/>
        <v>400</v>
      </c>
      <c r="J41" s="70" t="str">
        <f t="shared" si="5"/>
        <v>fft_40_.txt</v>
      </c>
      <c r="K41" s="1"/>
    </row>
    <row r="42" spans="1:11">
      <c r="A42" s="15">
        <v>41</v>
      </c>
      <c r="B42" s="80">
        <v>200</v>
      </c>
      <c r="C42" s="80">
        <v>11000</v>
      </c>
      <c r="D42" s="80" t="s">
        <v>138</v>
      </c>
      <c r="E42" s="80" t="s">
        <v>3</v>
      </c>
      <c r="F42" s="1" t="s">
        <v>12</v>
      </c>
      <c r="G42" s="1" t="s">
        <v>12</v>
      </c>
      <c r="H42" s="1">
        <v>40</v>
      </c>
      <c r="I42" s="1">
        <f t="shared" si="4"/>
        <v>400</v>
      </c>
      <c r="J42" s="70" t="str">
        <f t="shared" si="5"/>
        <v>fft_41_.txt</v>
      </c>
      <c r="K42" s="1"/>
    </row>
    <row r="43" spans="1:11">
      <c r="A43" s="15">
        <v>42</v>
      </c>
      <c r="B43" s="80">
        <v>200</v>
      </c>
      <c r="C43" s="80">
        <v>11000</v>
      </c>
      <c r="D43" s="80" t="s">
        <v>138</v>
      </c>
      <c r="E43" s="80" t="s">
        <v>3</v>
      </c>
      <c r="F43" s="1" t="s">
        <v>12</v>
      </c>
      <c r="G43" s="1" t="s">
        <v>12</v>
      </c>
      <c r="H43" s="1">
        <v>40</v>
      </c>
      <c r="I43" s="1">
        <f t="shared" si="4"/>
        <v>400</v>
      </c>
      <c r="J43" s="70" t="str">
        <f t="shared" si="5"/>
        <v>fft_42_.txt</v>
      </c>
      <c r="K43" s="1"/>
    </row>
    <row r="44" spans="1:11">
      <c r="A44" s="15">
        <v>43</v>
      </c>
      <c r="B44" s="80">
        <v>200</v>
      </c>
      <c r="C44" s="80">
        <v>11000</v>
      </c>
      <c r="D44" s="80" t="s">
        <v>150</v>
      </c>
      <c r="E44" s="80" t="s">
        <v>3</v>
      </c>
      <c r="F44" s="1" t="s">
        <v>198</v>
      </c>
      <c r="G44" s="1" t="s">
        <v>199</v>
      </c>
      <c r="H44" s="1">
        <v>40</v>
      </c>
      <c r="I44" s="1">
        <f t="shared" si="4"/>
        <v>400</v>
      </c>
      <c r="J44" s="70" t="str">
        <f t="shared" si="5"/>
        <v>fft_43_.txt</v>
      </c>
      <c r="K44" s="1"/>
    </row>
    <row r="45" spans="1:11">
      <c r="A45" s="15">
        <v>44</v>
      </c>
      <c r="B45" s="80">
        <v>200</v>
      </c>
      <c r="C45" s="80">
        <v>11000</v>
      </c>
      <c r="D45" s="80" t="s">
        <v>150</v>
      </c>
      <c r="E45" s="80" t="s">
        <v>3</v>
      </c>
      <c r="F45" s="1" t="s">
        <v>16</v>
      </c>
      <c r="G45" s="1" t="s">
        <v>14</v>
      </c>
      <c r="H45" s="1">
        <v>40</v>
      </c>
      <c r="I45" s="1">
        <f t="shared" si="4"/>
        <v>400</v>
      </c>
      <c r="J45" s="70" t="str">
        <f t="shared" si="5"/>
        <v>fft_44_.txt</v>
      </c>
      <c r="K45" s="1"/>
    </row>
    <row r="46" spans="1:11">
      <c r="A46" s="15">
        <v>45</v>
      </c>
      <c r="B46" s="80">
        <v>200</v>
      </c>
      <c r="C46" s="80">
        <v>12000</v>
      </c>
      <c r="D46" s="80" t="s">
        <v>138</v>
      </c>
      <c r="E46" s="80" t="s">
        <v>3</v>
      </c>
      <c r="F46" s="1" t="s">
        <v>12</v>
      </c>
      <c r="G46" s="1" t="s">
        <v>12</v>
      </c>
      <c r="H46" s="1">
        <v>40</v>
      </c>
      <c r="I46" s="1">
        <f t="shared" ref="I46:I53" si="6">H46*10</f>
        <v>400</v>
      </c>
      <c r="J46" s="70" t="str">
        <f t="shared" ref="J46:J53" si="7">_xlfn.CONCAT("fft_",A46,"_",".txt")</f>
        <v>fft_45_.txt</v>
      </c>
      <c r="K46" s="1"/>
    </row>
    <row r="47" spans="1:11">
      <c r="A47" s="15">
        <v>46</v>
      </c>
      <c r="B47" s="80">
        <v>200</v>
      </c>
      <c r="C47" s="80">
        <v>12000</v>
      </c>
      <c r="D47" s="80" t="s">
        <v>138</v>
      </c>
      <c r="E47" s="80" t="s">
        <v>3</v>
      </c>
      <c r="F47" s="1" t="s">
        <v>12</v>
      </c>
      <c r="G47" s="1" t="s">
        <v>12</v>
      </c>
      <c r="H47" s="1">
        <v>40</v>
      </c>
      <c r="I47" s="1">
        <f t="shared" si="6"/>
        <v>400</v>
      </c>
      <c r="J47" s="70" t="str">
        <f t="shared" si="7"/>
        <v>fft_46_.txt</v>
      </c>
      <c r="K47" s="1"/>
    </row>
    <row r="48" spans="1:11">
      <c r="A48" s="15">
        <v>47</v>
      </c>
      <c r="B48" s="80">
        <v>200</v>
      </c>
      <c r="C48" s="80">
        <v>12000</v>
      </c>
      <c r="D48" s="80" t="s">
        <v>150</v>
      </c>
      <c r="E48" s="80" t="s">
        <v>3</v>
      </c>
      <c r="F48" s="1" t="s">
        <v>198</v>
      </c>
      <c r="G48" s="1" t="s">
        <v>199</v>
      </c>
      <c r="H48" s="1">
        <v>40</v>
      </c>
      <c r="I48" s="1">
        <f t="shared" ref="I48" si="8">H48*10</f>
        <v>400</v>
      </c>
      <c r="J48" s="70" t="str">
        <f t="shared" ref="J48" si="9">_xlfn.CONCAT("fft_",A48,"_",".txt")</f>
        <v>fft_47_.txt</v>
      </c>
      <c r="K48" s="1"/>
    </row>
    <row r="49" spans="1:11">
      <c r="A49" s="15">
        <v>48</v>
      </c>
      <c r="B49" s="80">
        <v>200</v>
      </c>
      <c r="C49" s="80">
        <v>12000</v>
      </c>
      <c r="D49" s="80" t="s">
        <v>150</v>
      </c>
      <c r="E49" s="80" t="s">
        <v>3</v>
      </c>
      <c r="F49" s="1" t="s">
        <v>16</v>
      </c>
      <c r="G49" s="1" t="s">
        <v>14</v>
      </c>
      <c r="H49" s="1">
        <v>40</v>
      </c>
      <c r="I49" s="1">
        <f t="shared" si="6"/>
        <v>400</v>
      </c>
      <c r="J49" s="70" t="str">
        <f t="shared" si="7"/>
        <v>fft_48_.txt</v>
      </c>
      <c r="K49" s="1"/>
    </row>
    <row r="50" spans="1:11">
      <c r="A50" s="15">
        <v>49</v>
      </c>
      <c r="B50" s="80">
        <v>200</v>
      </c>
      <c r="C50" s="80">
        <v>6500</v>
      </c>
      <c r="D50" s="80" t="s">
        <v>138</v>
      </c>
      <c r="E50" s="80" t="s">
        <v>3</v>
      </c>
      <c r="F50" s="1" t="s">
        <v>12</v>
      </c>
      <c r="G50" s="1" t="s">
        <v>12</v>
      </c>
      <c r="H50" s="1">
        <v>40</v>
      </c>
      <c r="I50" s="1">
        <f t="shared" si="6"/>
        <v>400</v>
      </c>
      <c r="J50" s="70" t="str">
        <f t="shared" si="7"/>
        <v>fft_49_.txt</v>
      </c>
      <c r="K50" s="1"/>
    </row>
    <row r="51" spans="1:11">
      <c r="A51" s="15">
        <v>50</v>
      </c>
      <c r="B51" s="80">
        <v>200</v>
      </c>
      <c r="C51" s="80">
        <v>6500</v>
      </c>
      <c r="D51" s="80" t="s">
        <v>138</v>
      </c>
      <c r="E51" s="80" t="s">
        <v>3</v>
      </c>
      <c r="F51" s="1" t="s">
        <v>12</v>
      </c>
      <c r="G51" s="1" t="s">
        <v>12</v>
      </c>
      <c r="H51" s="1">
        <v>40</v>
      </c>
      <c r="I51" s="1">
        <f t="shared" si="6"/>
        <v>400</v>
      </c>
      <c r="J51" s="70" t="str">
        <f t="shared" si="7"/>
        <v>fft_50_.txt</v>
      </c>
      <c r="K51" s="1"/>
    </row>
    <row r="52" spans="1:11">
      <c r="A52" s="15">
        <v>51</v>
      </c>
      <c r="B52" s="80">
        <v>200</v>
      </c>
      <c r="C52" s="80">
        <v>6500</v>
      </c>
      <c r="D52" s="80" t="s">
        <v>150</v>
      </c>
      <c r="E52" s="80" t="s">
        <v>3</v>
      </c>
      <c r="F52" s="1" t="s">
        <v>198</v>
      </c>
      <c r="G52" s="1" t="s">
        <v>199</v>
      </c>
      <c r="H52" s="1">
        <v>40</v>
      </c>
      <c r="I52" s="1">
        <f t="shared" si="6"/>
        <v>400</v>
      </c>
      <c r="J52" s="70" t="str">
        <f t="shared" si="7"/>
        <v>fft_51_.txt</v>
      </c>
      <c r="K52" s="1"/>
    </row>
    <row r="53" spans="1:11">
      <c r="A53" s="15">
        <v>52</v>
      </c>
      <c r="B53" s="80">
        <v>200</v>
      </c>
      <c r="C53" s="80">
        <v>6500</v>
      </c>
      <c r="D53" s="80" t="s">
        <v>150</v>
      </c>
      <c r="E53" s="80" t="s">
        <v>3</v>
      </c>
      <c r="F53" s="1" t="s">
        <v>16</v>
      </c>
      <c r="G53" s="1" t="s">
        <v>14</v>
      </c>
      <c r="H53" s="1">
        <v>40</v>
      </c>
      <c r="I53" s="1">
        <f t="shared" si="6"/>
        <v>400</v>
      </c>
      <c r="J53" s="70" t="str">
        <f t="shared" si="7"/>
        <v>fft_52_.txt</v>
      </c>
      <c r="K53" s="1"/>
    </row>
    <row r="54" spans="1:11">
      <c r="A54" s="1" t="s">
        <v>125</v>
      </c>
      <c r="B54" s="1" t="s">
        <v>12</v>
      </c>
      <c r="C54" s="1" t="s">
        <v>12</v>
      </c>
      <c r="D54" s="83" t="s">
        <v>12</v>
      </c>
      <c r="E54" s="83" t="s">
        <v>12</v>
      </c>
      <c r="F54" s="42" t="s">
        <v>12</v>
      </c>
      <c r="G54" s="42" t="s">
        <v>12</v>
      </c>
      <c r="H54" s="1">
        <f>SUM(H2:H41)</f>
        <v>1600</v>
      </c>
      <c r="I54" s="42">
        <f>SUM(I2:I41)</f>
        <v>16000</v>
      </c>
      <c r="J54" s="1">
        <f>COUNTIF(J2:J41, "fft*")</f>
        <v>40</v>
      </c>
      <c r="K5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CFE-E5ED-4603-BF6D-53449CD12C6F}">
  <dimension ref="A1:K42"/>
  <sheetViews>
    <sheetView zoomScaleNormal="100" workbookViewId="0"/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5" t="s">
        <v>126</v>
      </c>
      <c r="B1" s="6" t="s">
        <v>59</v>
      </c>
      <c r="C1" s="60" t="s">
        <v>60</v>
      </c>
      <c r="D1" s="5" t="s">
        <v>46</v>
      </c>
      <c r="E1" s="6" t="s">
        <v>127</v>
      </c>
      <c r="F1" s="6" t="s">
        <v>136</v>
      </c>
      <c r="G1" s="6" t="s">
        <v>137</v>
      </c>
      <c r="H1" s="6" t="s">
        <v>128</v>
      </c>
      <c r="I1" s="6" t="s">
        <v>129</v>
      </c>
      <c r="J1" s="6" t="s">
        <v>23</v>
      </c>
      <c r="K1" s="5" t="s">
        <v>1</v>
      </c>
    </row>
    <row r="2" spans="1:11">
      <c r="A2" s="130">
        <v>1</v>
      </c>
      <c r="B2" s="80">
        <v>200</v>
      </c>
      <c r="C2" s="80">
        <v>1800</v>
      </c>
      <c r="D2" s="80" t="s">
        <v>138</v>
      </c>
      <c r="E2" s="80" t="s">
        <v>3</v>
      </c>
      <c r="F2" s="1" t="s">
        <v>12</v>
      </c>
      <c r="G2" s="1" t="s">
        <v>12</v>
      </c>
      <c r="H2" s="1">
        <v>40</v>
      </c>
      <c r="I2" s="1">
        <f t="shared" ref="I2:I3" si="0">H2*10</f>
        <v>400</v>
      </c>
      <c r="J2" s="70" t="str">
        <f>_xlfn.CONCAT("fft_",A2,"_",".txt")</f>
        <v>fft_1_.txt</v>
      </c>
      <c r="K2" s="1" t="s">
        <v>12</v>
      </c>
    </row>
    <row r="3" spans="1:11">
      <c r="A3" s="130">
        <v>2</v>
      </c>
      <c r="B3" s="80">
        <v>200</v>
      </c>
      <c r="C3" s="80">
        <v>1800</v>
      </c>
      <c r="D3" s="80" t="s">
        <v>138</v>
      </c>
      <c r="E3" s="80" t="s">
        <v>3</v>
      </c>
      <c r="F3" s="1" t="s">
        <v>12</v>
      </c>
      <c r="G3" s="1" t="s">
        <v>12</v>
      </c>
      <c r="H3" s="1">
        <v>40</v>
      </c>
      <c r="I3" s="1">
        <f t="shared" si="0"/>
        <v>400</v>
      </c>
      <c r="J3" s="70" t="str">
        <f t="shared" ref="J3:J41" si="1">_xlfn.CONCAT("fft_",A3,"_",".txt")</f>
        <v>fft_2_.txt</v>
      </c>
      <c r="K3" s="1" t="s">
        <v>12</v>
      </c>
    </row>
    <row r="4" spans="1:11">
      <c r="A4" s="130">
        <v>3</v>
      </c>
      <c r="B4" s="80">
        <v>200</v>
      </c>
      <c r="C4" s="80">
        <v>1800</v>
      </c>
      <c r="D4" s="80" t="s">
        <v>138</v>
      </c>
      <c r="E4" s="80" t="s">
        <v>3</v>
      </c>
      <c r="F4" s="1" t="s">
        <v>12</v>
      </c>
      <c r="G4" s="1" t="s">
        <v>12</v>
      </c>
      <c r="H4" s="1">
        <v>40</v>
      </c>
      <c r="I4" s="1">
        <f>H4*10</f>
        <v>400</v>
      </c>
      <c r="J4" s="70" t="str">
        <f t="shared" si="1"/>
        <v>fft_3_.txt</v>
      </c>
      <c r="K4" s="1" t="s">
        <v>12</v>
      </c>
    </row>
    <row r="5" spans="1:11">
      <c r="A5" s="130">
        <v>4</v>
      </c>
      <c r="B5" s="80">
        <v>200</v>
      </c>
      <c r="C5" s="80">
        <v>1800</v>
      </c>
      <c r="D5" s="80" t="s">
        <v>138</v>
      </c>
      <c r="E5" s="80" t="s">
        <v>3</v>
      </c>
      <c r="F5" s="1" t="s">
        <v>12</v>
      </c>
      <c r="G5" s="1" t="s">
        <v>12</v>
      </c>
      <c r="H5" s="1">
        <v>40</v>
      </c>
      <c r="I5" s="1">
        <f t="shared" ref="I5:I11" si="2">H5*10</f>
        <v>400</v>
      </c>
      <c r="J5" s="70" t="str">
        <f t="shared" si="1"/>
        <v>fft_4_.txt</v>
      </c>
      <c r="K5" s="1" t="s">
        <v>12</v>
      </c>
    </row>
    <row r="6" spans="1:11">
      <c r="A6" s="130">
        <v>5</v>
      </c>
      <c r="B6" s="80">
        <v>200</v>
      </c>
      <c r="C6" s="80">
        <v>1800</v>
      </c>
      <c r="D6" s="80" t="s">
        <v>150</v>
      </c>
      <c r="E6" s="80" t="s">
        <v>3</v>
      </c>
      <c r="F6" s="80" t="s">
        <v>198</v>
      </c>
      <c r="G6" s="1" t="s">
        <v>199</v>
      </c>
      <c r="H6" s="1">
        <v>40</v>
      </c>
      <c r="I6" s="1">
        <f t="shared" si="2"/>
        <v>400</v>
      </c>
      <c r="J6" s="70" t="str">
        <f t="shared" si="1"/>
        <v>fft_5_.txt</v>
      </c>
      <c r="K6" s="1" t="s">
        <v>12</v>
      </c>
    </row>
    <row r="7" spans="1:11">
      <c r="A7" s="130">
        <v>6</v>
      </c>
      <c r="B7" s="80">
        <v>200</v>
      </c>
      <c r="C7" s="80">
        <v>1800</v>
      </c>
      <c r="D7" s="80" t="s">
        <v>150</v>
      </c>
      <c r="E7" s="80" t="s">
        <v>3</v>
      </c>
      <c r="F7" s="80" t="s">
        <v>198</v>
      </c>
      <c r="G7" s="1" t="s">
        <v>14</v>
      </c>
      <c r="H7" s="1">
        <v>40</v>
      </c>
      <c r="I7" s="1">
        <f t="shared" si="2"/>
        <v>400</v>
      </c>
      <c r="J7" s="70" t="str">
        <f t="shared" si="1"/>
        <v>fft_6_.txt</v>
      </c>
      <c r="K7" s="1" t="s">
        <v>12</v>
      </c>
    </row>
    <row r="8" spans="1:11">
      <c r="A8" s="130">
        <v>7</v>
      </c>
      <c r="B8" s="80">
        <v>200</v>
      </c>
      <c r="C8" s="80">
        <v>1800</v>
      </c>
      <c r="D8" s="80" t="s">
        <v>150</v>
      </c>
      <c r="E8" s="80" t="s">
        <v>3</v>
      </c>
      <c r="F8" s="80" t="s">
        <v>16</v>
      </c>
      <c r="G8" s="1" t="s">
        <v>199</v>
      </c>
      <c r="H8" s="1">
        <v>40</v>
      </c>
      <c r="I8" s="1">
        <f t="shared" si="2"/>
        <v>400</v>
      </c>
      <c r="J8" s="70" t="str">
        <f t="shared" si="1"/>
        <v>fft_7_.txt</v>
      </c>
      <c r="K8" s="1" t="s">
        <v>12</v>
      </c>
    </row>
    <row r="9" spans="1:11">
      <c r="A9" s="130">
        <v>8</v>
      </c>
      <c r="B9" s="80">
        <v>200</v>
      </c>
      <c r="C9" s="80">
        <v>1800</v>
      </c>
      <c r="D9" s="80" t="s">
        <v>150</v>
      </c>
      <c r="E9" s="80" t="s">
        <v>3</v>
      </c>
      <c r="F9" s="80" t="s">
        <v>16</v>
      </c>
      <c r="G9" s="1" t="s">
        <v>14</v>
      </c>
      <c r="H9" s="1">
        <v>40</v>
      </c>
      <c r="I9" s="1">
        <f t="shared" si="2"/>
        <v>400</v>
      </c>
      <c r="J9" s="70" t="str">
        <f t="shared" si="1"/>
        <v>fft_8_.txt</v>
      </c>
      <c r="K9" s="1" t="s">
        <v>12</v>
      </c>
    </row>
    <row r="10" spans="1:11">
      <c r="A10" s="130">
        <v>9</v>
      </c>
      <c r="B10" s="80">
        <v>200</v>
      </c>
      <c r="C10" s="80">
        <v>2000</v>
      </c>
      <c r="D10" s="80" t="s">
        <v>138</v>
      </c>
      <c r="E10" s="80" t="s">
        <v>3</v>
      </c>
      <c r="F10" s="1" t="s">
        <v>12</v>
      </c>
      <c r="G10" s="1" t="s">
        <v>12</v>
      </c>
      <c r="H10" s="1">
        <v>40</v>
      </c>
      <c r="I10" s="1">
        <f t="shared" si="2"/>
        <v>400</v>
      </c>
      <c r="J10" s="70" t="str">
        <f t="shared" si="1"/>
        <v>fft_9_.txt</v>
      </c>
      <c r="K10" s="1" t="s">
        <v>12</v>
      </c>
    </row>
    <row r="11" spans="1:11">
      <c r="A11" s="130">
        <v>10</v>
      </c>
      <c r="B11" s="80">
        <v>200</v>
      </c>
      <c r="C11" s="80">
        <v>2000</v>
      </c>
      <c r="D11" s="80" t="s">
        <v>138</v>
      </c>
      <c r="E11" s="80" t="s">
        <v>3</v>
      </c>
      <c r="F11" s="1" t="s">
        <v>12</v>
      </c>
      <c r="G11" s="1" t="s">
        <v>12</v>
      </c>
      <c r="H11" s="1">
        <v>40</v>
      </c>
      <c r="I11" s="1">
        <f t="shared" si="2"/>
        <v>400</v>
      </c>
      <c r="J11" s="70" t="str">
        <f t="shared" si="1"/>
        <v>fft_10_.txt</v>
      </c>
      <c r="K11" s="1" t="s">
        <v>12</v>
      </c>
    </row>
    <row r="12" spans="1:11">
      <c r="A12" s="130">
        <v>11</v>
      </c>
      <c r="B12" s="80">
        <v>200</v>
      </c>
      <c r="C12" s="80">
        <v>2000</v>
      </c>
      <c r="D12" s="80" t="s">
        <v>138</v>
      </c>
      <c r="E12" s="80" t="s">
        <v>3</v>
      </c>
      <c r="F12" s="1" t="s">
        <v>12</v>
      </c>
      <c r="G12" s="1" t="s">
        <v>12</v>
      </c>
      <c r="H12" s="1">
        <v>40</v>
      </c>
      <c r="I12" s="1">
        <f>H12*10</f>
        <v>400</v>
      </c>
      <c r="J12" s="70" t="str">
        <f t="shared" si="1"/>
        <v>fft_11_.txt</v>
      </c>
      <c r="K12" s="1" t="s">
        <v>12</v>
      </c>
    </row>
    <row r="13" spans="1:11">
      <c r="A13" s="130">
        <v>12</v>
      </c>
      <c r="B13" s="80">
        <v>200</v>
      </c>
      <c r="C13" s="80">
        <v>2000</v>
      </c>
      <c r="D13" s="80" t="s">
        <v>138</v>
      </c>
      <c r="E13" s="80" t="s">
        <v>3</v>
      </c>
      <c r="F13" s="1" t="s">
        <v>12</v>
      </c>
      <c r="G13" s="1" t="s">
        <v>12</v>
      </c>
      <c r="H13" s="1">
        <v>40</v>
      </c>
      <c r="I13" s="1">
        <f t="shared" ref="I13:I27" si="3">H13*10</f>
        <v>400</v>
      </c>
      <c r="J13" s="70" t="str">
        <f t="shared" si="1"/>
        <v>fft_12_.txt</v>
      </c>
      <c r="K13" s="1" t="s">
        <v>12</v>
      </c>
    </row>
    <row r="14" spans="1:11">
      <c r="A14" s="130">
        <v>13</v>
      </c>
      <c r="B14" s="80">
        <v>200</v>
      </c>
      <c r="C14" s="80">
        <v>2000</v>
      </c>
      <c r="D14" s="80" t="s">
        <v>150</v>
      </c>
      <c r="E14" s="80" t="s">
        <v>3</v>
      </c>
      <c r="F14" s="80" t="s">
        <v>198</v>
      </c>
      <c r="G14" s="1" t="s">
        <v>199</v>
      </c>
      <c r="H14" s="1">
        <v>40</v>
      </c>
      <c r="I14" s="1">
        <f t="shared" si="3"/>
        <v>400</v>
      </c>
      <c r="J14" s="70" t="str">
        <f t="shared" si="1"/>
        <v>fft_13_.txt</v>
      </c>
      <c r="K14" s="1" t="s">
        <v>12</v>
      </c>
    </row>
    <row r="15" spans="1:11">
      <c r="A15" s="130">
        <v>14</v>
      </c>
      <c r="B15" s="80">
        <v>200</v>
      </c>
      <c r="C15" s="80">
        <v>2000</v>
      </c>
      <c r="D15" s="80" t="s">
        <v>150</v>
      </c>
      <c r="E15" s="80" t="s">
        <v>3</v>
      </c>
      <c r="F15" s="80" t="s">
        <v>198</v>
      </c>
      <c r="G15" s="1" t="s">
        <v>14</v>
      </c>
      <c r="H15" s="1">
        <v>40</v>
      </c>
      <c r="I15" s="1">
        <f t="shared" si="3"/>
        <v>400</v>
      </c>
      <c r="J15" s="70" t="str">
        <f t="shared" si="1"/>
        <v>fft_14_.txt</v>
      </c>
      <c r="K15" s="1" t="s">
        <v>12</v>
      </c>
    </row>
    <row r="16" spans="1:11">
      <c r="A16" s="130">
        <v>15</v>
      </c>
      <c r="B16" s="80">
        <v>200</v>
      </c>
      <c r="C16" s="80">
        <v>2000</v>
      </c>
      <c r="D16" s="80" t="s">
        <v>150</v>
      </c>
      <c r="E16" s="80" t="s">
        <v>3</v>
      </c>
      <c r="F16" s="80" t="s">
        <v>16</v>
      </c>
      <c r="G16" s="1" t="s">
        <v>199</v>
      </c>
      <c r="H16" s="1">
        <v>40</v>
      </c>
      <c r="I16" s="1">
        <f t="shared" si="3"/>
        <v>400</v>
      </c>
      <c r="J16" s="70" t="str">
        <f t="shared" si="1"/>
        <v>fft_15_.txt</v>
      </c>
      <c r="K16" s="1" t="s">
        <v>12</v>
      </c>
    </row>
    <row r="17" spans="1:11">
      <c r="A17" s="130">
        <v>16</v>
      </c>
      <c r="B17" s="80">
        <v>200</v>
      </c>
      <c r="C17" s="80">
        <v>2000</v>
      </c>
      <c r="D17" s="80" t="s">
        <v>150</v>
      </c>
      <c r="E17" s="80" t="s">
        <v>3</v>
      </c>
      <c r="F17" s="80" t="s">
        <v>16</v>
      </c>
      <c r="G17" s="1" t="s">
        <v>14</v>
      </c>
      <c r="H17" s="1">
        <v>40</v>
      </c>
      <c r="I17" s="1">
        <f t="shared" si="3"/>
        <v>400</v>
      </c>
      <c r="J17" s="70" t="str">
        <f t="shared" si="1"/>
        <v>fft_16_.txt</v>
      </c>
      <c r="K17" s="1" t="s">
        <v>12</v>
      </c>
    </row>
    <row r="18" spans="1:11">
      <c r="A18" s="130">
        <v>17</v>
      </c>
      <c r="B18" s="80">
        <v>200</v>
      </c>
      <c r="C18" s="80">
        <v>2200</v>
      </c>
      <c r="D18" s="80" t="s">
        <v>138</v>
      </c>
      <c r="E18" s="80" t="s">
        <v>3</v>
      </c>
      <c r="F18" s="1" t="s">
        <v>12</v>
      </c>
      <c r="G18" s="1" t="s">
        <v>12</v>
      </c>
      <c r="H18" s="1">
        <v>40</v>
      </c>
      <c r="I18" s="1">
        <f t="shared" si="3"/>
        <v>400</v>
      </c>
      <c r="J18" s="70" t="str">
        <f t="shared" si="1"/>
        <v>fft_17_.txt</v>
      </c>
      <c r="K18" s="1" t="s">
        <v>12</v>
      </c>
    </row>
    <row r="19" spans="1:11">
      <c r="A19" s="130">
        <v>18</v>
      </c>
      <c r="B19" s="80">
        <v>200</v>
      </c>
      <c r="C19" s="80">
        <v>2200</v>
      </c>
      <c r="D19" s="80" t="s">
        <v>138</v>
      </c>
      <c r="E19" s="80" t="s">
        <v>3</v>
      </c>
      <c r="F19" s="1" t="s">
        <v>12</v>
      </c>
      <c r="G19" s="1" t="s">
        <v>12</v>
      </c>
      <c r="H19" s="1">
        <v>40</v>
      </c>
      <c r="I19" s="1">
        <f t="shared" si="3"/>
        <v>400</v>
      </c>
      <c r="J19" s="70" t="str">
        <f t="shared" si="1"/>
        <v>fft_18_.txt</v>
      </c>
      <c r="K19" s="1" t="s">
        <v>12</v>
      </c>
    </row>
    <row r="20" spans="1:11">
      <c r="A20" s="130">
        <v>19</v>
      </c>
      <c r="B20" s="80">
        <v>200</v>
      </c>
      <c r="C20" s="80">
        <v>2200</v>
      </c>
      <c r="D20" s="80" t="s">
        <v>138</v>
      </c>
      <c r="E20" s="80" t="s">
        <v>3</v>
      </c>
      <c r="F20" s="1" t="s">
        <v>12</v>
      </c>
      <c r="G20" s="1" t="s">
        <v>12</v>
      </c>
      <c r="H20" s="1">
        <v>40</v>
      </c>
      <c r="I20" s="1">
        <f t="shared" si="3"/>
        <v>400</v>
      </c>
      <c r="J20" s="70" t="str">
        <f t="shared" si="1"/>
        <v>fft_19_.txt</v>
      </c>
      <c r="K20" s="1" t="s">
        <v>12</v>
      </c>
    </row>
    <row r="21" spans="1:11">
      <c r="A21" s="130">
        <v>20</v>
      </c>
      <c r="B21" s="80">
        <v>200</v>
      </c>
      <c r="C21" s="80">
        <v>2200</v>
      </c>
      <c r="D21" s="80" t="s">
        <v>138</v>
      </c>
      <c r="E21" s="80" t="s">
        <v>3</v>
      </c>
      <c r="F21" s="1" t="s">
        <v>12</v>
      </c>
      <c r="G21" s="1" t="s">
        <v>12</v>
      </c>
      <c r="H21" s="1">
        <v>40</v>
      </c>
      <c r="I21" s="1">
        <f t="shared" si="3"/>
        <v>400</v>
      </c>
      <c r="J21" s="70" t="str">
        <f t="shared" si="1"/>
        <v>fft_20_.txt</v>
      </c>
      <c r="K21" s="1" t="s">
        <v>12</v>
      </c>
    </row>
    <row r="22" spans="1:11">
      <c r="A22" s="130">
        <v>21</v>
      </c>
      <c r="B22" s="80">
        <v>200</v>
      </c>
      <c r="C22" s="80">
        <v>2200</v>
      </c>
      <c r="D22" s="80" t="s">
        <v>150</v>
      </c>
      <c r="E22" s="80" t="s">
        <v>3</v>
      </c>
      <c r="F22" s="80" t="s">
        <v>198</v>
      </c>
      <c r="G22" s="1" t="s">
        <v>199</v>
      </c>
      <c r="H22" s="1">
        <v>40</v>
      </c>
      <c r="I22" s="1">
        <f t="shared" si="3"/>
        <v>400</v>
      </c>
      <c r="J22" s="70" t="str">
        <f>_xlfn.CONCAT("fft_",A22,"_",".txt")</f>
        <v>fft_21_.txt</v>
      </c>
      <c r="K22" s="1" t="s">
        <v>12</v>
      </c>
    </row>
    <row r="23" spans="1:11">
      <c r="A23" s="130">
        <v>22</v>
      </c>
      <c r="B23" s="80">
        <v>200</v>
      </c>
      <c r="C23" s="80">
        <v>2200</v>
      </c>
      <c r="D23" s="80" t="s">
        <v>150</v>
      </c>
      <c r="E23" s="80" t="s">
        <v>3</v>
      </c>
      <c r="F23" s="80" t="s">
        <v>198</v>
      </c>
      <c r="G23" s="1" t="s">
        <v>14</v>
      </c>
      <c r="H23" s="1">
        <v>40</v>
      </c>
      <c r="I23" s="1">
        <f t="shared" si="3"/>
        <v>400</v>
      </c>
      <c r="J23" s="70" t="str">
        <f t="shared" si="1"/>
        <v>fft_22_.txt</v>
      </c>
      <c r="K23" s="1" t="s">
        <v>12</v>
      </c>
    </row>
    <row r="24" spans="1:11">
      <c r="A24" s="130">
        <v>23</v>
      </c>
      <c r="B24" s="80">
        <v>200</v>
      </c>
      <c r="C24" s="80">
        <v>2200</v>
      </c>
      <c r="D24" s="80" t="s">
        <v>150</v>
      </c>
      <c r="E24" s="80" t="s">
        <v>3</v>
      </c>
      <c r="F24" s="80" t="s">
        <v>16</v>
      </c>
      <c r="G24" s="1" t="s">
        <v>199</v>
      </c>
      <c r="H24" s="1">
        <v>40</v>
      </c>
      <c r="I24" s="1">
        <f t="shared" si="3"/>
        <v>400</v>
      </c>
      <c r="J24" s="70" t="str">
        <f t="shared" si="1"/>
        <v>fft_23_.txt</v>
      </c>
      <c r="K24" s="1" t="s">
        <v>12</v>
      </c>
    </row>
    <row r="25" spans="1:11">
      <c r="A25" s="130">
        <v>24</v>
      </c>
      <c r="B25" s="80">
        <v>200</v>
      </c>
      <c r="C25" s="80">
        <v>2200</v>
      </c>
      <c r="D25" s="80" t="s">
        <v>150</v>
      </c>
      <c r="E25" s="80" t="s">
        <v>3</v>
      </c>
      <c r="F25" s="80" t="s">
        <v>16</v>
      </c>
      <c r="G25" s="1" t="s">
        <v>14</v>
      </c>
      <c r="H25" s="1">
        <v>40</v>
      </c>
      <c r="I25" s="1">
        <f t="shared" si="3"/>
        <v>400</v>
      </c>
      <c r="J25" s="70" t="str">
        <f t="shared" si="1"/>
        <v>fft_24_.txt</v>
      </c>
      <c r="K25" s="1" t="s">
        <v>12</v>
      </c>
    </row>
    <row r="26" spans="1:11">
      <c r="A26" s="130">
        <v>25</v>
      </c>
      <c r="B26" s="80">
        <v>200</v>
      </c>
      <c r="C26" s="80">
        <v>2400</v>
      </c>
      <c r="D26" s="80" t="s">
        <v>138</v>
      </c>
      <c r="E26" s="80" t="s">
        <v>3</v>
      </c>
      <c r="F26" s="1" t="s">
        <v>12</v>
      </c>
      <c r="G26" s="1" t="s">
        <v>12</v>
      </c>
      <c r="H26" s="1">
        <v>40</v>
      </c>
      <c r="I26" s="1">
        <f t="shared" si="3"/>
        <v>400</v>
      </c>
      <c r="J26" s="70" t="str">
        <f t="shared" si="1"/>
        <v>fft_25_.txt</v>
      </c>
      <c r="K26" s="1" t="s">
        <v>12</v>
      </c>
    </row>
    <row r="27" spans="1:11">
      <c r="A27" s="130">
        <v>26</v>
      </c>
      <c r="B27" s="80">
        <v>200</v>
      </c>
      <c r="C27" s="80">
        <v>2400</v>
      </c>
      <c r="D27" s="80" t="s">
        <v>138</v>
      </c>
      <c r="E27" s="80" t="s">
        <v>3</v>
      </c>
      <c r="F27" s="1" t="s">
        <v>12</v>
      </c>
      <c r="G27" s="1" t="s">
        <v>12</v>
      </c>
      <c r="H27" s="1">
        <v>40</v>
      </c>
      <c r="I27" s="1">
        <f t="shared" si="3"/>
        <v>400</v>
      </c>
      <c r="J27" s="70" t="str">
        <f t="shared" si="1"/>
        <v>fft_26_.txt</v>
      </c>
      <c r="K27" s="1" t="s">
        <v>12</v>
      </c>
    </row>
    <row r="28" spans="1:11">
      <c r="A28" s="130">
        <v>27</v>
      </c>
      <c r="B28" s="80">
        <v>200</v>
      </c>
      <c r="C28" s="80">
        <v>2400</v>
      </c>
      <c r="D28" s="80" t="s">
        <v>138</v>
      </c>
      <c r="E28" s="80" t="s">
        <v>3</v>
      </c>
      <c r="F28" s="1" t="s">
        <v>12</v>
      </c>
      <c r="G28" s="1" t="s">
        <v>12</v>
      </c>
      <c r="H28" s="1">
        <v>40</v>
      </c>
      <c r="I28" s="1">
        <f>H28*10</f>
        <v>400</v>
      </c>
      <c r="J28" s="70" t="str">
        <f t="shared" si="1"/>
        <v>fft_27_.txt</v>
      </c>
      <c r="K28" s="1" t="s">
        <v>12</v>
      </c>
    </row>
    <row r="29" spans="1:11">
      <c r="A29" s="130">
        <v>28</v>
      </c>
      <c r="B29" s="80">
        <v>200</v>
      </c>
      <c r="C29" s="80">
        <v>2400</v>
      </c>
      <c r="D29" s="80" t="s">
        <v>138</v>
      </c>
      <c r="E29" s="80" t="s">
        <v>3</v>
      </c>
      <c r="F29" s="1" t="s">
        <v>12</v>
      </c>
      <c r="G29" s="1" t="s">
        <v>12</v>
      </c>
      <c r="H29" s="1">
        <v>40</v>
      </c>
      <c r="I29" s="1">
        <f t="shared" ref="I29:I35" si="4">H29*10</f>
        <v>400</v>
      </c>
      <c r="J29" s="70" t="str">
        <f t="shared" si="1"/>
        <v>fft_28_.txt</v>
      </c>
      <c r="K29" s="1" t="s">
        <v>12</v>
      </c>
    </row>
    <row r="30" spans="1:11">
      <c r="A30" s="130">
        <v>29</v>
      </c>
      <c r="B30" s="80">
        <v>200</v>
      </c>
      <c r="C30" s="80">
        <v>2400</v>
      </c>
      <c r="D30" s="80" t="s">
        <v>150</v>
      </c>
      <c r="E30" s="80" t="s">
        <v>3</v>
      </c>
      <c r="F30" s="80" t="s">
        <v>198</v>
      </c>
      <c r="G30" s="1" t="s">
        <v>199</v>
      </c>
      <c r="H30" s="1">
        <v>40</v>
      </c>
      <c r="I30" s="1">
        <f t="shared" si="4"/>
        <v>400</v>
      </c>
      <c r="J30" s="70" t="str">
        <f t="shared" si="1"/>
        <v>fft_29_.txt</v>
      </c>
      <c r="K30" s="1" t="s">
        <v>12</v>
      </c>
    </row>
    <row r="31" spans="1:11">
      <c r="A31" s="130">
        <v>30</v>
      </c>
      <c r="B31" s="80">
        <v>200</v>
      </c>
      <c r="C31" s="80">
        <v>2400</v>
      </c>
      <c r="D31" s="80" t="s">
        <v>150</v>
      </c>
      <c r="E31" s="80" t="s">
        <v>3</v>
      </c>
      <c r="F31" s="80" t="s">
        <v>198</v>
      </c>
      <c r="G31" s="1" t="s">
        <v>14</v>
      </c>
      <c r="H31" s="1">
        <v>40</v>
      </c>
      <c r="I31" s="1">
        <f t="shared" si="4"/>
        <v>400</v>
      </c>
      <c r="J31" s="70" t="str">
        <f t="shared" si="1"/>
        <v>fft_30_.txt</v>
      </c>
      <c r="K31" s="1" t="s">
        <v>12</v>
      </c>
    </row>
    <row r="32" spans="1:11">
      <c r="A32" s="130">
        <v>31</v>
      </c>
      <c r="B32" s="80">
        <v>200</v>
      </c>
      <c r="C32" s="80">
        <v>2400</v>
      </c>
      <c r="D32" s="80" t="s">
        <v>150</v>
      </c>
      <c r="E32" s="80" t="s">
        <v>3</v>
      </c>
      <c r="F32" s="80" t="s">
        <v>16</v>
      </c>
      <c r="G32" s="1" t="s">
        <v>199</v>
      </c>
      <c r="H32" s="1">
        <v>40</v>
      </c>
      <c r="I32" s="1">
        <f t="shared" si="4"/>
        <v>400</v>
      </c>
      <c r="J32" s="70" t="str">
        <f t="shared" si="1"/>
        <v>fft_31_.txt</v>
      </c>
      <c r="K32" s="1" t="s">
        <v>12</v>
      </c>
    </row>
    <row r="33" spans="1:11">
      <c r="A33" s="130">
        <v>32</v>
      </c>
      <c r="B33" s="80">
        <v>200</v>
      </c>
      <c r="C33" s="80">
        <v>2400</v>
      </c>
      <c r="D33" s="80" t="s">
        <v>150</v>
      </c>
      <c r="E33" s="80" t="s">
        <v>3</v>
      </c>
      <c r="F33" s="80" t="s">
        <v>16</v>
      </c>
      <c r="G33" s="1" t="s">
        <v>14</v>
      </c>
      <c r="H33" s="1">
        <v>40</v>
      </c>
      <c r="I33" s="1">
        <f t="shared" si="4"/>
        <v>400</v>
      </c>
      <c r="J33" s="70" t="str">
        <f t="shared" si="1"/>
        <v>fft_32_.txt</v>
      </c>
      <c r="K33" s="1" t="s">
        <v>12</v>
      </c>
    </row>
    <row r="34" spans="1:11">
      <c r="A34" s="130">
        <v>33</v>
      </c>
      <c r="B34" s="80">
        <v>200</v>
      </c>
      <c r="C34" s="80">
        <v>2600</v>
      </c>
      <c r="D34" s="80" t="s">
        <v>138</v>
      </c>
      <c r="E34" s="80" t="s">
        <v>3</v>
      </c>
      <c r="F34" s="1" t="s">
        <v>12</v>
      </c>
      <c r="G34" s="1" t="s">
        <v>12</v>
      </c>
      <c r="H34" s="1">
        <v>40</v>
      </c>
      <c r="I34" s="1">
        <f t="shared" si="4"/>
        <v>400</v>
      </c>
      <c r="J34" s="70" t="str">
        <f t="shared" si="1"/>
        <v>fft_33_.txt</v>
      </c>
      <c r="K34" s="1"/>
    </row>
    <row r="35" spans="1:11">
      <c r="A35" s="130">
        <v>34</v>
      </c>
      <c r="B35" s="80">
        <v>200</v>
      </c>
      <c r="C35" s="80">
        <v>2600</v>
      </c>
      <c r="D35" s="80" t="s">
        <v>138</v>
      </c>
      <c r="E35" s="80" t="s">
        <v>3</v>
      </c>
      <c r="F35" s="1" t="s">
        <v>12</v>
      </c>
      <c r="G35" s="1" t="s">
        <v>12</v>
      </c>
      <c r="H35" s="1">
        <v>40</v>
      </c>
      <c r="I35" s="1">
        <f t="shared" si="4"/>
        <v>400</v>
      </c>
      <c r="J35" s="70" t="str">
        <f t="shared" si="1"/>
        <v>fft_34_.txt</v>
      </c>
      <c r="K35" s="1" t="s">
        <v>12</v>
      </c>
    </row>
    <row r="36" spans="1:11">
      <c r="A36" s="130">
        <v>35</v>
      </c>
      <c r="B36" s="80">
        <v>200</v>
      </c>
      <c r="C36" s="80">
        <v>2600</v>
      </c>
      <c r="D36" s="80" t="s">
        <v>138</v>
      </c>
      <c r="E36" s="80" t="s">
        <v>3</v>
      </c>
      <c r="F36" s="1" t="s">
        <v>12</v>
      </c>
      <c r="G36" s="1" t="s">
        <v>12</v>
      </c>
      <c r="H36" s="1">
        <v>40</v>
      </c>
      <c r="I36" s="1">
        <f>H36*10</f>
        <v>400</v>
      </c>
      <c r="J36" s="70" t="str">
        <f t="shared" si="1"/>
        <v>fft_35_.txt</v>
      </c>
      <c r="K36" s="1" t="s">
        <v>12</v>
      </c>
    </row>
    <row r="37" spans="1:11">
      <c r="A37" s="130">
        <v>36</v>
      </c>
      <c r="B37" s="80">
        <v>200</v>
      </c>
      <c r="C37" s="80">
        <v>2600</v>
      </c>
      <c r="D37" s="80" t="s">
        <v>138</v>
      </c>
      <c r="E37" s="80" t="s">
        <v>3</v>
      </c>
      <c r="F37" s="1" t="s">
        <v>12</v>
      </c>
      <c r="G37" s="1" t="s">
        <v>12</v>
      </c>
      <c r="H37" s="1">
        <v>40</v>
      </c>
      <c r="I37" s="1">
        <f t="shared" ref="I37:I41" si="5">H37*10</f>
        <v>400</v>
      </c>
      <c r="J37" s="70" t="str">
        <f t="shared" si="1"/>
        <v>fft_36_.txt</v>
      </c>
      <c r="K37" s="1" t="s">
        <v>12</v>
      </c>
    </row>
    <row r="38" spans="1:11">
      <c r="A38" s="130">
        <v>37</v>
      </c>
      <c r="B38" s="80">
        <v>200</v>
      </c>
      <c r="C38" s="80">
        <v>2600</v>
      </c>
      <c r="D38" s="80" t="s">
        <v>150</v>
      </c>
      <c r="E38" s="80" t="s">
        <v>3</v>
      </c>
      <c r="F38" s="80" t="s">
        <v>198</v>
      </c>
      <c r="G38" s="1" t="s">
        <v>199</v>
      </c>
      <c r="H38" s="1">
        <v>40</v>
      </c>
      <c r="I38" s="1">
        <f t="shared" si="5"/>
        <v>400</v>
      </c>
      <c r="J38" s="70" t="str">
        <f t="shared" si="1"/>
        <v>fft_37_.txt</v>
      </c>
      <c r="K38" s="1" t="s">
        <v>12</v>
      </c>
    </row>
    <row r="39" spans="1:11">
      <c r="A39" s="130">
        <v>38</v>
      </c>
      <c r="B39" s="80">
        <v>200</v>
      </c>
      <c r="C39" s="80">
        <v>2600</v>
      </c>
      <c r="D39" s="80" t="s">
        <v>150</v>
      </c>
      <c r="E39" s="80" t="s">
        <v>3</v>
      </c>
      <c r="F39" s="80" t="s">
        <v>198</v>
      </c>
      <c r="G39" s="1" t="s">
        <v>14</v>
      </c>
      <c r="H39" s="1">
        <v>40</v>
      </c>
      <c r="I39" s="1">
        <f t="shared" si="5"/>
        <v>400</v>
      </c>
      <c r="J39" s="70" t="str">
        <f t="shared" si="1"/>
        <v>fft_38_.txt</v>
      </c>
      <c r="K39" s="1" t="s">
        <v>12</v>
      </c>
    </row>
    <row r="40" spans="1:11">
      <c r="A40" s="130">
        <v>39</v>
      </c>
      <c r="B40" s="80">
        <v>200</v>
      </c>
      <c r="C40" s="80">
        <v>2600</v>
      </c>
      <c r="D40" s="80" t="s">
        <v>150</v>
      </c>
      <c r="E40" s="80" t="s">
        <v>3</v>
      </c>
      <c r="F40" s="80" t="s">
        <v>16</v>
      </c>
      <c r="G40" s="1" t="s">
        <v>199</v>
      </c>
      <c r="H40" s="1">
        <v>40</v>
      </c>
      <c r="I40" s="1">
        <f t="shared" si="5"/>
        <v>400</v>
      </c>
      <c r="J40" s="70" t="str">
        <f t="shared" si="1"/>
        <v>fft_39_.txt</v>
      </c>
      <c r="K40" s="1" t="s">
        <v>12</v>
      </c>
    </row>
    <row r="41" spans="1:11">
      <c r="A41" s="130">
        <v>40</v>
      </c>
      <c r="B41" s="80">
        <v>200</v>
      </c>
      <c r="C41" s="80">
        <v>2600</v>
      </c>
      <c r="D41" s="80" t="s">
        <v>150</v>
      </c>
      <c r="E41" s="80" t="s">
        <v>3</v>
      </c>
      <c r="F41" s="80" t="s">
        <v>16</v>
      </c>
      <c r="G41" s="1" t="s">
        <v>14</v>
      </c>
      <c r="H41" s="1">
        <v>40</v>
      </c>
      <c r="I41" s="1">
        <f t="shared" si="5"/>
        <v>400</v>
      </c>
      <c r="J41" s="70" t="str">
        <f t="shared" si="1"/>
        <v>fft_40_.txt</v>
      </c>
      <c r="K41" s="1" t="s">
        <v>12</v>
      </c>
    </row>
    <row r="42" spans="1:11">
      <c r="A42" s="1" t="s">
        <v>125</v>
      </c>
      <c r="B42" s="79" t="s">
        <v>12</v>
      </c>
      <c r="C42" s="79" t="s">
        <v>12</v>
      </c>
      <c r="D42" s="79" t="s">
        <v>12</v>
      </c>
      <c r="E42" s="79" t="s">
        <v>12</v>
      </c>
      <c r="F42" s="79" t="s">
        <v>12</v>
      </c>
      <c r="G42" s="79" t="s">
        <v>12</v>
      </c>
      <c r="H42" s="79">
        <f>SUM(H2:H41)</f>
        <v>1600</v>
      </c>
      <c r="I42" s="1">
        <f>SUM(I2:I41)</f>
        <v>16000</v>
      </c>
      <c r="J42" s="1">
        <f>COUNTIF(J2:J41,"fft*")</f>
        <v>40</v>
      </c>
      <c r="K4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39E2-2E00-48E6-9C03-9388CA494575}">
  <dimension ref="A1:N98"/>
  <sheetViews>
    <sheetView zoomScale="115" zoomScaleNormal="115" workbookViewId="0"/>
  </sheetViews>
  <sheetFormatPr defaultColWidth="38.7109375" defaultRowHeight="15"/>
  <cols>
    <col min="1" max="1" width="8.28515625" style="131" customWidth="1"/>
    <col min="2" max="2" width="4.28515625" customWidth="1"/>
    <col min="3" max="3" width="6.7109375" bestFit="1" customWidth="1"/>
    <col min="4" max="4" width="13.5703125" bestFit="1" customWidth="1"/>
    <col min="5" max="5" width="13.5703125" customWidth="1"/>
    <col min="6" max="6" width="21.85546875" bestFit="1" customWidth="1"/>
    <col min="7" max="7" width="13.140625" bestFit="1" customWidth="1"/>
    <col min="8" max="8" width="21.5703125" customWidth="1"/>
    <col min="9" max="9" width="13" customWidth="1"/>
    <col min="10" max="10" width="16.85546875" customWidth="1"/>
    <col min="11" max="11" width="16" customWidth="1"/>
    <col min="12" max="12" width="23.42578125" customWidth="1"/>
    <col min="13" max="13" width="11.42578125" customWidth="1"/>
    <col min="14" max="14" width="12.5703125" bestFit="1" customWidth="1"/>
  </cols>
  <sheetData>
    <row r="1" spans="1:14">
      <c r="A1" s="137" t="s">
        <v>126</v>
      </c>
      <c r="B1" s="138" t="s">
        <v>59</v>
      </c>
      <c r="C1" s="139" t="s">
        <v>60</v>
      </c>
      <c r="D1" s="140" t="s">
        <v>46</v>
      </c>
      <c r="E1" s="140" t="s">
        <v>127</v>
      </c>
      <c r="F1" s="140" t="s">
        <v>137</v>
      </c>
      <c r="G1" s="138" t="s">
        <v>224</v>
      </c>
      <c r="H1" s="138" t="s">
        <v>225</v>
      </c>
      <c r="I1" s="138" t="s">
        <v>136</v>
      </c>
      <c r="J1" s="138" t="s">
        <v>226</v>
      </c>
      <c r="K1" s="138" t="s">
        <v>128</v>
      </c>
      <c r="L1" s="138" t="s">
        <v>129</v>
      </c>
      <c r="M1" s="138" t="s">
        <v>23</v>
      </c>
      <c r="N1" s="140" t="s">
        <v>1</v>
      </c>
    </row>
    <row r="2" spans="1:14">
      <c r="A2" s="136">
        <v>1</v>
      </c>
      <c r="B2" s="132">
        <v>200</v>
      </c>
      <c r="C2" s="132">
        <v>2000</v>
      </c>
      <c r="D2" s="132" t="s">
        <v>138</v>
      </c>
      <c r="E2" s="132" t="s">
        <v>3</v>
      </c>
      <c r="F2" s="132" t="s">
        <v>12</v>
      </c>
      <c r="G2" s="132" t="s">
        <v>227</v>
      </c>
      <c r="H2" s="132" t="s">
        <v>12</v>
      </c>
      <c r="I2" s="132" t="s">
        <v>12</v>
      </c>
      <c r="J2" s="132" t="s">
        <v>12</v>
      </c>
      <c r="K2" s="132">
        <v>40</v>
      </c>
      <c r="L2" s="132">
        <f>K2*10</f>
        <v>400</v>
      </c>
      <c r="M2" s="133" t="str">
        <f>_xlfn.CONCAT("fft_",A2,"_",".txt")</f>
        <v>fft_1_.txt</v>
      </c>
      <c r="N2" s="132" t="s">
        <v>232</v>
      </c>
    </row>
    <row r="3" spans="1:14">
      <c r="A3" s="136">
        <v>2</v>
      </c>
      <c r="B3" s="132">
        <v>200</v>
      </c>
      <c r="C3" s="132">
        <v>2000</v>
      </c>
      <c r="D3" s="132" t="s">
        <v>138</v>
      </c>
      <c r="E3" s="132" t="s">
        <v>3</v>
      </c>
      <c r="F3" s="132" t="s">
        <v>12</v>
      </c>
      <c r="G3" s="132" t="s">
        <v>227</v>
      </c>
      <c r="H3" s="132" t="s">
        <v>12</v>
      </c>
      <c r="I3" s="132" t="s">
        <v>12</v>
      </c>
      <c r="J3" s="132" t="s">
        <v>12</v>
      </c>
      <c r="K3" s="132">
        <v>40</v>
      </c>
      <c r="L3" s="132">
        <f t="shared" ref="L3:L49" si="0">K3*10</f>
        <v>400</v>
      </c>
      <c r="M3" s="133" t="str">
        <f t="shared" ref="M3:M33" si="1">_xlfn.CONCAT("fft_",A3,"_",".txt")</f>
        <v>fft_2_.txt</v>
      </c>
      <c r="N3" s="132"/>
    </row>
    <row r="4" spans="1:14">
      <c r="A4" s="136">
        <v>3</v>
      </c>
      <c r="B4" s="132">
        <v>200</v>
      </c>
      <c r="C4" s="132">
        <v>2000</v>
      </c>
      <c r="D4" s="132" t="s">
        <v>138</v>
      </c>
      <c r="E4" s="132" t="s">
        <v>3</v>
      </c>
      <c r="F4" s="132" t="s">
        <v>12</v>
      </c>
      <c r="G4" s="132" t="s">
        <v>227</v>
      </c>
      <c r="H4" s="132" t="s">
        <v>12</v>
      </c>
      <c r="I4" s="132" t="s">
        <v>12</v>
      </c>
      <c r="J4" s="132" t="s">
        <v>12</v>
      </c>
      <c r="K4" s="132">
        <v>40</v>
      </c>
      <c r="L4" s="132">
        <f t="shared" si="0"/>
        <v>400</v>
      </c>
      <c r="M4" s="133" t="str">
        <f t="shared" si="1"/>
        <v>fft_3_.txt</v>
      </c>
      <c r="N4" s="132"/>
    </row>
    <row r="5" spans="1:14">
      <c r="A5" s="136">
        <v>4</v>
      </c>
      <c r="B5" s="132">
        <v>200</v>
      </c>
      <c r="C5" s="132">
        <v>2000</v>
      </c>
      <c r="D5" s="132" t="s">
        <v>138</v>
      </c>
      <c r="E5" s="132" t="s">
        <v>3</v>
      </c>
      <c r="F5" s="132" t="s">
        <v>12</v>
      </c>
      <c r="G5" s="132" t="s">
        <v>227</v>
      </c>
      <c r="H5" s="132" t="s">
        <v>12</v>
      </c>
      <c r="I5" s="132" t="s">
        <v>12</v>
      </c>
      <c r="J5" s="132" t="s">
        <v>12</v>
      </c>
      <c r="K5" s="132">
        <v>40</v>
      </c>
      <c r="L5" s="132">
        <f t="shared" si="0"/>
        <v>400</v>
      </c>
      <c r="M5" s="133" t="str">
        <f t="shared" si="1"/>
        <v>fft_4_.txt</v>
      </c>
      <c r="N5" s="132"/>
    </row>
    <row r="6" spans="1:14">
      <c r="A6" s="136">
        <v>5</v>
      </c>
      <c r="B6" s="132">
        <v>200</v>
      </c>
      <c r="C6" s="132">
        <v>2000</v>
      </c>
      <c r="D6" s="132" t="s">
        <v>138</v>
      </c>
      <c r="E6" s="132" t="s">
        <v>3</v>
      </c>
      <c r="F6" s="132" t="s">
        <v>12</v>
      </c>
      <c r="G6" s="132" t="s">
        <v>228</v>
      </c>
      <c r="H6" s="132" t="s">
        <v>12</v>
      </c>
      <c r="I6" s="132" t="s">
        <v>12</v>
      </c>
      <c r="J6" s="132" t="s">
        <v>12</v>
      </c>
      <c r="K6" s="132">
        <v>40</v>
      </c>
      <c r="L6" s="132">
        <f t="shared" si="0"/>
        <v>400</v>
      </c>
      <c r="M6" s="133" t="str">
        <f t="shared" si="1"/>
        <v>fft_5_.txt</v>
      </c>
      <c r="N6" s="132" t="s">
        <v>233</v>
      </c>
    </row>
    <row r="7" spans="1:14">
      <c r="A7" s="136">
        <v>6</v>
      </c>
      <c r="B7" s="132">
        <v>200</v>
      </c>
      <c r="C7" s="132">
        <v>2000</v>
      </c>
      <c r="D7" s="132" t="s">
        <v>138</v>
      </c>
      <c r="E7" s="132" t="s">
        <v>3</v>
      </c>
      <c r="F7" s="132" t="s">
        <v>12</v>
      </c>
      <c r="G7" s="132" t="s">
        <v>228</v>
      </c>
      <c r="H7" s="132" t="s">
        <v>12</v>
      </c>
      <c r="I7" s="132" t="s">
        <v>12</v>
      </c>
      <c r="J7" s="132" t="s">
        <v>12</v>
      </c>
      <c r="K7" s="132">
        <v>40</v>
      </c>
      <c r="L7" s="132">
        <f t="shared" si="0"/>
        <v>400</v>
      </c>
      <c r="M7" s="133" t="str">
        <f t="shared" si="1"/>
        <v>fft_6_.txt</v>
      </c>
      <c r="N7" s="132"/>
    </row>
    <row r="8" spans="1:14">
      <c r="A8" s="136">
        <v>7</v>
      </c>
      <c r="B8" s="132">
        <v>200</v>
      </c>
      <c r="C8" s="132">
        <v>2000</v>
      </c>
      <c r="D8" s="132" t="s">
        <v>138</v>
      </c>
      <c r="E8" s="132" t="s">
        <v>3</v>
      </c>
      <c r="F8" s="132" t="s">
        <v>12</v>
      </c>
      <c r="G8" s="132" t="s">
        <v>228</v>
      </c>
      <c r="H8" s="132" t="s">
        <v>12</v>
      </c>
      <c r="I8" s="132" t="s">
        <v>12</v>
      </c>
      <c r="J8" s="132" t="s">
        <v>12</v>
      </c>
      <c r="K8" s="132">
        <v>40</v>
      </c>
      <c r="L8" s="132">
        <f t="shared" si="0"/>
        <v>400</v>
      </c>
      <c r="M8" s="133" t="str">
        <f t="shared" si="1"/>
        <v>fft_7_.txt</v>
      </c>
      <c r="N8" s="132"/>
    </row>
    <row r="9" spans="1:14">
      <c r="A9" s="136">
        <v>8</v>
      </c>
      <c r="B9" s="132">
        <v>200</v>
      </c>
      <c r="C9" s="132">
        <v>2000</v>
      </c>
      <c r="D9" s="132" t="s">
        <v>138</v>
      </c>
      <c r="E9" s="132" t="s">
        <v>3</v>
      </c>
      <c r="F9" s="132" t="s">
        <v>12</v>
      </c>
      <c r="G9" s="132" t="s">
        <v>228</v>
      </c>
      <c r="H9" s="132" t="s">
        <v>12</v>
      </c>
      <c r="I9" s="132" t="s">
        <v>12</v>
      </c>
      <c r="J9" s="132" t="s">
        <v>12</v>
      </c>
      <c r="K9" s="132">
        <v>40</v>
      </c>
      <c r="L9" s="132">
        <f t="shared" si="0"/>
        <v>400</v>
      </c>
      <c r="M9" s="133" t="str">
        <f t="shared" si="1"/>
        <v>fft_8_.txt</v>
      </c>
      <c r="N9" s="132"/>
    </row>
    <row r="10" spans="1:14">
      <c r="A10" s="136">
        <v>9</v>
      </c>
      <c r="B10" s="132">
        <v>200</v>
      </c>
      <c r="C10" s="132">
        <v>2000</v>
      </c>
      <c r="D10" s="132" t="s">
        <v>138</v>
      </c>
      <c r="E10" s="132" t="s">
        <v>3</v>
      </c>
      <c r="F10" s="132" t="s">
        <v>12</v>
      </c>
      <c r="G10" s="132" t="s">
        <v>229</v>
      </c>
      <c r="H10" s="132" t="s">
        <v>12</v>
      </c>
      <c r="I10" s="132" t="s">
        <v>12</v>
      </c>
      <c r="J10" s="132" t="s">
        <v>12</v>
      </c>
      <c r="K10" s="132">
        <v>40</v>
      </c>
      <c r="L10" s="132">
        <f t="shared" si="0"/>
        <v>400</v>
      </c>
      <c r="M10" s="133" t="str">
        <f t="shared" si="1"/>
        <v>fft_9_.txt</v>
      </c>
      <c r="N10" s="132" t="s">
        <v>234</v>
      </c>
    </row>
    <row r="11" spans="1:14">
      <c r="A11" s="136">
        <v>10</v>
      </c>
      <c r="B11" s="132">
        <v>200</v>
      </c>
      <c r="C11" s="132">
        <v>2000</v>
      </c>
      <c r="D11" s="132" t="s">
        <v>138</v>
      </c>
      <c r="E11" s="132" t="s">
        <v>3</v>
      </c>
      <c r="F11" s="132" t="s">
        <v>12</v>
      </c>
      <c r="G11" s="132" t="s">
        <v>229</v>
      </c>
      <c r="H11" s="132" t="s">
        <v>12</v>
      </c>
      <c r="I11" s="132" t="s">
        <v>12</v>
      </c>
      <c r="J11" s="132" t="s">
        <v>12</v>
      </c>
      <c r="K11" s="132">
        <v>40</v>
      </c>
      <c r="L11" s="132">
        <f t="shared" si="0"/>
        <v>400</v>
      </c>
      <c r="M11" s="133" t="str">
        <f t="shared" si="1"/>
        <v>fft_10_.txt</v>
      </c>
      <c r="N11" s="132"/>
    </row>
    <row r="12" spans="1:14">
      <c r="A12" s="136">
        <v>11</v>
      </c>
      <c r="B12" s="132">
        <v>200</v>
      </c>
      <c r="C12" s="132">
        <v>2000</v>
      </c>
      <c r="D12" s="132" t="s">
        <v>138</v>
      </c>
      <c r="E12" s="132" t="s">
        <v>3</v>
      </c>
      <c r="F12" s="132" t="s">
        <v>12</v>
      </c>
      <c r="G12" s="132" t="s">
        <v>229</v>
      </c>
      <c r="H12" s="132" t="s">
        <v>12</v>
      </c>
      <c r="I12" s="132" t="s">
        <v>12</v>
      </c>
      <c r="J12" s="132" t="s">
        <v>12</v>
      </c>
      <c r="K12" s="132">
        <v>40</v>
      </c>
      <c r="L12" s="132">
        <f t="shared" si="0"/>
        <v>400</v>
      </c>
      <c r="M12" s="133" t="str">
        <f t="shared" si="1"/>
        <v>fft_11_.txt</v>
      </c>
      <c r="N12" s="132"/>
    </row>
    <row r="13" spans="1:14">
      <c r="A13" s="136">
        <v>12</v>
      </c>
      <c r="B13" s="132">
        <v>200</v>
      </c>
      <c r="C13" s="132">
        <v>2000</v>
      </c>
      <c r="D13" s="132" t="s">
        <v>138</v>
      </c>
      <c r="E13" s="132" t="s">
        <v>3</v>
      </c>
      <c r="F13" s="132" t="s">
        <v>12</v>
      </c>
      <c r="G13" s="132" t="s">
        <v>229</v>
      </c>
      <c r="H13" s="132" t="s">
        <v>12</v>
      </c>
      <c r="I13" s="132" t="s">
        <v>12</v>
      </c>
      <c r="J13" s="132" t="s">
        <v>12</v>
      </c>
      <c r="K13" s="132">
        <v>40</v>
      </c>
      <c r="L13" s="132">
        <f t="shared" si="0"/>
        <v>400</v>
      </c>
      <c r="M13" s="133" t="str">
        <f t="shared" si="1"/>
        <v>fft_12_.txt</v>
      </c>
      <c r="N13" s="132"/>
    </row>
    <row r="14" spans="1:14">
      <c r="A14" s="136">
        <v>13</v>
      </c>
      <c r="B14" s="132">
        <v>200</v>
      </c>
      <c r="C14" s="132">
        <v>2000</v>
      </c>
      <c r="D14" s="132" t="s">
        <v>139</v>
      </c>
      <c r="E14" s="132" t="s">
        <v>3</v>
      </c>
      <c r="F14" s="132" t="s">
        <v>12</v>
      </c>
      <c r="G14" s="132" t="s">
        <v>227</v>
      </c>
      <c r="H14" s="132" t="s">
        <v>12</v>
      </c>
      <c r="I14" s="132" t="s">
        <v>12</v>
      </c>
      <c r="J14" s="132" t="s">
        <v>12</v>
      </c>
      <c r="K14" s="132">
        <v>40</v>
      </c>
      <c r="L14" s="132">
        <f>K14*10</f>
        <v>400</v>
      </c>
      <c r="M14" s="133" t="str">
        <f t="shared" si="1"/>
        <v>fft_13_.txt</v>
      </c>
      <c r="N14" s="132"/>
    </row>
    <row r="15" spans="1:14">
      <c r="A15" s="136">
        <v>14</v>
      </c>
      <c r="B15" s="132">
        <v>200</v>
      </c>
      <c r="C15" s="132">
        <v>2000</v>
      </c>
      <c r="D15" s="132" t="s">
        <v>139</v>
      </c>
      <c r="E15" s="132" t="s">
        <v>3</v>
      </c>
      <c r="F15" s="132" t="s">
        <v>12</v>
      </c>
      <c r="G15" s="132" t="s">
        <v>227</v>
      </c>
      <c r="H15" s="132" t="s">
        <v>12</v>
      </c>
      <c r="I15" s="132" t="s">
        <v>12</v>
      </c>
      <c r="J15" s="132" t="s">
        <v>12</v>
      </c>
      <c r="K15" s="132">
        <v>40</v>
      </c>
      <c r="L15" s="132">
        <f t="shared" si="0"/>
        <v>400</v>
      </c>
      <c r="M15" s="133" t="str">
        <f t="shared" si="1"/>
        <v>fft_14_.txt</v>
      </c>
      <c r="N15" s="132"/>
    </row>
    <row r="16" spans="1:14">
      <c r="A16" s="136">
        <v>15</v>
      </c>
      <c r="B16" s="132">
        <v>200</v>
      </c>
      <c r="C16" s="132">
        <v>2000</v>
      </c>
      <c r="D16" s="132" t="s">
        <v>139</v>
      </c>
      <c r="E16" s="132" t="s">
        <v>3</v>
      </c>
      <c r="F16" s="132" t="s">
        <v>12</v>
      </c>
      <c r="G16" s="132" t="s">
        <v>227</v>
      </c>
      <c r="H16" s="132" t="s">
        <v>12</v>
      </c>
      <c r="I16" s="132" t="s">
        <v>12</v>
      </c>
      <c r="J16" s="132" t="s">
        <v>12</v>
      </c>
      <c r="K16" s="132">
        <v>40</v>
      </c>
      <c r="L16" s="132">
        <f t="shared" si="0"/>
        <v>400</v>
      </c>
      <c r="M16" s="133" t="str">
        <f t="shared" si="1"/>
        <v>fft_15_.txt</v>
      </c>
      <c r="N16" s="132"/>
    </row>
    <row r="17" spans="1:14">
      <c r="A17" s="136">
        <v>16</v>
      </c>
      <c r="B17" s="132">
        <v>200</v>
      </c>
      <c r="C17" s="132">
        <v>2000</v>
      </c>
      <c r="D17" s="132" t="s">
        <v>139</v>
      </c>
      <c r="E17" s="132" t="s">
        <v>3</v>
      </c>
      <c r="F17" s="132" t="s">
        <v>12</v>
      </c>
      <c r="G17" s="132" t="s">
        <v>227</v>
      </c>
      <c r="H17" s="132" t="s">
        <v>12</v>
      </c>
      <c r="I17" s="132" t="s">
        <v>12</v>
      </c>
      <c r="J17" s="132" t="s">
        <v>12</v>
      </c>
      <c r="K17" s="132">
        <v>40</v>
      </c>
      <c r="L17" s="132">
        <f t="shared" si="0"/>
        <v>400</v>
      </c>
      <c r="M17" s="133" t="str">
        <f t="shared" si="1"/>
        <v>fft_16_.txt</v>
      </c>
      <c r="N17" s="132"/>
    </row>
    <row r="18" spans="1:14">
      <c r="A18" s="136">
        <v>17</v>
      </c>
      <c r="B18" s="132">
        <v>200</v>
      </c>
      <c r="C18" s="132">
        <v>2000</v>
      </c>
      <c r="D18" s="132" t="s">
        <v>139</v>
      </c>
      <c r="E18" s="132" t="s">
        <v>3</v>
      </c>
      <c r="F18" s="132" t="s">
        <v>12</v>
      </c>
      <c r="G18" s="132" t="s">
        <v>228</v>
      </c>
      <c r="H18" s="132" t="s">
        <v>12</v>
      </c>
      <c r="I18" s="132" t="s">
        <v>12</v>
      </c>
      <c r="J18" s="132" t="s">
        <v>12</v>
      </c>
      <c r="K18" s="132">
        <v>40</v>
      </c>
      <c r="L18" s="132">
        <f t="shared" si="0"/>
        <v>400</v>
      </c>
      <c r="M18" s="133" t="str">
        <f t="shared" si="1"/>
        <v>fft_17_.txt</v>
      </c>
      <c r="N18" s="132"/>
    </row>
    <row r="19" spans="1:14">
      <c r="A19" s="136">
        <v>18</v>
      </c>
      <c r="B19" s="132">
        <v>200</v>
      </c>
      <c r="C19" s="132">
        <v>2000</v>
      </c>
      <c r="D19" s="132" t="s">
        <v>139</v>
      </c>
      <c r="E19" s="132" t="s">
        <v>3</v>
      </c>
      <c r="F19" s="132" t="s">
        <v>12</v>
      </c>
      <c r="G19" s="132" t="s">
        <v>228</v>
      </c>
      <c r="H19" s="132" t="s">
        <v>12</v>
      </c>
      <c r="I19" s="132" t="s">
        <v>12</v>
      </c>
      <c r="J19" s="132" t="s">
        <v>12</v>
      </c>
      <c r="K19" s="132">
        <v>40</v>
      </c>
      <c r="L19" s="132">
        <f t="shared" si="0"/>
        <v>400</v>
      </c>
      <c r="M19" s="133" t="str">
        <f t="shared" si="1"/>
        <v>fft_18_.txt</v>
      </c>
      <c r="N19" s="132"/>
    </row>
    <row r="20" spans="1:14">
      <c r="A20" s="136">
        <v>19</v>
      </c>
      <c r="B20" s="132">
        <v>200</v>
      </c>
      <c r="C20" s="132">
        <v>2000</v>
      </c>
      <c r="D20" s="132" t="s">
        <v>139</v>
      </c>
      <c r="E20" s="132" t="s">
        <v>3</v>
      </c>
      <c r="F20" s="132" t="s">
        <v>12</v>
      </c>
      <c r="G20" s="132" t="s">
        <v>228</v>
      </c>
      <c r="H20" s="132" t="s">
        <v>12</v>
      </c>
      <c r="I20" s="132" t="s">
        <v>12</v>
      </c>
      <c r="J20" s="132" t="s">
        <v>12</v>
      </c>
      <c r="K20" s="132">
        <v>40</v>
      </c>
      <c r="L20" s="132">
        <f t="shared" si="0"/>
        <v>400</v>
      </c>
      <c r="M20" s="133" t="str">
        <f t="shared" si="1"/>
        <v>fft_19_.txt</v>
      </c>
      <c r="N20" s="132"/>
    </row>
    <row r="21" spans="1:14">
      <c r="A21" s="136">
        <v>20</v>
      </c>
      <c r="B21" s="132">
        <v>200</v>
      </c>
      <c r="C21" s="132">
        <v>2000</v>
      </c>
      <c r="D21" s="132" t="s">
        <v>139</v>
      </c>
      <c r="E21" s="132" t="s">
        <v>3</v>
      </c>
      <c r="F21" s="132" t="s">
        <v>12</v>
      </c>
      <c r="G21" s="132" t="s">
        <v>228</v>
      </c>
      <c r="H21" s="132" t="s">
        <v>12</v>
      </c>
      <c r="I21" s="132" t="s">
        <v>12</v>
      </c>
      <c r="J21" s="132" t="s">
        <v>12</v>
      </c>
      <c r="K21" s="132">
        <v>40</v>
      </c>
      <c r="L21" s="132">
        <f t="shared" si="0"/>
        <v>400</v>
      </c>
      <c r="M21" s="133" t="str">
        <f t="shared" si="1"/>
        <v>fft_20_.txt</v>
      </c>
      <c r="N21" s="132"/>
    </row>
    <row r="22" spans="1:14">
      <c r="A22" s="136">
        <v>21</v>
      </c>
      <c r="B22" s="132">
        <v>200</v>
      </c>
      <c r="C22" s="132">
        <v>2000</v>
      </c>
      <c r="D22" s="132" t="s">
        <v>139</v>
      </c>
      <c r="E22" s="132" t="s">
        <v>3</v>
      </c>
      <c r="F22" s="132" t="s">
        <v>12</v>
      </c>
      <c r="G22" s="132" t="s">
        <v>229</v>
      </c>
      <c r="H22" s="132" t="s">
        <v>12</v>
      </c>
      <c r="I22" s="132" t="s">
        <v>12</v>
      </c>
      <c r="J22" s="132" t="s">
        <v>12</v>
      </c>
      <c r="K22" s="132">
        <v>40</v>
      </c>
      <c r="L22" s="132">
        <f t="shared" si="0"/>
        <v>400</v>
      </c>
      <c r="M22" s="133" t="str">
        <f t="shared" si="1"/>
        <v>fft_21_.txt</v>
      </c>
      <c r="N22" s="132"/>
    </row>
    <row r="23" spans="1:14">
      <c r="A23" s="136">
        <v>22</v>
      </c>
      <c r="B23" s="132">
        <v>200</v>
      </c>
      <c r="C23" s="132">
        <v>2000</v>
      </c>
      <c r="D23" s="132" t="s">
        <v>139</v>
      </c>
      <c r="E23" s="132" t="s">
        <v>3</v>
      </c>
      <c r="F23" s="132" t="s">
        <v>12</v>
      </c>
      <c r="G23" s="132" t="s">
        <v>229</v>
      </c>
      <c r="H23" s="132" t="s">
        <v>12</v>
      </c>
      <c r="I23" s="132" t="s">
        <v>12</v>
      </c>
      <c r="J23" s="132" t="s">
        <v>12</v>
      </c>
      <c r="K23" s="132">
        <v>40</v>
      </c>
      <c r="L23" s="132">
        <f t="shared" si="0"/>
        <v>400</v>
      </c>
      <c r="M23" s="133" t="str">
        <f t="shared" si="1"/>
        <v>fft_22_.txt</v>
      </c>
      <c r="N23" s="132"/>
    </row>
    <row r="24" spans="1:14">
      <c r="A24" s="136">
        <v>23</v>
      </c>
      <c r="B24" s="132">
        <v>200</v>
      </c>
      <c r="C24" s="132">
        <v>2000</v>
      </c>
      <c r="D24" s="132" t="s">
        <v>139</v>
      </c>
      <c r="E24" s="132" t="s">
        <v>3</v>
      </c>
      <c r="F24" s="132" t="s">
        <v>12</v>
      </c>
      <c r="G24" s="132" t="s">
        <v>229</v>
      </c>
      <c r="H24" s="132" t="s">
        <v>12</v>
      </c>
      <c r="I24" s="132" t="s">
        <v>12</v>
      </c>
      <c r="J24" s="132" t="s">
        <v>12</v>
      </c>
      <c r="K24" s="132">
        <v>40</v>
      </c>
      <c r="L24" s="132">
        <f t="shared" si="0"/>
        <v>400</v>
      </c>
      <c r="M24" s="133" t="str">
        <f t="shared" si="1"/>
        <v>fft_23_.txt</v>
      </c>
      <c r="N24" s="132"/>
    </row>
    <row r="25" spans="1:14">
      <c r="A25" s="136">
        <v>24</v>
      </c>
      <c r="B25" s="132">
        <v>200</v>
      </c>
      <c r="C25" s="132">
        <v>2000</v>
      </c>
      <c r="D25" s="132" t="s">
        <v>139</v>
      </c>
      <c r="E25" s="132" t="s">
        <v>3</v>
      </c>
      <c r="F25" s="132" t="s">
        <v>12</v>
      </c>
      <c r="G25" s="132" t="s">
        <v>229</v>
      </c>
      <c r="H25" s="132" t="s">
        <v>12</v>
      </c>
      <c r="I25" s="132" t="s">
        <v>12</v>
      </c>
      <c r="J25" s="132" t="s">
        <v>12</v>
      </c>
      <c r="K25" s="132">
        <v>40</v>
      </c>
      <c r="L25" s="132">
        <f t="shared" si="0"/>
        <v>400</v>
      </c>
      <c r="M25" s="133" t="str">
        <f t="shared" si="1"/>
        <v>fft_24_.txt</v>
      </c>
      <c r="N25" s="132"/>
    </row>
    <row r="26" spans="1:14">
      <c r="A26" s="136">
        <v>25</v>
      </c>
      <c r="B26" s="132">
        <v>200</v>
      </c>
      <c r="C26" s="132">
        <v>2000</v>
      </c>
      <c r="D26" s="132" t="s">
        <v>140</v>
      </c>
      <c r="E26" s="132" t="s">
        <v>3</v>
      </c>
      <c r="F26" s="132" t="s">
        <v>12</v>
      </c>
      <c r="G26" s="132" t="s">
        <v>227</v>
      </c>
      <c r="H26" s="132" t="s">
        <v>12</v>
      </c>
      <c r="I26" s="132" t="s">
        <v>12</v>
      </c>
      <c r="J26" s="132" t="s">
        <v>12</v>
      </c>
      <c r="K26" s="132">
        <v>40</v>
      </c>
      <c r="L26" s="132">
        <f>K26*10</f>
        <v>400</v>
      </c>
      <c r="M26" s="133" t="str">
        <f t="shared" si="1"/>
        <v>fft_25_.txt</v>
      </c>
      <c r="N26" s="132"/>
    </row>
    <row r="27" spans="1:14">
      <c r="A27" s="136">
        <v>26</v>
      </c>
      <c r="B27" s="132">
        <v>200</v>
      </c>
      <c r="C27" s="132">
        <v>2000</v>
      </c>
      <c r="D27" s="132" t="s">
        <v>140</v>
      </c>
      <c r="E27" s="132" t="s">
        <v>3</v>
      </c>
      <c r="F27" s="132" t="s">
        <v>12</v>
      </c>
      <c r="G27" s="132" t="s">
        <v>227</v>
      </c>
      <c r="H27" s="132" t="s">
        <v>12</v>
      </c>
      <c r="I27" s="132" t="s">
        <v>12</v>
      </c>
      <c r="J27" s="132" t="s">
        <v>12</v>
      </c>
      <c r="K27" s="132">
        <v>40</v>
      </c>
      <c r="L27" s="132">
        <f t="shared" si="0"/>
        <v>400</v>
      </c>
      <c r="M27" s="133" t="str">
        <f t="shared" si="1"/>
        <v>fft_26_.txt</v>
      </c>
      <c r="N27" s="132"/>
    </row>
    <row r="28" spans="1:14">
      <c r="A28" s="136">
        <v>27</v>
      </c>
      <c r="B28" s="132">
        <v>200</v>
      </c>
      <c r="C28" s="132">
        <v>2000</v>
      </c>
      <c r="D28" s="132" t="s">
        <v>140</v>
      </c>
      <c r="E28" s="132" t="s">
        <v>3</v>
      </c>
      <c r="F28" s="132" t="s">
        <v>12</v>
      </c>
      <c r="G28" s="132" t="s">
        <v>227</v>
      </c>
      <c r="H28" s="132" t="s">
        <v>12</v>
      </c>
      <c r="I28" s="132" t="s">
        <v>12</v>
      </c>
      <c r="J28" s="132" t="s">
        <v>12</v>
      </c>
      <c r="K28" s="132">
        <v>40</v>
      </c>
      <c r="L28" s="132">
        <f t="shared" si="0"/>
        <v>400</v>
      </c>
      <c r="M28" s="133" t="str">
        <f t="shared" si="1"/>
        <v>fft_27_.txt</v>
      </c>
      <c r="N28" s="132"/>
    </row>
    <row r="29" spans="1:14">
      <c r="A29" s="136">
        <v>28</v>
      </c>
      <c r="B29" s="132">
        <v>200</v>
      </c>
      <c r="C29" s="132">
        <v>2000</v>
      </c>
      <c r="D29" s="132" t="s">
        <v>140</v>
      </c>
      <c r="E29" s="132" t="s">
        <v>3</v>
      </c>
      <c r="F29" s="132" t="s">
        <v>12</v>
      </c>
      <c r="G29" s="132" t="s">
        <v>227</v>
      </c>
      <c r="H29" s="132" t="s">
        <v>12</v>
      </c>
      <c r="I29" s="132" t="s">
        <v>12</v>
      </c>
      <c r="J29" s="132" t="s">
        <v>12</v>
      </c>
      <c r="K29" s="132">
        <v>40</v>
      </c>
      <c r="L29" s="132">
        <f t="shared" si="0"/>
        <v>400</v>
      </c>
      <c r="M29" s="133" t="str">
        <f t="shared" si="1"/>
        <v>fft_28_.txt</v>
      </c>
      <c r="N29" s="132"/>
    </row>
    <row r="30" spans="1:14">
      <c r="A30" s="136">
        <v>29</v>
      </c>
      <c r="B30" s="132">
        <v>200</v>
      </c>
      <c r="C30" s="132">
        <v>2000</v>
      </c>
      <c r="D30" s="132" t="s">
        <v>140</v>
      </c>
      <c r="E30" s="132" t="s">
        <v>3</v>
      </c>
      <c r="F30" s="132" t="s">
        <v>12</v>
      </c>
      <c r="G30" s="132" t="s">
        <v>228</v>
      </c>
      <c r="H30" s="132" t="s">
        <v>12</v>
      </c>
      <c r="I30" s="132" t="s">
        <v>12</v>
      </c>
      <c r="J30" s="132" t="s">
        <v>12</v>
      </c>
      <c r="K30" s="132">
        <v>40</v>
      </c>
      <c r="L30" s="132">
        <f t="shared" si="0"/>
        <v>400</v>
      </c>
      <c r="M30" s="133" t="str">
        <f t="shared" si="1"/>
        <v>fft_29_.txt</v>
      </c>
      <c r="N30" s="132"/>
    </row>
    <row r="31" spans="1:14">
      <c r="A31" s="136">
        <v>30</v>
      </c>
      <c r="B31" s="132">
        <v>200</v>
      </c>
      <c r="C31" s="132">
        <v>2000</v>
      </c>
      <c r="D31" s="132" t="s">
        <v>140</v>
      </c>
      <c r="E31" s="132" t="s">
        <v>3</v>
      </c>
      <c r="F31" s="132" t="s">
        <v>12</v>
      </c>
      <c r="G31" s="132" t="s">
        <v>228</v>
      </c>
      <c r="H31" s="132" t="s">
        <v>12</v>
      </c>
      <c r="I31" s="132" t="s">
        <v>12</v>
      </c>
      <c r="J31" s="132" t="s">
        <v>12</v>
      </c>
      <c r="K31" s="132">
        <v>40</v>
      </c>
      <c r="L31" s="132">
        <f t="shared" si="0"/>
        <v>400</v>
      </c>
      <c r="M31" s="133" t="str">
        <f t="shared" si="1"/>
        <v>fft_30_.txt</v>
      </c>
      <c r="N31" s="132"/>
    </row>
    <row r="32" spans="1:14">
      <c r="A32" s="136">
        <v>31</v>
      </c>
      <c r="B32" s="132">
        <v>200</v>
      </c>
      <c r="C32" s="132">
        <v>2000</v>
      </c>
      <c r="D32" s="132" t="s">
        <v>140</v>
      </c>
      <c r="E32" s="132" t="s">
        <v>3</v>
      </c>
      <c r="F32" s="132" t="s">
        <v>12</v>
      </c>
      <c r="G32" s="132" t="s">
        <v>228</v>
      </c>
      <c r="H32" s="132" t="s">
        <v>12</v>
      </c>
      <c r="I32" s="132" t="s">
        <v>12</v>
      </c>
      <c r="J32" s="132" t="s">
        <v>12</v>
      </c>
      <c r="K32" s="132">
        <v>40</v>
      </c>
      <c r="L32" s="132">
        <f t="shared" si="0"/>
        <v>400</v>
      </c>
      <c r="M32" s="133" t="str">
        <f t="shared" si="1"/>
        <v>fft_31_.txt</v>
      </c>
      <c r="N32" s="132"/>
    </row>
    <row r="33" spans="1:14">
      <c r="A33" s="136">
        <v>32</v>
      </c>
      <c r="B33" s="132">
        <v>200</v>
      </c>
      <c r="C33" s="132">
        <v>2000</v>
      </c>
      <c r="D33" s="132" t="s">
        <v>140</v>
      </c>
      <c r="E33" s="132" t="s">
        <v>3</v>
      </c>
      <c r="F33" s="132" t="s">
        <v>12</v>
      </c>
      <c r="G33" s="132" t="s">
        <v>228</v>
      </c>
      <c r="H33" s="132" t="s">
        <v>12</v>
      </c>
      <c r="I33" s="132" t="s">
        <v>12</v>
      </c>
      <c r="J33" s="132" t="s">
        <v>12</v>
      </c>
      <c r="K33" s="132">
        <v>40</v>
      </c>
      <c r="L33" s="132">
        <f t="shared" si="0"/>
        <v>400</v>
      </c>
      <c r="M33" s="133" t="str">
        <f t="shared" si="1"/>
        <v>fft_32_.txt</v>
      </c>
      <c r="N33" s="132"/>
    </row>
    <row r="34" spans="1:14">
      <c r="A34" s="136">
        <v>33</v>
      </c>
      <c r="B34" s="132">
        <v>200</v>
      </c>
      <c r="C34" s="132">
        <v>2000</v>
      </c>
      <c r="D34" s="132" t="s">
        <v>140</v>
      </c>
      <c r="E34" s="132" t="s">
        <v>3</v>
      </c>
      <c r="F34" s="132" t="s">
        <v>12</v>
      </c>
      <c r="G34" s="132" t="s">
        <v>229</v>
      </c>
      <c r="H34" s="132" t="s">
        <v>12</v>
      </c>
      <c r="I34" s="132" t="s">
        <v>12</v>
      </c>
      <c r="J34" s="132" t="s">
        <v>12</v>
      </c>
      <c r="K34" s="132">
        <v>40</v>
      </c>
      <c r="L34" s="132">
        <f t="shared" si="0"/>
        <v>400</v>
      </c>
      <c r="M34" s="133" t="str">
        <f t="shared" ref="M34:M50" si="2">_xlfn.CONCAT("fft_",A34,"_",".txt")</f>
        <v>fft_33_.txt</v>
      </c>
      <c r="N34" s="132"/>
    </row>
    <row r="35" spans="1:14">
      <c r="A35" s="136">
        <v>34</v>
      </c>
      <c r="B35" s="132">
        <v>200</v>
      </c>
      <c r="C35" s="132">
        <v>2000</v>
      </c>
      <c r="D35" s="132" t="s">
        <v>140</v>
      </c>
      <c r="E35" s="132" t="s">
        <v>3</v>
      </c>
      <c r="F35" s="132" t="s">
        <v>12</v>
      </c>
      <c r="G35" s="132" t="s">
        <v>229</v>
      </c>
      <c r="H35" s="132" t="s">
        <v>12</v>
      </c>
      <c r="I35" s="132" t="s">
        <v>12</v>
      </c>
      <c r="J35" s="132" t="s">
        <v>12</v>
      </c>
      <c r="K35" s="132">
        <v>40</v>
      </c>
      <c r="L35" s="132">
        <f t="shared" si="0"/>
        <v>400</v>
      </c>
      <c r="M35" s="133" t="str">
        <f t="shared" si="2"/>
        <v>fft_34_.txt</v>
      </c>
      <c r="N35" s="132"/>
    </row>
    <row r="36" spans="1:14">
      <c r="A36" s="136">
        <v>35</v>
      </c>
      <c r="B36" s="132">
        <v>200</v>
      </c>
      <c r="C36" s="132">
        <v>2000</v>
      </c>
      <c r="D36" s="132" t="s">
        <v>140</v>
      </c>
      <c r="E36" s="132" t="s">
        <v>3</v>
      </c>
      <c r="F36" s="132" t="s">
        <v>12</v>
      </c>
      <c r="G36" s="132" t="s">
        <v>229</v>
      </c>
      <c r="H36" s="132" t="s">
        <v>12</v>
      </c>
      <c r="I36" s="132" t="s">
        <v>12</v>
      </c>
      <c r="J36" s="132" t="s">
        <v>12</v>
      </c>
      <c r="K36" s="132">
        <v>40</v>
      </c>
      <c r="L36" s="132">
        <f t="shared" si="0"/>
        <v>400</v>
      </c>
      <c r="M36" s="133" t="str">
        <f t="shared" si="2"/>
        <v>fft_35_.txt</v>
      </c>
      <c r="N36" s="132"/>
    </row>
    <row r="37" spans="1:14">
      <c r="A37" s="136">
        <v>36</v>
      </c>
      <c r="B37" s="132">
        <v>200</v>
      </c>
      <c r="C37" s="132">
        <v>2000</v>
      </c>
      <c r="D37" s="132" t="s">
        <v>140</v>
      </c>
      <c r="E37" s="132" t="s">
        <v>3</v>
      </c>
      <c r="F37" s="132" t="s">
        <v>12</v>
      </c>
      <c r="G37" s="132" t="s">
        <v>229</v>
      </c>
      <c r="H37" s="132" t="s">
        <v>12</v>
      </c>
      <c r="I37" s="132" t="s">
        <v>12</v>
      </c>
      <c r="J37" s="132" t="s">
        <v>12</v>
      </c>
      <c r="K37" s="132">
        <v>40</v>
      </c>
      <c r="L37" s="132">
        <f t="shared" si="0"/>
        <v>400</v>
      </c>
      <c r="M37" s="133" t="str">
        <f t="shared" si="2"/>
        <v>fft_36_.txt</v>
      </c>
      <c r="N37" s="132"/>
    </row>
    <row r="38" spans="1:14">
      <c r="A38" s="136">
        <v>37</v>
      </c>
      <c r="B38" s="132">
        <v>200</v>
      </c>
      <c r="C38" s="132">
        <v>2000</v>
      </c>
      <c r="D38" s="132" t="s">
        <v>141</v>
      </c>
      <c r="E38" s="132" t="s">
        <v>3</v>
      </c>
      <c r="F38" s="132" t="s">
        <v>12</v>
      </c>
      <c r="G38" s="132" t="s">
        <v>227</v>
      </c>
      <c r="H38" s="132" t="s">
        <v>12</v>
      </c>
      <c r="I38" s="132" t="s">
        <v>12</v>
      </c>
      <c r="J38" s="132" t="s">
        <v>12</v>
      </c>
      <c r="K38" s="132">
        <v>40</v>
      </c>
      <c r="L38" s="132">
        <f>K38*10</f>
        <v>400</v>
      </c>
      <c r="M38" s="133" t="str">
        <f t="shared" si="2"/>
        <v>fft_37_.txt</v>
      </c>
      <c r="N38" s="132"/>
    </row>
    <row r="39" spans="1:14">
      <c r="A39" s="136">
        <v>38</v>
      </c>
      <c r="B39" s="132">
        <v>200</v>
      </c>
      <c r="C39" s="132">
        <v>2000</v>
      </c>
      <c r="D39" s="132" t="s">
        <v>141</v>
      </c>
      <c r="E39" s="132" t="s">
        <v>3</v>
      </c>
      <c r="F39" s="132" t="s">
        <v>12</v>
      </c>
      <c r="G39" s="132" t="s">
        <v>227</v>
      </c>
      <c r="H39" s="132" t="s">
        <v>12</v>
      </c>
      <c r="I39" s="132" t="s">
        <v>12</v>
      </c>
      <c r="J39" s="132" t="s">
        <v>12</v>
      </c>
      <c r="K39" s="132">
        <v>40</v>
      </c>
      <c r="L39" s="132">
        <f t="shared" si="0"/>
        <v>400</v>
      </c>
      <c r="M39" s="133" t="str">
        <f t="shared" si="2"/>
        <v>fft_38_.txt</v>
      </c>
      <c r="N39" s="132"/>
    </row>
    <row r="40" spans="1:14">
      <c r="A40" s="136">
        <v>39</v>
      </c>
      <c r="B40" s="132">
        <v>200</v>
      </c>
      <c r="C40" s="132">
        <v>2000</v>
      </c>
      <c r="D40" s="132" t="s">
        <v>141</v>
      </c>
      <c r="E40" s="132" t="s">
        <v>3</v>
      </c>
      <c r="F40" s="132" t="s">
        <v>12</v>
      </c>
      <c r="G40" s="132" t="s">
        <v>227</v>
      </c>
      <c r="H40" s="132" t="s">
        <v>12</v>
      </c>
      <c r="I40" s="132" t="s">
        <v>12</v>
      </c>
      <c r="J40" s="132" t="s">
        <v>12</v>
      </c>
      <c r="K40" s="132">
        <v>40</v>
      </c>
      <c r="L40" s="132">
        <f t="shared" si="0"/>
        <v>400</v>
      </c>
      <c r="M40" s="133" t="str">
        <f t="shared" si="2"/>
        <v>fft_39_.txt</v>
      </c>
      <c r="N40" s="132"/>
    </row>
    <row r="41" spans="1:14">
      <c r="A41" s="136">
        <v>40</v>
      </c>
      <c r="B41" s="132">
        <v>200</v>
      </c>
      <c r="C41" s="132">
        <v>2000</v>
      </c>
      <c r="D41" s="132" t="s">
        <v>141</v>
      </c>
      <c r="E41" s="132" t="s">
        <v>3</v>
      </c>
      <c r="F41" s="132" t="s">
        <v>12</v>
      </c>
      <c r="G41" s="132" t="s">
        <v>227</v>
      </c>
      <c r="H41" s="132" t="s">
        <v>12</v>
      </c>
      <c r="I41" s="132" t="s">
        <v>12</v>
      </c>
      <c r="J41" s="132" t="s">
        <v>12</v>
      </c>
      <c r="K41" s="132">
        <v>40</v>
      </c>
      <c r="L41" s="132">
        <f t="shared" si="0"/>
        <v>400</v>
      </c>
      <c r="M41" s="133" t="str">
        <f t="shared" si="2"/>
        <v>fft_40_.txt</v>
      </c>
      <c r="N41" s="132"/>
    </row>
    <row r="42" spans="1:14">
      <c r="A42" s="136">
        <v>41</v>
      </c>
      <c r="B42" s="132">
        <v>200</v>
      </c>
      <c r="C42" s="132">
        <v>2000</v>
      </c>
      <c r="D42" s="132" t="s">
        <v>141</v>
      </c>
      <c r="E42" s="132" t="s">
        <v>3</v>
      </c>
      <c r="F42" s="132" t="s">
        <v>12</v>
      </c>
      <c r="G42" s="132" t="s">
        <v>228</v>
      </c>
      <c r="H42" s="132" t="s">
        <v>12</v>
      </c>
      <c r="I42" s="132" t="s">
        <v>12</v>
      </c>
      <c r="J42" s="132" t="s">
        <v>12</v>
      </c>
      <c r="K42" s="132">
        <v>40</v>
      </c>
      <c r="L42" s="132">
        <f t="shared" si="0"/>
        <v>400</v>
      </c>
      <c r="M42" s="133" t="str">
        <f t="shared" si="2"/>
        <v>fft_41_.txt</v>
      </c>
      <c r="N42" s="132"/>
    </row>
    <row r="43" spans="1:14">
      <c r="A43" s="136">
        <v>42</v>
      </c>
      <c r="B43" s="132">
        <v>200</v>
      </c>
      <c r="C43" s="132">
        <v>2000</v>
      </c>
      <c r="D43" s="132" t="s">
        <v>141</v>
      </c>
      <c r="E43" s="132" t="s">
        <v>3</v>
      </c>
      <c r="F43" s="132" t="s">
        <v>12</v>
      </c>
      <c r="G43" s="132" t="s">
        <v>228</v>
      </c>
      <c r="H43" s="132" t="s">
        <v>12</v>
      </c>
      <c r="I43" s="132" t="s">
        <v>12</v>
      </c>
      <c r="J43" s="132" t="s">
        <v>12</v>
      </c>
      <c r="K43" s="132">
        <v>40</v>
      </c>
      <c r="L43" s="132">
        <f t="shared" si="0"/>
        <v>400</v>
      </c>
      <c r="M43" s="133" t="str">
        <f t="shared" si="2"/>
        <v>fft_42_.txt</v>
      </c>
      <c r="N43" s="132"/>
    </row>
    <row r="44" spans="1:14">
      <c r="A44" s="136">
        <v>43</v>
      </c>
      <c r="B44" s="132">
        <v>200</v>
      </c>
      <c r="C44" s="132">
        <v>2000</v>
      </c>
      <c r="D44" s="132" t="s">
        <v>141</v>
      </c>
      <c r="E44" s="132" t="s">
        <v>3</v>
      </c>
      <c r="F44" s="132" t="s">
        <v>12</v>
      </c>
      <c r="G44" s="132" t="s">
        <v>228</v>
      </c>
      <c r="H44" s="132" t="s">
        <v>12</v>
      </c>
      <c r="I44" s="132" t="s">
        <v>12</v>
      </c>
      <c r="J44" s="132" t="s">
        <v>12</v>
      </c>
      <c r="K44" s="132">
        <v>40</v>
      </c>
      <c r="L44" s="132">
        <f t="shared" si="0"/>
        <v>400</v>
      </c>
      <c r="M44" s="133" t="str">
        <f t="shared" si="2"/>
        <v>fft_43_.txt</v>
      </c>
      <c r="N44" s="132"/>
    </row>
    <row r="45" spans="1:14">
      <c r="A45" s="136">
        <v>44</v>
      </c>
      <c r="B45" s="132">
        <v>200</v>
      </c>
      <c r="C45" s="132">
        <v>2000</v>
      </c>
      <c r="D45" s="132" t="s">
        <v>141</v>
      </c>
      <c r="E45" s="132" t="s">
        <v>3</v>
      </c>
      <c r="F45" s="132" t="s">
        <v>12</v>
      </c>
      <c r="G45" s="132" t="s">
        <v>228</v>
      </c>
      <c r="H45" s="132" t="s">
        <v>12</v>
      </c>
      <c r="I45" s="132" t="s">
        <v>12</v>
      </c>
      <c r="J45" s="132" t="s">
        <v>12</v>
      </c>
      <c r="K45" s="132">
        <v>40</v>
      </c>
      <c r="L45" s="132">
        <f t="shared" si="0"/>
        <v>400</v>
      </c>
      <c r="M45" s="133" t="str">
        <f t="shared" si="2"/>
        <v>fft_44_.txt</v>
      </c>
      <c r="N45" s="132"/>
    </row>
    <row r="46" spans="1:14">
      <c r="A46" s="136">
        <v>45</v>
      </c>
      <c r="B46" s="132">
        <v>200</v>
      </c>
      <c r="C46" s="132">
        <v>2000</v>
      </c>
      <c r="D46" s="132" t="s">
        <v>141</v>
      </c>
      <c r="E46" s="132" t="s">
        <v>3</v>
      </c>
      <c r="F46" s="132" t="s">
        <v>12</v>
      </c>
      <c r="G46" s="132" t="s">
        <v>229</v>
      </c>
      <c r="H46" s="132" t="s">
        <v>12</v>
      </c>
      <c r="I46" s="132" t="s">
        <v>12</v>
      </c>
      <c r="J46" s="132" t="s">
        <v>12</v>
      </c>
      <c r="K46" s="132">
        <v>40</v>
      </c>
      <c r="L46" s="132">
        <f t="shared" si="0"/>
        <v>400</v>
      </c>
      <c r="M46" s="133" t="str">
        <f t="shared" si="2"/>
        <v>fft_45_.txt</v>
      </c>
      <c r="N46" s="132"/>
    </row>
    <row r="47" spans="1:14">
      <c r="A47" s="136">
        <v>46</v>
      </c>
      <c r="B47" s="132">
        <v>200</v>
      </c>
      <c r="C47" s="132">
        <v>2000</v>
      </c>
      <c r="D47" s="132" t="s">
        <v>141</v>
      </c>
      <c r="E47" s="132" t="s">
        <v>3</v>
      </c>
      <c r="F47" s="132" t="s">
        <v>12</v>
      </c>
      <c r="G47" s="132" t="s">
        <v>229</v>
      </c>
      <c r="H47" s="132" t="s">
        <v>12</v>
      </c>
      <c r="I47" s="132" t="s">
        <v>12</v>
      </c>
      <c r="J47" s="132" t="s">
        <v>12</v>
      </c>
      <c r="K47" s="132">
        <v>40</v>
      </c>
      <c r="L47" s="132">
        <f t="shared" si="0"/>
        <v>400</v>
      </c>
      <c r="M47" s="133" t="str">
        <f t="shared" si="2"/>
        <v>fft_46_.txt</v>
      </c>
      <c r="N47" s="132"/>
    </row>
    <row r="48" spans="1:14">
      <c r="A48" s="136">
        <v>47</v>
      </c>
      <c r="B48" s="132">
        <v>200</v>
      </c>
      <c r="C48" s="132">
        <v>2000</v>
      </c>
      <c r="D48" s="132" t="s">
        <v>141</v>
      </c>
      <c r="E48" s="132" t="s">
        <v>3</v>
      </c>
      <c r="F48" s="132" t="s">
        <v>12</v>
      </c>
      <c r="G48" s="132" t="s">
        <v>229</v>
      </c>
      <c r="H48" s="132" t="s">
        <v>12</v>
      </c>
      <c r="I48" s="132" t="s">
        <v>12</v>
      </c>
      <c r="J48" s="132" t="s">
        <v>12</v>
      </c>
      <c r="K48" s="132">
        <v>40</v>
      </c>
      <c r="L48" s="132">
        <f t="shared" si="0"/>
        <v>400</v>
      </c>
      <c r="M48" s="133" t="str">
        <f t="shared" si="2"/>
        <v>fft_47_.txt</v>
      </c>
      <c r="N48" s="132"/>
    </row>
    <row r="49" spans="1:14">
      <c r="A49" s="136">
        <v>48</v>
      </c>
      <c r="B49" s="132">
        <v>200</v>
      </c>
      <c r="C49" s="132">
        <v>2000</v>
      </c>
      <c r="D49" s="132" t="s">
        <v>141</v>
      </c>
      <c r="E49" s="132" t="s">
        <v>3</v>
      </c>
      <c r="F49" s="132" t="s">
        <v>12</v>
      </c>
      <c r="G49" s="132" t="s">
        <v>229</v>
      </c>
      <c r="H49" s="132" t="s">
        <v>12</v>
      </c>
      <c r="I49" s="132" t="s">
        <v>12</v>
      </c>
      <c r="J49" s="132" t="s">
        <v>12</v>
      </c>
      <c r="K49" s="132">
        <v>40</v>
      </c>
      <c r="L49" s="132">
        <f t="shared" si="0"/>
        <v>400</v>
      </c>
      <c r="M49" s="133" t="str">
        <f t="shared" si="2"/>
        <v>fft_48_.txt</v>
      </c>
      <c r="N49" s="132"/>
    </row>
    <row r="50" spans="1:14">
      <c r="A50" s="136">
        <v>49</v>
      </c>
      <c r="B50" s="132">
        <v>200</v>
      </c>
      <c r="C50" s="132">
        <v>2000</v>
      </c>
      <c r="D50" s="132" t="s">
        <v>150</v>
      </c>
      <c r="E50" s="132" t="s">
        <v>3</v>
      </c>
      <c r="F50" s="132" t="s">
        <v>12</v>
      </c>
      <c r="G50" s="132" t="s">
        <v>227</v>
      </c>
      <c r="H50" s="132" t="s">
        <v>12</v>
      </c>
      <c r="I50" s="132" t="s">
        <v>198</v>
      </c>
      <c r="J50" s="132" t="s">
        <v>230</v>
      </c>
      <c r="K50" s="132">
        <v>40</v>
      </c>
      <c r="L50" s="132">
        <f>K50*10</f>
        <v>400</v>
      </c>
      <c r="M50" s="134" t="str">
        <f t="shared" si="2"/>
        <v>fft_49_.txt</v>
      </c>
      <c r="N50" s="1"/>
    </row>
    <row r="51" spans="1:14">
      <c r="A51" s="136">
        <v>50</v>
      </c>
      <c r="B51" s="132">
        <v>200</v>
      </c>
      <c r="C51" s="132">
        <v>2000</v>
      </c>
      <c r="D51" s="132" t="s">
        <v>150</v>
      </c>
      <c r="E51" s="132" t="s">
        <v>3</v>
      </c>
      <c r="F51" s="132" t="s">
        <v>12</v>
      </c>
      <c r="G51" s="132" t="s">
        <v>227</v>
      </c>
      <c r="H51" s="132" t="s">
        <v>12</v>
      </c>
      <c r="I51" s="132" t="s">
        <v>198</v>
      </c>
      <c r="J51" s="132" t="s">
        <v>235</v>
      </c>
      <c r="K51" s="132">
        <v>40</v>
      </c>
      <c r="L51" s="132">
        <f t="shared" ref="L51:L97" si="3">K51*10</f>
        <v>400</v>
      </c>
      <c r="M51" s="134" t="str">
        <f t="shared" ref="M51:M61" si="4">_xlfn.CONCAT("fft_",A51,"_",".txt")</f>
        <v>fft_50_.txt</v>
      </c>
      <c r="N51" s="1"/>
    </row>
    <row r="52" spans="1:14">
      <c r="A52" s="136">
        <v>51</v>
      </c>
      <c r="B52" s="132">
        <v>200</v>
      </c>
      <c r="C52" s="132">
        <v>2000</v>
      </c>
      <c r="D52" s="132" t="s">
        <v>150</v>
      </c>
      <c r="E52" s="132" t="s">
        <v>3</v>
      </c>
      <c r="F52" s="132" t="s">
        <v>12</v>
      </c>
      <c r="G52" s="132" t="s">
        <v>227</v>
      </c>
      <c r="H52" s="132" t="s">
        <v>12</v>
      </c>
      <c r="I52" s="132" t="s">
        <v>16</v>
      </c>
      <c r="J52" s="132" t="s">
        <v>230</v>
      </c>
      <c r="K52" s="132">
        <v>40</v>
      </c>
      <c r="L52" s="132">
        <f t="shared" si="3"/>
        <v>400</v>
      </c>
      <c r="M52" s="134" t="str">
        <f t="shared" si="4"/>
        <v>fft_51_.txt</v>
      </c>
      <c r="N52" s="1"/>
    </row>
    <row r="53" spans="1:14">
      <c r="A53" s="136">
        <v>52</v>
      </c>
      <c r="B53" s="132">
        <v>200</v>
      </c>
      <c r="C53" s="132">
        <v>2000</v>
      </c>
      <c r="D53" s="132" t="s">
        <v>150</v>
      </c>
      <c r="E53" s="132" t="s">
        <v>3</v>
      </c>
      <c r="F53" s="132" t="s">
        <v>12</v>
      </c>
      <c r="G53" s="132" t="s">
        <v>227</v>
      </c>
      <c r="H53" s="132" t="s">
        <v>12</v>
      </c>
      <c r="I53" s="132" t="s">
        <v>16</v>
      </c>
      <c r="J53" s="132" t="s">
        <v>235</v>
      </c>
      <c r="K53" s="132">
        <v>40</v>
      </c>
      <c r="L53" s="132">
        <f t="shared" si="3"/>
        <v>400</v>
      </c>
      <c r="M53" s="134" t="str">
        <f t="shared" si="4"/>
        <v>fft_52_.txt</v>
      </c>
      <c r="N53" s="1"/>
    </row>
    <row r="54" spans="1:14">
      <c r="A54" s="136">
        <v>53</v>
      </c>
      <c r="B54" s="132">
        <v>200</v>
      </c>
      <c r="C54" s="132">
        <v>2000</v>
      </c>
      <c r="D54" s="132" t="s">
        <v>150</v>
      </c>
      <c r="E54" s="132" t="s">
        <v>3</v>
      </c>
      <c r="F54" s="132" t="s">
        <v>12</v>
      </c>
      <c r="G54" s="132" t="s">
        <v>228</v>
      </c>
      <c r="H54" s="132" t="s">
        <v>12</v>
      </c>
      <c r="I54" s="132" t="s">
        <v>198</v>
      </c>
      <c r="J54" s="132" t="s">
        <v>230</v>
      </c>
      <c r="K54" s="132">
        <v>40</v>
      </c>
      <c r="L54" s="132">
        <f t="shared" si="3"/>
        <v>400</v>
      </c>
      <c r="M54" s="134" t="str">
        <f t="shared" si="4"/>
        <v>fft_53_.txt</v>
      </c>
      <c r="N54" s="1"/>
    </row>
    <row r="55" spans="1:14">
      <c r="A55" s="136">
        <v>54</v>
      </c>
      <c r="B55" s="132">
        <v>200</v>
      </c>
      <c r="C55" s="132">
        <v>2000</v>
      </c>
      <c r="D55" s="132" t="s">
        <v>150</v>
      </c>
      <c r="E55" s="132" t="s">
        <v>3</v>
      </c>
      <c r="F55" s="132" t="s">
        <v>12</v>
      </c>
      <c r="G55" s="132" t="s">
        <v>228</v>
      </c>
      <c r="H55" s="132" t="s">
        <v>12</v>
      </c>
      <c r="I55" s="132" t="s">
        <v>198</v>
      </c>
      <c r="J55" s="132" t="s">
        <v>235</v>
      </c>
      <c r="K55" s="132">
        <v>40</v>
      </c>
      <c r="L55" s="132">
        <f t="shared" si="3"/>
        <v>400</v>
      </c>
      <c r="M55" s="134" t="str">
        <f t="shared" si="4"/>
        <v>fft_54_.txt</v>
      </c>
      <c r="N55" s="1"/>
    </row>
    <row r="56" spans="1:14">
      <c r="A56" s="136">
        <v>55</v>
      </c>
      <c r="B56" s="132">
        <v>200</v>
      </c>
      <c r="C56" s="132">
        <v>2000</v>
      </c>
      <c r="D56" s="132" t="s">
        <v>150</v>
      </c>
      <c r="E56" s="132" t="s">
        <v>3</v>
      </c>
      <c r="F56" s="132" t="s">
        <v>12</v>
      </c>
      <c r="G56" s="132" t="s">
        <v>228</v>
      </c>
      <c r="H56" s="132" t="s">
        <v>12</v>
      </c>
      <c r="I56" s="132" t="s">
        <v>16</v>
      </c>
      <c r="J56" s="132" t="s">
        <v>230</v>
      </c>
      <c r="K56" s="132">
        <v>40</v>
      </c>
      <c r="L56" s="132">
        <f t="shared" si="3"/>
        <v>400</v>
      </c>
      <c r="M56" s="134" t="str">
        <f t="shared" si="4"/>
        <v>fft_55_.txt</v>
      </c>
      <c r="N56" s="1"/>
    </row>
    <row r="57" spans="1:14">
      <c r="A57" s="136">
        <v>56</v>
      </c>
      <c r="B57" s="132">
        <v>200</v>
      </c>
      <c r="C57" s="132">
        <v>2000</v>
      </c>
      <c r="D57" s="132" t="s">
        <v>150</v>
      </c>
      <c r="E57" s="132" t="s">
        <v>3</v>
      </c>
      <c r="F57" s="132" t="s">
        <v>12</v>
      </c>
      <c r="G57" s="132" t="s">
        <v>228</v>
      </c>
      <c r="H57" s="132" t="s">
        <v>12</v>
      </c>
      <c r="I57" s="132" t="s">
        <v>16</v>
      </c>
      <c r="J57" s="132" t="s">
        <v>235</v>
      </c>
      <c r="K57" s="132">
        <v>40</v>
      </c>
      <c r="L57" s="132">
        <f t="shared" si="3"/>
        <v>400</v>
      </c>
      <c r="M57" s="134" t="str">
        <f t="shared" si="4"/>
        <v>fft_56_.txt</v>
      </c>
      <c r="N57" s="1"/>
    </row>
    <row r="58" spans="1:14">
      <c r="A58" s="136">
        <v>57</v>
      </c>
      <c r="B58" s="132">
        <v>200</v>
      </c>
      <c r="C58" s="132">
        <v>2000</v>
      </c>
      <c r="D58" s="132" t="s">
        <v>150</v>
      </c>
      <c r="E58" s="132" t="s">
        <v>3</v>
      </c>
      <c r="F58" s="132" t="s">
        <v>12</v>
      </c>
      <c r="G58" s="132" t="s">
        <v>229</v>
      </c>
      <c r="H58" s="132" t="s">
        <v>12</v>
      </c>
      <c r="I58" s="132" t="s">
        <v>198</v>
      </c>
      <c r="J58" s="132" t="s">
        <v>230</v>
      </c>
      <c r="K58" s="132">
        <v>40</v>
      </c>
      <c r="L58" s="132">
        <f t="shared" si="3"/>
        <v>400</v>
      </c>
      <c r="M58" s="134" t="str">
        <f t="shared" si="4"/>
        <v>fft_57_.txt</v>
      </c>
      <c r="N58" s="1"/>
    </row>
    <row r="59" spans="1:14">
      <c r="A59" s="136">
        <v>58</v>
      </c>
      <c r="B59" s="132">
        <v>200</v>
      </c>
      <c r="C59" s="132">
        <v>2000</v>
      </c>
      <c r="D59" s="132" t="s">
        <v>150</v>
      </c>
      <c r="E59" s="132" t="s">
        <v>3</v>
      </c>
      <c r="F59" s="132" t="s">
        <v>12</v>
      </c>
      <c r="G59" s="132" t="s">
        <v>229</v>
      </c>
      <c r="H59" s="132" t="s">
        <v>12</v>
      </c>
      <c r="I59" s="132" t="s">
        <v>198</v>
      </c>
      <c r="J59" s="132" t="s">
        <v>235</v>
      </c>
      <c r="K59" s="132">
        <v>40</v>
      </c>
      <c r="L59" s="132">
        <f t="shared" si="3"/>
        <v>400</v>
      </c>
      <c r="M59" s="134" t="str">
        <f t="shared" si="4"/>
        <v>fft_58_.txt</v>
      </c>
      <c r="N59" s="1"/>
    </row>
    <row r="60" spans="1:14">
      <c r="A60" s="136">
        <v>59</v>
      </c>
      <c r="B60" s="132">
        <v>200</v>
      </c>
      <c r="C60" s="132">
        <v>2000</v>
      </c>
      <c r="D60" s="132" t="s">
        <v>150</v>
      </c>
      <c r="E60" s="132" t="s">
        <v>3</v>
      </c>
      <c r="F60" s="132" t="s">
        <v>12</v>
      </c>
      <c r="G60" s="132" t="s">
        <v>229</v>
      </c>
      <c r="H60" s="132" t="s">
        <v>12</v>
      </c>
      <c r="I60" s="132" t="s">
        <v>16</v>
      </c>
      <c r="J60" s="132" t="s">
        <v>230</v>
      </c>
      <c r="K60" s="132">
        <v>40</v>
      </c>
      <c r="L60" s="132">
        <f t="shared" si="3"/>
        <v>400</v>
      </c>
      <c r="M60" s="134" t="str">
        <f t="shared" si="4"/>
        <v>fft_59_.txt</v>
      </c>
      <c r="N60" s="1"/>
    </row>
    <row r="61" spans="1:14">
      <c r="A61" s="136">
        <v>60</v>
      </c>
      <c r="B61" s="132">
        <v>200</v>
      </c>
      <c r="C61" s="132">
        <v>2000</v>
      </c>
      <c r="D61" s="132" t="s">
        <v>150</v>
      </c>
      <c r="E61" s="132" t="s">
        <v>3</v>
      </c>
      <c r="F61" s="132" t="s">
        <v>12</v>
      </c>
      <c r="G61" s="132" t="s">
        <v>229</v>
      </c>
      <c r="H61" s="132" t="s">
        <v>12</v>
      </c>
      <c r="I61" s="132" t="s">
        <v>16</v>
      </c>
      <c r="J61" s="132" t="s">
        <v>235</v>
      </c>
      <c r="K61" s="132">
        <v>40</v>
      </c>
      <c r="L61" s="132">
        <f t="shared" si="3"/>
        <v>400</v>
      </c>
      <c r="M61" s="134" t="str">
        <f t="shared" si="4"/>
        <v>fft_60_.txt</v>
      </c>
      <c r="N61" s="1"/>
    </row>
    <row r="62" spans="1:14">
      <c r="A62" s="136">
        <v>61</v>
      </c>
      <c r="B62" s="132">
        <v>200</v>
      </c>
      <c r="C62" s="132">
        <v>2000</v>
      </c>
      <c r="D62" s="132" t="s">
        <v>151</v>
      </c>
      <c r="E62" s="132" t="s">
        <v>3</v>
      </c>
      <c r="F62" s="132" t="s">
        <v>12</v>
      </c>
      <c r="G62" s="132" t="s">
        <v>227</v>
      </c>
      <c r="H62" s="132" t="s">
        <v>12</v>
      </c>
      <c r="I62" s="132" t="s">
        <v>198</v>
      </c>
      <c r="J62" s="132" t="s">
        <v>230</v>
      </c>
      <c r="K62" s="132">
        <v>40</v>
      </c>
      <c r="L62" s="132">
        <f>K62*10</f>
        <v>400</v>
      </c>
      <c r="M62" s="134" t="str">
        <f>_xlfn.CONCAT("fft_",A62,"_",".txt")</f>
        <v>fft_61_.txt</v>
      </c>
      <c r="N62" s="1"/>
    </row>
    <row r="63" spans="1:14">
      <c r="A63" s="136">
        <v>62</v>
      </c>
      <c r="B63" s="132">
        <v>200</v>
      </c>
      <c r="C63" s="132">
        <v>2000</v>
      </c>
      <c r="D63" s="132" t="s">
        <v>151</v>
      </c>
      <c r="E63" s="132" t="s">
        <v>3</v>
      </c>
      <c r="F63" s="132" t="s">
        <v>12</v>
      </c>
      <c r="G63" s="132" t="s">
        <v>227</v>
      </c>
      <c r="H63" s="132" t="s">
        <v>12</v>
      </c>
      <c r="I63" s="132" t="s">
        <v>198</v>
      </c>
      <c r="J63" s="132" t="s">
        <v>235</v>
      </c>
      <c r="K63" s="132">
        <v>40</v>
      </c>
      <c r="L63" s="132">
        <f t="shared" si="3"/>
        <v>400</v>
      </c>
      <c r="M63" s="134" t="str">
        <f t="shared" ref="M63:M73" si="5">_xlfn.CONCAT("fft_",A63,"_",".txt")</f>
        <v>fft_62_.txt</v>
      </c>
      <c r="N63" s="1"/>
    </row>
    <row r="64" spans="1:14">
      <c r="A64" s="136">
        <v>63</v>
      </c>
      <c r="B64" s="132">
        <v>200</v>
      </c>
      <c r="C64" s="132">
        <v>2000</v>
      </c>
      <c r="D64" s="132" t="s">
        <v>151</v>
      </c>
      <c r="E64" s="132" t="s">
        <v>3</v>
      </c>
      <c r="F64" s="132" t="s">
        <v>12</v>
      </c>
      <c r="G64" s="132" t="s">
        <v>227</v>
      </c>
      <c r="H64" s="132" t="s">
        <v>12</v>
      </c>
      <c r="I64" s="132" t="s">
        <v>16</v>
      </c>
      <c r="J64" s="132" t="s">
        <v>230</v>
      </c>
      <c r="K64" s="132">
        <v>40</v>
      </c>
      <c r="L64" s="132">
        <f t="shared" si="3"/>
        <v>400</v>
      </c>
      <c r="M64" s="134" t="str">
        <f t="shared" si="5"/>
        <v>fft_63_.txt</v>
      </c>
      <c r="N64" s="1"/>
    </row>
    <row r="65" spans="1:14">
      <c r="A65" s="136">
        <v>64</v>
      </c>
      <c r="B65" s="132">
        <v>200</v>
      </c>
      <c r="C65" s="132">
        <v>2000</v>
      </c>
      <c r="D65" s="132" t="s">
        <v>151</v>
      </c>
      <c r="E65" s="132" t="s">
        <v>3</v>
      </c>
      <c r="F65" s="132" t="s">
        <v>12</v>
      </c>
      <c r="G65" s="132" t="s">
        <v>227</v>
      </c>
      <c r="H65" s="132" t="s">
        <v>12</v>
      </c>
      <c r="I65" s="132" t="s">
        <v>16</v>
      </c>
      <c r="J65" s="132" t="s">
        <v>235</v>
      </c>
      <c r="K65" s="132">
        <v>40</v>
      </c>
      <c r="L65" s="132">
        <f t="shared" si="3"/>
        <v>400</v>
      </c>
      <c r="M65" s="134" t="str">
        <f t="shared" si="5"/>
        <v>fft_64_.txt</v>
      </c>
      <c r="N65" s="1"/>
    </row>
    <row r="66" spans="1:14">
      <c r="A66" s="136">
        <v>65</v>
      </c>
      <c r="B66" s="132">
        <v>200</v>
      </c>
      <c r="C66" s="132">
        <v>2000</v>
      </c>
      <c r="D66" s="132" t="s">
        <v>151</v>
      </c>
      <c r="E66" s="132" t="s">
        <v>3</v>
      </c>
      <c r="F66" s="132" t="s">
        <v>12</v>
      </c>
      <c r="G66" s="132" t="s">
        <v>228</v>
      </c>
      <c r="H66" s="132" t="s">
        <v>12</v>
      </c>
      <c r="I66" s="132" t="s">
        <v>198</v>
      </c>
      <c r="J66" s="132" t="s">
        <v>230</v>
      </c>
      <c r="K66" s="132">
        <v>40</v>
      </c>
      <c r="L66" s="132">
        <f t="shared" si="3"/>
        <v>400</v>
      </c>
      <c r="M66" s="134" t="str">
        <f t="shared" si="5"/>
        <v>fft_65_.txt</v>
      </c>
      <c r="N66" s="1"/>
    </row>
    <row r="67" spans="1:14">
      <c r="A67" s="136">
        <v>66</v>
      </c>
      <c r="B67" s="132">
        <v>200</v>
      </c>
      <c r="C67" s="132">
        <v>2000</v>
      </c>
      <c r="D67" s="132" t="s">
        <v>151</v>
      </c>
      <c r="E67" s="132" t="s">
        <v>3</v>
      </c>
      <c r="F67" s="132" t="s">
        <v>12</v>
      </c>
      <c r="G67" s="132" t="s">
        <v>228</v>
      </c>
      <c r="H67" s="132" t="s">
        <v>12</v>
      </c>
      <c r="I67" s="132" t="s">
        <v>198</v>
      </c>
      <c r="J67" s="132" t="s">
        <v>235</v>
      </c>
      <c r="K67" s="132">
        <v>40</v>
      </c>
      <c r="L67" s="132">
        <f t="shared" si="3"/>
        <v>400</v>
      </c>
      <c r="M67" s="134" t="str">
        <f t="shared" si="5"/>
        <v>fft_66_.txt</v>
      </c>
      <c r="N67" s="1"/>
    </row>
    <row r="68" spans="1:14">
      <c r="A68" s="136">
        <v>67</v>
      </c>
      <c r="B68" s="132">
        <v>200</v>
      </c>
      <c r="C68" s="132">
        <v>2000</v>
      </c>
      <c r="D68" s="132" t="s">
        <v>151</v>
      </c>
      <c r="E68" s="132" t="s">
        <v>3</v>
      </c>
      <c r="F68" s="132" t="s">
        <v>12</v>
      </c>
      <c r="G68" s="132" t="s">
        <v>228</v>
      </c>
      <c r="H68" s="132" t="s">
        <v>12</v>
      </c>
      <c r="I68" s="132" t="s">
        <v>16</v>
      </c>
      <c r="J68" s="132" t="s">
        <v>230</v>
      </c>
      <c r="K68" s="132">
        <v>40</v>
      </c>
      <c r="L68" s="132">
        <f t="shared" si="3"/>
        <v>400</v>
      </c>
      <c r="M68" s="134" t="str">
        <f t="shared" si="5"/>
        <v>fft_67_.txt</v>
      </c>
      <c r="N68" s="1"/>
    </row>
    <row r="69" spans="1:14">
      <c r="A69" s="136">
        <v>68</v>
      </c>
      <c r="B69" s="132">
        <v>200</v>
      </c>
      <c r="C69" s="132">
        <v>2000</v>
      </c>
      <c r="D69" s="132" t="s">
        <v>151</v>
      </c>
      <c r="E69" s="132" t="s">
        <v>3</v>
      </c>
      <c r="F69" s="132" t="s">
        <v>12</v>
      </c>
      <c r="G69" s="132" t="s">
        <v>228</v>
      </c>
      <c r="H69" s="132" t="s">
        <v>12</v>
      </c>
      <c r="I69" s="132" t="s">
        <v>16</v>
      </c>
      <c r="J69" s="132" t="s">
        <v>235</v>
      </c>
      <c r="K69" s="132">
        <v>40</v>
      </c>
      <c r="L69" s="132">
        <f t="shared" si="3"/>
        <v>400</v>
      </c>
      <c r="M69" s="134" t="str">
        <f t="shared" si="5"/>
        <v>fft_68_.txt</v>
      </c>
      <c r="N69" s="1"/>
    </row>
    <row r="70" spans="1:14">
      <c r="A70" s="136">
        <v>69</v>
      </c>
      <c r="B70" s="132">
        <v>200</v>
      </c>
      <c r="C70" s="132">
        <v>2000</v>
      </c>
      <c r="D70" s="132" t="s">
        <v>151</v>
      </c>
      <c r="E70" s="132" t="s">
        <v>3</v>
      </c>
      <c r="F70" s="132" t="s">
        <v>12</v>
      </c>
      <c r="G70" s="132" t="s">
        <v>229</v>
      </c>
      <c r="H70" s="132" t="s">
        <v>12</v>
      </c>
      <c r="I70" s="132" t="s">
        <v>198</v>
      </c>
      <c r="J70" s="132" t="s">
        <v>230</v>
      </c>
      <c r="K70" s="132">
        <v>40</v>
      </c>
      <c r="L70" s="132">
        <f t="shared" si="3"/>
        <v>400</v>
      </c>
      <c r="M70" s="134" t="str">
        <f t="shared" si="5"/>
        <v>fft_69_.txt</v>
      </c>
      <c r="N70" s="1"/>
    </row>
    <row r="71" spans="1:14">
      <c r="A71" s="136">
        <v>70</v>
      </c>
      <c r="B71" s="132">
        <v>200</v>
      </c>
      <c r="C71" s="132">
        <v>2000</v>
      </c>
      <c r="D71" s="132" t="s">
        <v>151</v>
      </c>
      <c r="E71" s="132" t="s">
        <v>3</v>
      </c>
      <c r="F71" s="132" t="s">
        <v>12</v>
      </c>
      <c r="G71" s="132" t="s">
        <v>229</v>
      </c>
      <c r="H71" s="132" t="s">
        <v>12</v>
      </c>
      <c r="I71" s="132" t="s">
        <v>198</v>
      </c>
      <c r="J71" s="132" t="s">
        <v>235</v>
      </c>
      <c r="K71" s="132">
        <v>40</v>
      </c>
      <c r="L71" s="132">
        <f t="shared" si="3"/>
        <v>400</v>
      </c>
      <c r="M71" s="134" t="str">
        <f t="shared" si="5"/>
        <v>fft_70_.txt</v>
      </c>
      <c r="N71" s="1"/>
    </row>
    <row r="72" spans="1:14">
      <c r="A72" s="136">
        <v>71</v>
      </c>
      <c r="B72" s="132">
        <v>200</v>
      </c>
      <c r="C72" s="132">
        <v>2000</v>
      </c>
      <c r="D72" s="132" t="s">
        <v>151</v>
      </c>
      <c r="E72" s="132" t="s">
        <v>3</v>
      </c>
      <c r="F72" s="132" t="s">
        <v>12</v>
      </c>
      <c r="G72" s="132" t="s">
        <v>229</v>
      </c>
      <c r="H72" s="132" t="s">
        <v>12</v>
      </c>
      <c r="I72" s="132" t="s">
        <v>16</v>
      </c>
      <c r="J72" s="132" t="s">
        <v>230</v>
      </c>
      <c r="K72" s="132">
        <v>40</v>
      </c>
      <c r="L72" s="132">
        <f t="shared" si="3"/>
        <v>400</v>
      </c>
      <c r="M72" s="134" t="str">
        <f t="shared" si="5"/>
        <v>fft_71_.txt</v>
      </c>
      <c r="N72" s="1"/>
    </row>
    <row r="73" spans="1:14">
      <c r="A73" s="136">
        <v>72</v>
      </c>
      <c r="B73" s="132">
        <v>200</v>
      </c>
      <c r="C73" s="132">
        <v>2000</v>
      </c>
      <c r="D73" s="132" t="s">
        <v>151</v>
      </c>
      <c r="E73" s="132" t="s">
        <v>3</v>
      </c>
      <c r="F73" s="132" t="s">
        <v>12</v>
      </c>
      <c r="G73" s="132" t="s">
        <v>229</v>
      </c>
      <c r="H73" s="132" t="s">
        <v>12</v>
      </c>
      <c r="I73" s="132" t="s">
        <v>16</v>
      </c>
      <c r="J73" s="132" t="s">
        <v>235</v>
      </c>
      <c r="K73" s="132">
        <v>40</v>
      </c>
      <c r="L73" s="132">
        <f t="shared" si="3"/>
        <v>400</v>
      </c>
      <c r="M73" s="134" t="str">
        <f t="shared" si="5"/>
        <v>fft_72_.txt</v>
      </c>
      <c r="N73" s="1"/>
    </row>
    <row r="74" spans="1:14">
      <c r="A74" s="136">
        <v>73</v>
      </c>
      <c r="B74" s="132">
        <v>200</v>
      </c>
      <c r="C74" s="132">
        <v>2000</v>
      </c>
      <c r="D74" s="132" t="s">
        <v>152</v>
      </c>
      <c r="E74" s="132" t="s">
        <v>3</v>
      </c>
      <c r="F74" s="132" t="s">
        <v>12</v>
      </c>
      <c r="G74" s="132" t="s">
        <v>227</v>
      </c>
      <c r="H74" s="132" t="s">
        <v>12</v>
      </c>
      <c r="I74" s="132" t="s">
        <v>198</v>
      </c>
      <c r="J74" s="132" t="s">
        <v>230</v>
      </c>
      <c r="K74" s="132">
        <v>40</v>
      </c>
      <c r="L74" s="132">
        <f>K74*10</f>
        <v>400</v>
      </c>
      <c r="M74" s="134" t="str">
        <f>_xlfn.CONCAT("fft_",A74,"_",".txt")</f>
        <v>fft_73_.txt</v>
      </c>
      <c r="N74" s="1"/>
    </row>
    <row r="75" spans="1:14">
      <c r="A75" s="136">
        <v>74</v>
      </c>
      <c r="B75" s="132">
        <v>200</v>
      </c>
      <c r="C75" s="132">
        <v>2000</v>
      </c>
      <c r="D75" s="132" t="s">
        <v>152</v>
      </c>
      <c r="E75" s="132" t="s">
        <v>3</v>
      </c>
      <c r="F75" s="132" t="s">
        <v>12</v>
      </c>
      <c r="G75" s="132" t="s">
        <v>227</v>
      </c>
      <c r="H75" s="132" t="s">
        <v>12</v>
      </c>
      <c r="I75" s="132" t="s">
        <v>198</v>
      </c>
      <c r="J75" s="132" t="s">
        <v>235</v>
      </c>
      <c r="K75" s="132">
        <v>40</v>
      </c>
      <c r="L75" s="132">
        <f t="shared" si="3"/>
        <v>400</v>
      </c>
      <c r="M75" s="134" t="str">
        <f t="shared" ref="M75:M84" si="6">_xlfn.CONCAT("fft_",A75,"_",".txt")</f>
        <v>fft_74_.txt</v>
      </c>
      <c r="N75" s="1"/>
    </row>
    <row r="76" spans="1:14">
      <c r="A76" s="136">
        <v>75</v>
      </c>
      <c r="B76" s="132">
        <v>200</v>
      </c>
      <c r="C76" s="132">
        <v>2000</v>
      </c>
      <c r="D76" s="132" t="s">
        <v>152</v>
      </c>
      <c r="E76" s="132" t="s">
        <v>3</v>
      </c>
      <c r="F76" s="132" t="s">
        <v>12</v>
      </c>
      <c r="G76" s="132" t="s">
        <v>227</v>
      </c>
      <c r="H76" s="132" t="s">
        <v>12</v>
      </c>
      <c r="I76" s="132" t="s">
        <v>16</v>
      </c>
      <c r="J76" s="132" t="s">
        <v>230</v>
      </c>
      <c r="K76" s="132">
        <v>40</v>
      </c>
      <c r="L76" s="132">
        <f t="shared" si="3"/>
        <v>400</v>
      </c>
      <c r="M76" s="134" t="str">
        <f t="shared" si="6"/>
        <v>fft_75_.txt</v>
      </c>
      <c r="N76" s="1"/>
    </row>
    <row r="77" spans="1:14">
      <c r="A77" s="136">
        <v>76</v>
      </c>
      <c r="B77" s="132">
        <v>200</v>
      </c>
      <c r="C77" s="132">
        <v>2000</v>
      </c>
      <c r="D77" s="132" t="s">
        <v>152</v>
      </c>
      <c r="E77" s="132" t="s">
        <v>3</v>
      </c>
      <c r="F77" s="132" t="s">
        <v>12</v>
      </c>
      <c r="G77" s="132" t="s">
        <v>227</v>
      </c>
      <c r="H77" s="132" t="s">
        <v>12</v>
      </c>
      <c r="I77" s="132" t="s">
        <v>16</v>
      </c>
      <c r="J77" s="132" t="s">
        <v>235</v>
      </c>
      <c r="K77" s="132">
        <v>40</v>
      </c>
      <c r="L77" s="132">
        <f t="shared" si="3"/>
        <v>400</v>
      </c>
      <c r="M77" s="134" t="str">
        <f t="shared" si="6"/>
        <v>fft_76_.txt</v>
      </c>
      <c r="N77" s="1"/>
    </row>
    <row r="78" spans="1:14">
      <c r="A78" s="136">
        <v>77</v>
      </c>
      <c r="B78" s="132">
        <v>200</v>
      </c>
      <c r="C78" s="132">
        <v>2000</v>
      </c>
      <c r="D78" s="132" t="s">
        <v>152</v>
      </c>
      <c r="E78" s="132" t="s">
        <v>3</v>
      </c>
      <c r="F78" s="132" t="s">
        <v>12</v>
      </c>
      <c r="G78" s="132" t="s">
        <v>228</v>
      </c>
      <c r="H78" s="132" t="s">
        <v>12</v>
      </c>
      <c r="I78" s="132" t="s">
        <v>198</v>
      </c>
      <c r="J78" s="132" t="s">
        <v>230</v>
      </c>
      <c r="K78" s="132">
        <v>40</v>
      </c>
      <c r="L78" s="132">
        <f t="shared" si="3"/>
        <v>400</v>
      </c>
      <c r="M78" s="134" t="str">
        <f t="shared" si="6"/>
        <v>fft_77_.txt</v>
      </c>
      <c r="N78" s="1"/>
    </row>
    <row r="79" spans="1:14">
      <c r="A79" s="136">
        <v>78</v>
      </c>
      <c r="B79" s="132">
        <v>200</v>
      </c>
      <c r="C79" s="132">
        <v>2000</v>
      </c>
      <c r="D79" s="132" t="s">
        <v>152</v>
      </c>
      <c r="E79" s="132" t="s">
        <v>3</v>
      </c>
      <c r="F79" s="132" t="s">
        <v>12</v>
      </c>
      <c r="G79" s="132" t="s">
        <v>228</v>
      </c>
      <c r="H79" s="132" t="s">
        <v>12</v>
      </c>
      <c r="I79" s="132" t="s">
        <v>198</v>
      </c>
      <c r="J79" s="132" t="s">
        <v>235</v>
      </c>
      <c r="K79" s="132">
        <v>40</v>
      </c>
      <c r="L79" s="132">
        <f t="shared" si="3"/>
        <v>400</v>
      </c>
      <c r="M79" s="134" t="str">
        <f t="shared" si="6"/>
        <v>fft_78_.txt</v>
      </c>
      <c r="N79" s="1"/>
    </row>
    <row r="80" spans="1:14">
      <c r="A80" s="136">
        <v>79</v>
      </c>
      <c r="B80" s="132">
        <v>200</v>
      </c>
      <c r="C80" s="132">
        <v>2000</v>
      </c>
      <c r="D80" s="132" t="s">
        <v>152</v>
      </c>
      <c r="E80" s="132" t="s">
        <v>3</v>
      </c>
      <c r="F80" s="132" t="s">
        <v>12</v>
      </c>
      <c r="G80" s="132" t="s">
        <v>228</v>
      </c>
      <c r="H80" s="132" t="s">
        <v>12</v>
      </c>
      <c r="I80" s="132" t="s">
        <v>16</v>
      </c>
      <c r="J80" s="132" t="s">
        <v>230</v>
      </c>
      <c r="K80" s="132">
        <v>40</v>
      </c>
      <c r="L80" s="132">
        <f t="shared" si="3"/>
        <v>400</v>
      </c>
      <c r="M80" s="134" t="str">
        <f t="shared" si="6"/>
        <v>fft_79_.txt</v>
      </c>
      <c r="N80" s="1"/>
    </row>
    <row r="81" spans="1:14">
      <c r="A81" s="136">
        <v>80</v>
      </c>
      <c r="B81" s="132">
        <v>200</v>
      </c>
      <c r="C81" s="132">
        <v>2000</v>
      </c>
      <c r="D81" s="132" t="s">
        <v>152</v>
      </c>
      <c r="E81" s="132" t="s">
        <v>3</v>
      </c>
      <c r="F81" s="132" t="s">
        <v>12</v>
      </c>
      <c r="G81" s="132" t="s">
        <v>228</v>
      </c>
      <c r="H81" s="132" t="s">
        <v>12</v>
      </c>
      <c r="I81" s="132" t="s">
        <v>16</v>
      </c>
      <c r="J81" s="132" t="s">
        <v>235</v>
      </c>
      <c r="K81" s="132">
        <v>40</v>
      </c>
      <c r="L81" s="132">
        <f t="shared" si="3"/>
        <v>400</v>
      </c>
      <c r="M81" s="134" t="str">
        <f t="shared" si="6"/>
        <v>fft_80_.txt</v>
      </c>
      <c r="N81" s="1"/>
    </row>
    <row r="82" spans="1:14">
      <c r="A82" s="136">
        <v>81</v>
      </c>
      <c r="B82" s="132">
        <v>200</v>
      </c>
      <c r="C82" s="132">
        <v>2000</v>
      </c>
      <c r="D82" s="132" t="s">
        <v>152</v>
      </c>
      <c r="E82" s="132" t="s">
        <v>3</v>
      </c>
      <c r="F82" s="132" t="s">
        <v>12</v>
      </c>
      <c r="G82" s="132" t="s">
        <v>229</v>
      </c>
      <c r="H82" s="132" t="s">
        <v>12</v>
      </c>
      <c r="I82" s="132" t="s">
        <v>198</v>
      </c>
      <c r="J82" s="132" t="s">
        <v>230</v>
      </c>
      <c r="K82" s="132">
        <v>40</v>
      </c>
      <c r="L82" s="132">
        <f t="shared" si="3"/>
        <v>400</v>
      </c>
      <c r="M82" s="134" t="str">
        <f t="shared" si="6"/>
        <v>fft_81_.txt</v>
      </c>
      <c r="N82" s="1"/>
    </row>
    <row r="83" spans="1:14">
      <c r="A83" s="136">
        <v>82</v>
      </c>
      <c r="B83" s="132">
        <v>200</v>
      </c>
      <c r="C83" s="132">
        <v>2000</v>
      </c>
      <c r="D83" s="132" t="s">
        <v>152</v>
      </c>
      <c r="E83" s="132" t="s">
        <v>3</v>
      </c>
      <c r="F83" s="132" t="s">
        <v>12</v>
      </c>
      <c r="G83" s="132" t="s">
        <v>229</v>
      </c>
      <c r="H83" s="132" t="s">
        <v>12</v>
      </c>
      <c r="I83" s="132" t="s">
        <v>198</v>
      </c>
      <c r="J83" s="132" t="s">
        <v>235</v>
      </c>
      <c r="K83" s="132">
        <v>40</v>
      </c>
      <c r="L83" s="132">
        <f t="shared" si="3"/>
        <v>400</v>
      </c>
      <c r="M83" s="134" t="str">
        <f t="shared" si="6"/>
        <v>fft_82_.txt</v>
      </c>
      <c r="N83" s="1"/>
    </row>
    <row r="84" spans="1:14">
      <c r="A84" s="136">
        <v>83</v>
      </c>
      <c r="B84" s="132">
        <v>200</v>
      </c>
      <c r="C84" s="132">
        <v>2000</v>
      </c>
      <c r="D84" s="132" t="s">
        <v>152</v>
      </c>
      <c r="E84" s="132" t="s">
        <v>3</v>
      </c>
      <c r="F84" s="132" t="s">
        <v>12</v>
      </c>
      <c r="G84" s="132" t="s">
        <v>229</v>
      </c>
      <c r="H84" s="132" t="s">
        <v>12</v>
      </c>
      <c r="I84" s="132" t="s">
        <v>16</v>
      </c>
      <c r="J84" s="132" t="s">
        <v>230</v>
      </c>
      <c r="K84" s="132">
        <v>40</v>
      </c>
      <c r="L84" s="132">
        <f t="shared" si="3"/>
        <v>400</v>
      </c>
      <c r="M84" s="134" t="str">
        <f t="shared" si="6"/>
        <v>fft_83_.txt</v>
      </c>
      <c r="N84" s="1"/>
    </row>
    <row r="85" spans="1:14">
      <c r="A85" s="136">
        <v>84</v>
      </c>
      <c r="B85" s="132">
        <v>200</v>
      </c>
      <c r="C85" s="132">
        <v>2000</v>
      </c>
      <c r="D85" s="132" t="s">
        <v>152</v>
      </c>
      <c r="E85" s="132" t="s">
        <v>3</v>
      </c>
      <c r="F85" s="132" t="s">
        <v>12</v>
      </c>
      <c r="G85" s="132" t="s">
        <v>229</v>
      </c>
      <c r="H85" s="132" t="s">
        <v>12</v>
      </c>
      <c r="I85" s="132" t="s">
        <v>16</v>
      </c>
      <c r="J85" s="132" t="s">
        <v>235</v>
      </c>
      <c r="K85" s="132">
        <v>40</v>
      </c>
      <c r="L85" s="132">
        <f t="shared" si="3"/>
        <v>400</v>
      </c>
      <c r="M85" s="134" t="str">
        <f>_xlfn.CONCAT("fft_",A85,"_",".txt")</f>
        <v>fft_84_.txt</v>
      </c>
      <c r="N85" s="1"/>
    </row>
    <row r="86" spans="1:14">
      <c r="A86" s="136">
        <v>85</v>
      </c>
      <c r="B86" s="132">
        <v>200</v>
      </c>
      <c r="C86" s="132">
        <v>2000</v>
      </c>
      <c r="D86" s="132" t="s">
        <v>231</v>
      </c>
      <c r="E86" s="132" t="s">
        <v>3</v>
      </c>
      <c r="F86" s="132" t="s">
        <v>12</v>
      </c>
      <c r="G86" s="132" t="s">
        <v>227</v>
      </c>
      <c r="H86" s="132" t="s">
        <v>12</v>
      </c>
      <c r="I86" s="132" t="s">
        <v>198</v>
      </c>
      <c r="J86" s="132" t="s">
        <v>230</v>
      </c>
      <c r="K86" s="132">
        <v>40</v>
      </c>
      <c r="L86" s="132">
        <f>K86*10</f>
        <v>400</v>
      </c>
      <c r="M86" s="134" t="str">
        <f>_xlfn.CONCAT("fft_",A86,"_",".txt")</f>
        <v>fft_85_.txt</v>
      </c>
      <c r="N86" s="1"/>
    </row>
    <row r="87" spans="1:14">
      <c r="A87" s="136">
        <v>86</v>
      </c>
      <c r="B87" s="132">
        <v>200</v>
      </c>
      <c r="C87" s="132">
        <v>2000</v>
      </c>
      <c r="D87" s="132" t="s">
        <v>231</v>
      </c>
      <c r="E87" s="132" t="s">
        <v>3</v>
      </c>
      <c r="F87" s="132" t="s">
        <v>12</v>
      </c>
      <c r="G87" s="132" t="s">
        <v>227</v>
      </c>
      <c r="H87" s="132" t="s">
        <v>12</v>
      </c>
      <c r="I87" s="132" t="s">
        <v>198</v>
      </c>
      <c r="J87" s="132" t="s">
        <v>235</v>
      </c>
      <c r="K87" s="132">
        <v>40</v>
      </c>
      <c r="L87" s="132">
        <f t="shared" si="3"/>
        <v>400</v>
      </c>
      <c r="M87" s="134" t="str">
        <f t="shared" ref="M87:M97" si="7">_xlfn.CONCAT("fft_",A87,"_",".txt")</f>
        <v>fft_86_.txt</v>
      </c>
      <c r="N87" s="1"/>
    </row>
    <row r="88" spans="1:14">
      <c r="A88" s="136">
        <v>87</v>
      </c>
      <c r="B88" s="132">
        <v>200</v>
      </c>
      <c r="C88" s="132">
        <v>2000</v>
      </c>
      <c r="D88" s="132" t="s">
        <v>231</v>
      </c>
      <c r="E88" s="132" t="s">
        <v>3</v>
      </c>
      <c r="F88" s="132" t="s">
        <v>12</v>
      </c>
      <c r="G88" s="132" t="s">
        <v>227</v>
      </c>
      <c r="H88" s="132" t="s">
        <v>12</v>
      </c>
      <c r="I88" s="132" t="s">
        <v>16</v>
      </c>
      <c r="J88" s="132" t="s">
        <v>230</v>
      </c>
      <c r="K88" s="132">
        <v>40</v>
      </c>
      <c r="L88" s="132">
        <f t="shared" si="3"/>
        <v>400</v>
      </c>
      <c r="M88" s="134" t="str">
        <f t="shared" si="7"/>
        <v>fft_87_.txt</v>
      </c>
      <c r="N88" s="1"/>
    </row>
    <row r="89" spans="1:14">
      <c r="A89" s="136">
        <v>88</v>
      </c>
      <c r="B89" s="132">
        <v>200</v>
      </c>
      <c r="C89" s="132">
        <v>2000</v>
      </c>
      <c r="D89" s="132" t="s">
        <v>231</v>
      </c>
      <c r="E89" s="132" t="s">
        <v>3</v>
      </c>
      <c r="F89" s="132" t="s">
        <v>12</v>
      </c>
      <c r="G89" s="132" t="s">
        <v>227</v>
      </c>
      <c r="H89" s="132" t="s">
        <v>12</v>
      </c>
      <c r="I89" s="132" t="s">
        <v>16</v>
      </c>
      <c r="J89" s="132" t="s">
        <v>235</v>
      </c>
      <c r="K89" s="132">
        <v>40</v>
      </c>
      <c r="L89" s="132">
        <f t="shared" si="3"/>
        <v>400</v>
      </c>
      <c r="M89" s="134" t="str">
        <f t="shared" si="7"/>
        <v>fft_88_.txt</v>
      </c>
      <c r="N89" s="1"/>
    </row>
    <row r="90" spans="1:14">
      <c r="A90" s="136">
        <v>89</v>
      </c>
      <c r="B90" s="132">
        <v>200</v>
      </c>
      <c r="C90" s="132">
        <v>2000</v>
      </c>
      <c r="D90" s="132" t="s">
        <v>231</v>
      </c>
      <c r="E90" s="132" t="s">
        <v>3</v>
      </c>
      <c r="F90" s="132" t="s">
        <v>12</v>
      </c>
      <c r="G90" s="132" t="s">
        <v>228</v>
      </c>
      <c r="H90" s="132" t="s">
        <v>12</v>
      </c>
      <c r="I90" s="132" t="s">
        <v>198</v>
      </c>
      <c r="J90" s="132" t="s">
        <v>230</v>
      </c>
      <c r="K90" s="132">
        <v>40</v>
      </c>
      <c r="L90" s="132">
        <f t="shared" si="3"/>
        <v>400</v>
      </c>
      <c r="M90" s="134" t="str">
        <f t="shared" si="7"/>
        <v>fft_89_.txt</v>
      </c>
      <c r="N90" s="1"/>
    </row>
    <row r="91" spans="1:14">
      <c r="A91" s="136">
        <v>90</v>
      </c>
      <c r="B91" s="132">
        <v>200</v>
      </c>
      <c r="C91" s="132">
        <v>2000</v>
      </c>
      <c r="D91" s="132" t="s">
        <v>231</v>
      </c>
      <c r="E91" s="132" t="s">
        <v>3</v>
      </c>
      <c r="F91" s="132" t="s">
        <v>12</v>
      </c>
      <c r="G91" s="132" t="s">
        <v>228</v>
      </c>
      <c r="H91" s="132" t="s">
        <v>12</v>
      </c>
      <c r="I91" s="132" t="s">
        <v>198</v>
      </c>
      <c r="J91" s="132" t="s">
        <v>235</v>
      </c>
      <c r="K91" s="132">
        <v>40</v>
      </c>
      <c r="L91" s="132">
        <f t="shared" si="3"/>
        <v>400</v>
      </c>
      <c r="M91" s="134" t="str">
        <f t="shared" si="7"/>
        <v>fft_90_.txt</v>
      </c>
      <c r="N91" s="1"/>
    </row>
    <row r="92" spans="1:14">
      <c r="A92" s="136">
        <v>91</v>
      </c>
      <c r="B92" s="132">
        <v>200</v>
      </c>
      <c r="C92" s="132">
        <v>2000</v>
      </c>
      <c r="D92" s="132" t="s">
        <v>231</v>
      </c>
      <c r="E92" s="132" t="s">
        <v>3</v>
      </c>
      <c r="F92" s="132" t="s">
        <v>12</v>
      </c>
      <c r="G92" s="132" t="s">
        <v>228</v>
      </c>
      <c r="H92" s="132" t="s">
        <v>12</v>
      </c>
      <c r="I92" s="132" t="s">
        <v>16</v>
      </c>
      <c r="J92" s="132" t="s">
        <v>230</v>
      </c>
      <c r="K92" s="132">
        <v>40</v>
      </c>
      <c r="L92" s="132">
        <f t="shared" si="3"/>
        <v>400</v>
      </c>
      <c r="M92" s="134" t="str">
        <f t="shared" si="7"/>
        <v>fft_91_.txt</v>
      </c>
      <c r="N92" s="1"/>
    </row>
    <row r="93" spans="1:14" ht="20.25" customHeight="1">
      <c r="A93" s="136">
        <v>92</v>
      </c>
      <c r="B93" s="132">
        <v>200</v>
      </c>
      <c r="C93" s="132">
        <v>2000</v>
      </c>
      <c r="D93" s="132" t="s">
        <v>231</v>
      </c>
      <c r="E93" s="132" t="s">
        <v>3</v>
      </c>
      <c r="F93" s="132" t="s">
        <v>12</v>
      </c>
      <c r="G93" s="132" t="s">
        <v>228</v>
      </c>
      <c r="H93" s="132" t="s">
        <v>12</v>
      </c>
      <c r="I93" s="132" t="s">
        <v>16</v>
      </c>
      <c r="J93" s="132" t="s">
        <v>235</v>
      </c>
      <c r="K93" s="132">
        <v>40</v>
      </c>
      <c r="L93" s="132">
        <f t="shared" si="3"/>
        <v>400</v>
      </c>
      <c r="M93" s="134" t="str">
        <f t="shared" si="7"/>
        <v>fft_92_.txt</v>
      </c>
      <c r="N93" s="1"/>
    </row>
    <row r="94" spans="1:14">
      <c r="A94" s="136">
        <v>93</v>
      </c>
      <c r="B94" s="132">
        <v>200</v>
      </c>
      <c r="C94" s="132">
        <v>2000</v>
      </c>
      <c r="D94" s="132" t="s">
        <v>231</v>
      </c>
      <c r="E94" s="132" t="s">
        <v>3</v>
      </c>
      <c r="F94" s="132" t="s">
        <v>12</v>
      </c>
      <c r="G94" s="132" t="s">
        <v>229</v>
      </c>
      <c r="H94" s="132" t="s">
        <v>12</v>
      </c>
      <c r="I94" s="132" t="s">
        <v>198</v>
      </c>
      <c r="J94" s="132" t="s">
        <v>230</v>
      </c>
      <c r="K94" s="132">
        <v>40</v>
      </c>
      <c r="L94" s="132">
        <f t="shared" si="3"/>
        <v>400</v>
      </c>
      <c r="M94" s="134" t="str">
        <f t="shared" si="7"/>
        <v>fft_93_.txt</v>
      </c>
      <c r="N94" s="1"/>
    </row>
    <row r="95" spans="1:14">
      <c r="A95" s="136">
        <v>94</v>
      </c>
      <c r="B95" s="132">
        <v>200</v>
      </c>
      <c r="C95" s="132">
        <v>2000</v>
      </c>
      <c r="D95" s="132" t="s">
        <v>231</v>
      </c>
      <c r="E95" s="132" t="s">
        <v>3</v>
      </c>
      <c r="F95" s="132" t="s">
        <v>12</v>
      </c>
      <c r="G95" s="132" t="s">
        <v>229</v>
      </c>
      <c r="H95" s="132" t="s">
        <v>12</v>
      </c>
      <c r="I95" s="132" t="s">
        <v>198</v>
      </c>
      <c r="J95" s="132" t="s">
        <v>235</v>
      </c>
      <c r="K95" s="132">
        <v>40</v>
      </c>
      <c r="L95" s="132">
        <f t="shared" si="3"/>
        <v>400</v>
      </c>
      <c r="M95" s="134" t="str">
        <f t="shared" si="7"/>
        <v>fft_94_.txt</v>
      </c>
      <c r="N95" s="1"/>
    </row>
    <row r="96" spans="1:14">
      <c r="A96" s="136">
        <v>95</v>
      </c>
      <c r="B96" s="132">
        <v>200</v>
      </c>
      <c r="C96" s="132">
        <v>2000</v>
      </c>
      <c r="D96" s="132" t="s">
        <v>231</v>
      </c>
      <c r="E96" s="132" t="s">
        <v>3</v>
      </c>
      <c r="F96" s="132" t="s">
        <v>12</v>
      </c>
      <c r="G96" s="132" t="s">
        <v>229</v>
      </c>
      <c r="H96" s="132" t="s">
        <v>12</v>
      </c>
      <c r="I96" s="132" t="s">
        <v>16</v>
      </c>
      <c r="J96" s="132" t="s">
        <v>230</v>
      </c>
      <c r="K96" s="132">
        <v>40</v>
      </c>
      <c r="L96" s="132">
        <f t="shared" si="3"/>
        <v>400</v>
      </c>
      <c r="M96" s="134" t="str">
        <f t="shared" si="7"/>
        <v>fft_95_.txt</v>
      </c>
      <c r="N96" s="1"/>
    </row>
    <row r="97" spans="1:14">
      <c r="A97" s="136">
        <v>96</v>
      </c>
      <c r="B97" s="132">
        <v>200</v>
      </c>
      <c r="C97" s="132">
        <v>2000</v>
      </c>
      <c r="D97" s="132" t="s">
        <v>231</v>
      </c>
      <c r="E97" s="132" t="s">
        <v>3</v>
      </c>
      <c r="F97" s="132" t="s">
        <v>12</v>
      </c>
      <c r="G97" s="132" t="s">
        <v>229</v>
      </c>
      <c r="H97" s="132" t="s">
        <v>12</v>
      </c>
      <c r="I97" s="132" t="s">
        <v>16</v>
      </c>
      <c r="J97" s="132" t="s">
        <v>235</v>
      </c>
      <c r="K97" s="132">
        <v>40</v>
      </c>
      <c r="L97" s="132">
        <f t="shared" si="3"/>
        <v>400</v>
      </c>
      <c r="M97" s="134" t="str">
        <f t="shared" si="7"/>
        <v>fft_96_.txt</v>
      </c>
      <c r="N97" s="1"/>
    </row>
    <row r="98" spans="1:14">
      <c r="A98" s="136" t="s">
        <v>125</v>
      </c>
      <c r="B98" s="79" t="s">
        <v>12</v>
      </c>
      <c r="C98" s="79" t="s">
        <v>12</v>
      </c>
      <c r="D98" s="79" t="s">
        <v>12</v>
      </c>
      <c r="E98" s="79" t="s">
        <v>12</v>
      </c>
      <c r="F98" s="132" t="s">
        <v>12</v>
      </c>
      <c r="G98" s="79" t="s">
        <v>12</v>
      </c>
      <c r="H98" s="79" t="s">
        <v>12</v>
      </c>
      <c r="I98" s="79" t="s">
        <v>12</v>
      </c>
      <c r="J98" s="79">
        <f>SUM(J70:J97)</f>
        <v>0</v>
      </c>
      <c r="K98" s="1">
        <f>SUM(K1:K97)</f>
        <v>3840</v>
      </c>
      <c r="L98" s="135">
        <f>SUM(L2:L97)</f>
        <v>38400</v>
      </c>
      <c r="M98" s="1">
        <f>COUNTIF(M2:M97,"fft*")</f>
        <v>96</v>
      </c>
      <c r="N98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F83B-6205-4B9F-A222-11C8A4DD72F1}">
  <dimension ref="A1:N38"/>
  <sheetViews>
    <sheetView zoomScale="130" zoomScaleNormal="130" workbookViewId="0"/>
  </sheetViews>
  <sheetFormatPr defaultColWidth="104.7109375" defaultRowHeight="15"/>
  <cols>
    <col min="1" max="1" width="7.5703125" customWidth="1"/>
    <col min="2" max="2" width="4.42578125" bestFit="1" customWidth="1"/>
    <col min="3" max="3" width="5.42578125" bestFit="1" customWidth="1"/>
    <col min="4" max="4" width="13.5703125" bestFit="1" customWidth="1"/>
    <col min="5" max="5" width="13.140625" customWidth="1"/>
    <col min="6" max="6" width="18.28515625" customWidth="1"/>
    <col min="7" max="7" width="10" customWidth="1"/>
    <col min="8" max="9" width="20.42578125" customWidth="1"/>
    <col min="10" max="10" width="12.28515625" customWidth="1"/>
    <col min="11" max="11" width="15.28515625" customWidth="1"/>
    <col min="12" max="12" width="22.5703125" customWidth="1"/>
    <col min="13" max="13" width="10.42578125" customWidth="1"/>
    <col min="14" max="14" width="12.5703125" bestFit="1" customWidth="1"/>
  </cols>
  <sheetData>
    <row r="1" spans="1:14">
      <c r="A1" s="144" t="s">
        <v>126</v>
      </c>
      <c r="B1" s="145" t="s">
        <v>59</v>
      </c>
      <c r="C1" s="146" t="s">
        <v>60</v>
      </c>
      <c r="D1" s="147" t="s">
        <v>46</v>
      </c>
      <c r="E1" s="147" t="s">
        <v>127</v>
      </c>
      <c r="F1" s="147" t="s">
        <v>137</v>
      </c>
      <c r="G1" s="145" t="s">
        <v>224</v>
      </c>
      <c r="H1" s="145" t="s">
        <v>225</v>
      </c>
      <c r="I1" s="138" t="s">
        <v>226</v>
      </c>
      <c r="J1" s="145" t="s">
        <v>136</v>
      </c>
      <c r="K1" s="145" t="s">
        <v>128</v>
      </c>
      <c r="L1" s="145" t="s">
        <v>129</v>
      </c>
      <c r="M1" s="145" t="s">
        <v>23</v>
      </c>
      <c r="N1" s="148" t="s">
        <v>1</v>
      </c>
    </row>
    <row r="2" spans="1:14">
      <c r="A2" s="149">
        <v>1</v>
      </c>
      <c r="B2" s="150">
        <v>200</v>
      </c>
      <c r="C2" s="150">
        <v>2000</v>
      </c>
      <c r="D2" s="150" t="s">
        <v>138</v>
      </c>
      <c r="E2" s="150" t="s">
        <v>3</v>
      </c>
      <c r="F2" s="150" t="s">
        <v>12</v>
      </c>
      <c r="G2" s="150" t="s">
        <v>227</v>
      </c>
      <c r="H2" s="150" t="s">
        <v>12</v>
      </c>
      <c r="I2" s="150" t="s">
        <v>12</v>
      </c>
      <c r="J2" s="150" t="s">
        <v>12</v>
      </c>
      <c r="K2" s="150">
        <v>40</v>
      </c>
      <c r="L2" s="150">
        <f>K2*10</f>
        <v>400</v>
      </c>
      <c r="M2" s="156" t="str">
        <f>_xlfn.CONCAT("fft_",A2,"_",".txt")</f>
        <v>fft_1_.txt</v>
      </c>
      <c r="N2" s="151" t="s">
        <v>232</v>
      </c>
    </row>
    <row r="3" spans="1:14">
      <c r="A3" s="149">
        <v>2</v>
      </c>
      <c r="B3" s="150">
        <v>200</v>
      </c>
      <c r="C3" s="150">
        <v>2000</v>
      </c>
      <c r="D3" s="150" t="s">
        <v>138</v>
      </c>
      <c r="E3" s="150" t="s">
        <v>3</v>
      </c>
      <c r="F3" s="150" t="s">
        <v>12</v>
      </c>
      <c r="G3" s="150" t="s">
        <v>227</v>
      </c>
      <c r="H3" s="150" t="s">
        <v>12</v>
      </c>
      <c r="I3" s="150" t="s">
        <v>12</v>
      </c>
      <c r="J3" s="150" t="s">
        <v>12</v>
      </c>
      <c r="K3" s="150">
        <v>40</v>
      </c>
      <c r="L3" s="150">
        <f t="shared" ref="L3:L19" si="0">K3*10</f>
        <v>400</v>
      </c>
      <c r="M3" s="156" t="str">
        <f t="shared" ref="M3:M37" si="1">_xlfn.CONCAT("fft_",A3,"_",".txt")</f>
        <v>fft_2_.txt</v>
      </c>
      <c r="N3" s="151"/>
    </row>
    <row r="4" spans="1:14">
      <c r="A4" s="149">
        <v>3</v>
      </c>
      <c r="B4" s="150">
        <v>200</v>
      </c>
      <c r="C4" s="150">
        <v>2000</v>
      </c>
      <c r="D4" s="150" t="s">
        <v>138</v>
      </c>
      <c r="E4" s="150" t="s">
        <v>3</v>
      </c>
      <c r="F4" s="150" t="s">
        <v>12</v>
      </c>
      <c r="G4" s="150" t="s">
        <v>228</v>
      </c>
      <c r="H4" s="150" t="s">
        <v>12</v>
      </c>
      <c r="I4" s="150" t="s">
        <v>12</v>
      </c>
      <c r="J4" s="150" t="s">
        <v>12</v>
      </c>
      <c r="K4" s="150">
        <v>40</v>
      </c>
      <c r="L4" s="150">
        <f t="shared" si="0"/>
        <v>400</v>
      </c>
      <c r="M4" s="156" t="str">
        <f t="shared" si="1"/>
        <v>fft_3_.txt</v>
      </c>
      <c r="N4" s="151" t="s">
        <v>233</v>
      </c>
    </row>
    <row r="5" spans="1:14">
      <c r="A5" s="149">
        <v>4</v>
      </c>
      <c r="B5" s="150">
        <v>200</v>
      </c>
      <c r="C5" s="150">
        <v>2000</v>
      </c>
      <c r="D5" s="150" t="s">
        <v>138</v>
      </c>
      <c r="E5" s="150" t="s">
        <v>3</v>
      </c>
      <c r="F5" s="150" t="s">
        <v>12</v>
      </c>
      <c r="G5" s="150" t="s">
        <v>228</v>
      </c>
      <c r="H5" s="150" t="s">
        <v>12</v>
      </c>
      <c r="I5" s="150" t="s">
        <v>12</v>
      </c>
      <c r="J5" s="150" t="s">
        <v>12</v>
      </c>
      <c r="K5" s="150">
        <v>40</v>
      </c>
      <c r="L5" s="150">
        <f t="shared" si="0"/>
        <v>400</v>
      </c>
      <c r="M5" s="156" t="str">
        <f t="shared" si="1"/>
        <v>fft_4_.txt</v>
      </c>
      <c r="N5" s="151"/>
    </row>
    <row r="6" spans="1:14">
      <c r="A6" s="149">
        <v>5</v>
      </c>
      <c r="B6" s="150">
        <v>200</v>
      </c>
      <c r="C6" s="150">
        <v>2000</v>
      </c>
      <c r="D6" s="150" t="s">
        <v>138</v>
      </c>
      <c r="E6" s="150" t="s">
        <v>3</v>
      </c>
      <c r="F6" s="150" t="s">
        <v>12</v>
      </c>
      <c r="G6" s="150" t="s">
        <v>229</v>
      </c>
      <c r="H6" s="150" t="s">
        <v>12</v>
      </c>
      <c r="I6" s="150" t="s">
        <v>12</v>
      </c>
      <c r="J6" s="150" t="s">
        <v>12</v>
      </c>
      <c r="K6" s="150">
        <v>40</v>
      </c>
      <c r="L6" s="150">
        <f t="shared" si="0"/>
        <v>400</v>
      </c>
      <c r="M6" s="156" t="str">
        <f t="shared" si="1"/>
        <v>fft_5_.txt</v>
      </c>
      <c r="N6" s="151" t="s">
        <v>234</v>
      </c>
    </row>
    <row r="7" spans="1:14">
      <c r="A7" s="149">
        <v>6</v>
      </c>
      <c r="B7" s="150">
        <v>200</v>
      </c>
      <c r="C7" s="150">
        <v>2000</v>
      </c>
      <c r="D7" s="150" t="s">
        <v>138</v>
      </c>
      <c r="E7" s="150" t="s">
        <v>3</v>
      </c>
      <c r="F7" s="150" t="s">
        <v>12</v>
      </c>
      <c r="G7" s="150" t="s">
        <v>229</v>
      </c>
      <c r="H7" s="150" t="s">
        <v>12</v>
      </c>
      <c r="I7" s="150" t="s">
        <v>12</v>
      </c>
      <c r="J7" s="150" t="s">
        <v>12</v>
      </c>
      <c r="K7" s="150">
        <v>40</v>
      </c>
      <c r="L7" s="150">
        <f t="shared" si="0"/>
        <v>400</v>
      </c>
      <c r="M7" s="156" t="str">
        <f t="shared" si="1"/>
        <v>fft_6_.txt</v>
      </c>
      <c r="N7" s="151"/>
    </row>
    <row r="8" spans="1:14">
      <c r="A8" s="149">
        <v>7</v>
      </c>
      <c r="B8" s="150">
        <v>200</v>
      </c>
      <c r="C8" s="150">
        <v>2000</v>
      </c>
      <c r="D8" s="150" t="s">
        <v>139</v>
      </c>
      <c r="E8" s="150" t="s">
        <v>3</v>
      </c>
      <c r="F8" s="150" t="s">
        <v>12</v>
      </c>
      <c r="G8" s="150" t="s">
        <v>227</v>
      </c>
      <c r="H8" s="150" t="s">
        <v>12</v>
      </c>
      <c r="I8" s="150" t="s">
        <v>12</v>
      </c>
      <c r="J8" s="150" t="s">
        <v>12</v>
      </c>
      <c r="K8" s="150">
        <v>40</v>
      </c>
      <c r="L8" s="150">
        <f>K8*10</f>
        <v>400</v>
      </c>
      <c r="M8" s="156" t="str">
        <f t="shared" si="1"/>
        <v>fft_7_.txt</v>
      </c>
      <c r="N8" s="151" t="s">
        <v>232</v>
      </c>
    </row>
    <row r="9" spans="1:14">
      <c r="A9" s="149">
        <v>8</v>
      </c>
      <c r="B9" s="150">
        <v>200</v>
      </c>
      <c r="C9" s="150">
        <v>2000</v>
      </c>
      <c r="D9" s="150" t="s">
        <v>139</v>
      </c>
      <c r="E9" s="150" t="s">
        <v>3</v>
      </c>
      <c r="F9" s="150" t="s">
        <v>12</v>
      </c>
      <c r="G9" s="150" t="s">
        <v>227</v>
      </c>
      <c r="H9" s="150" t="s">
        <v>12</v>
      </c>
      <c r="I9" s="150" t="s">
        <v>12</v>
      </c>
      <c r="J9" s="150" t="s">
        <v>12</v>
      </c>
      <c r="K9" s="150">
        <v>40</v>
      </c>
      <c r="L9" s="150">
        <f t="shared" ref="L9:L13" si="2">K9*10</f>
        <v>400</v>
      </c>
      <c r="M9" s="156" t="str">
        <f t="shared" si="1"/>
        <v>fft_8_.txt</v>
      </c>
      <c r="N9" s="151"/>
    </row>
    <row r="10" spans="1:14">
      <c r="A10" s="149">
        <v>9</v>
      </c>
      <c r="B10" s="150">
        <v>200</v>
      </c>
      <c r="C10" s="150">
        <v>2000</v>
      </c>
      <c r="D10" s="150" t="s">
        <v>139</v>
      </c>
      <c r="E10" s="150" t="s">
        <v>3</v>
      </c>
      <c r="F10" s="150" t="s">
        <v>12</v>
      </c>
      <c r="G10" s="150" t="s">
        <v>228</v>
      </c>
      <c r="H10" s="150" t="s">
        <v>12</v>
      </c>
      <c r="I10" s="150" t="s">
        <v>12</v>
      </c>
      <c r="J10" s="150" t="s">
        <v>12</v>
      </c>
      <c r="K10" s="150">
        <v>40</v>
      </c>
      <c r="L10" s="150">
        <f t="shared" si="2"/>
        <v>400</v>
      </c>
      <c r="M10" s="156" t="str">
        <f t="shared" si="1"/>
        <v>fft_9_.txt</v>
      </c>
      <c r="N10" s="151" t="s">
        <v>233</v>
      </c>
    </row>
    <row r="11" spans="1:14">
      <c r="A11" s="149">
        <v>10</v>
      </c>
      <c r="B11" s="150">
        <v>200</v>
      </c>
      <c r="C11" s="150">
        <v>2000</v>
      </c>
      <c r="D11" s="150" t="s">
        <v>139</v>
      </c>
      <c r="E11" s="150" t="s">
        <v>3</v>
      </c>
      <c r="F11" s="150" t="s">
        <v>12</v>
      </c>
      <c r="G11" s="150" t="s">
        <v>228</v>
      </c>
      <c r="H11" s="150" t="s">
        <v>12</v>
      </c>
      <c r="I11" s="150" t="s">
        <v>12</v>
      </c>
      <c r="J11" s="150" t="s">
        <v>12</v>
      </c>
      <c r="K11" s="150">
        <v>40</v>
      </c>
      <c r="L11" s="150">
        <f t="shared" si="2"/>
        <v>400</v>
      </c>
      <c r="M11" s="156" t="str">
        <f t="shared" si="1"/>
        <v>fft_10_.txt</v>
      </c>
      <c r="N11" s="151"/>
    </row>
    <row r="12" spans="1:14">
      <c r="A12" s="149">
        <v>11</v>
      </c>
      <c r="B12" s="150">
        <v>200</v>
      </c>
      <c r="C12" s="150">
        <v>2000</v>
      </c>
      <c r="D12" s="150" t="s">
        <v>139</v>
      </c>
      <c r="E12" s="150" t="s">
        <v>3</v>
      </c>
      <c r="F12" s="150" t="s">
        <v>12</v>
      </c>
      <c r="G12" s="150" t="s">
        <v>229</v>
      </c>
      <c r="H12" s="150" t="s">
        <v>12</v>
      </c>
      <c r="I12" s="150" t="s">
        <v>12</v>
      </c>
      <c r="J12" s="150" t="s">
        <v>12</v>
      </c>
      <c r="K12" s="150">
        <v>40</v>
      </c>
      <c r="L12" s="150">
        <f t="shared" si="2"/>
        <v>400</v>
      </c>
      <c r="M12" s="156" t="str">
        <f t="shared" si="1"/>
        <v>fft_11_.txt</v>
      </c>
      <c r="N12" s="151" t="s">
        <v>234</v>
      </c>
    </row>
    <row r="13" spans="1:14">
      <c r="A13" s="149">
        <v>12</v>
      </c>
      <c r="B13" s="150">
        <v>200</v>
      </c>
      <c r="C13" s="150">
        <v>2000</v>
      </c>
      <c r="D13" s="150" t="s">
        <v>139</v>
      </c>
      <c r="E13" s="150" t="s">
        <v>3</v>
      </c>
      <c r="F13" s="150" t="s">
        <v>12</v>
      </c>
      <c r="G13" s="150" t="s">
        <v>229</v>
      </c>
      <c r="H13" s="150" t="s">
        <v>12</v>
      </c>
      <c r="I13" s="150" t="s">
        <v>12</v>
      </c>
      <c r="J13" s="150" t="s">
        <v>12</v>
      </c>
      <c r="K13" s="150">
        <v>40</v>
      </c>
      <c r="L13" s="150">
        <f t="shared" si="2"/>
        <v>400</v>
      </c>
      <c r="M13" s="156" t="str">
        <f t="shared" si="1"/>
        <v>fft_12_.txt</v>
      </c>
      <c r="N13" s="151"/>
    </row>
    <row r="14" spans="1:14">
      <c r="A14" s="149">
        <v>13</v>
      </c>
      <c r="B14" s="150">
        <v>200</v>
      </c>
      <c r="C14" s="150">
        <v>2000</v>
      </c>
      <c r="D14" s="150" t="s">
        <v>140</v>
      </c>
      <c r="E14" s="150" t="s">
        <v>3</v>
      </c>
      <c r="F14" s="150" t="s">
        <v>12</v>
      </c>
      <c r="G14" s="150" t="s">
        <v>227</v>
      </c>
      <c r="H14" s="150" t="s">
        <v>12</v>
      </c>
      <c r="I14" s="150" t="s">
        <v>12</v>
      </c>
      <c r="J14" s="150" t="s">
        <v>12</v>
      </c>
      <c r="K14" s="150">
        <v>40</v>
      </c>
      <c r="L14" s="150">
        <f>K14*10</f>
        <v>400</v>
      </c>
      <c r="M14" s="156" t="str">
        <f t="shared" si="1"/>
        <v>fft_13_.txt</v>
      </c>
      <c r="N14" s="151"/>
    </row>
    <row r="15" spans="1:14">
      <c r="A15" s="149">
        <v>14</v>
      </c>
      <c r="B15" s="150">
        <v>200</v>
      </c>
      <c r="C15" s="150">
        <v>2000</v>
      </c>
      <c r="D15" s="150" t="s">
        <v>140</v>
      </c>
      <c r="E15" s="150" t="s">
        <v>3</v>
      </c>
      <c r="F15" s="150" t="s">
        <v>12</v>
      </c>
      <c r="G15" s="150" t="s">
        <v>227</v>
      </c>
      <c r="H15" s="150" t="s">
        <v>12</v>
      </c>
      <c r="I15" s="150" t="s">
        <v>12</v>
      </c>
      <c r="J15" s="150" t="s">
        <v>12</v>
      </c>
      <c r="K15" s="150">
        <v>40</v>
      </c>
      <c r="L15" s="150">
        <f t="shared" si="0"/>
        <v>400</v>
      </c>
      <c r="M15" s="156" t="str">
        <f t="shared" si="1"/>
        <v>fft_14_.txt</v>
      </c>
      <c r="N15" s="151"/>
    </row>
    <row r="16" spans="1:14">
      <c r="A16" s="149">
        <v>15</v>
      </c>
      <c r="B16" s="150">
        <v>200</v>
      </c>
      <c r="C16" s="150">
        <v>2000</v>
      </c>
      <c r="D16" s="150" t="s">
        <v>140</v>
      </c>
      <c r="E16" s="150" t="s">
        <v>3</v>
      </c>
      <c r="F16" s="150" t="s">
        <v>12</v>
      </c>
      <c r="G16" s="150" t="s">
        <v>228</v>
      </c>
      <c r="H16" s="150" t="s">
        <v>12</v>
      </c>
      <c r="I16" s="150" t="s">
        <v>12</v>
      </c>
      <c r="J16" s="150" t="s">
        <v>12</v>
      </c>
      <c r="K16" s="150">
        <v>40</v>
      </c>
      <c r="L16" s="150">
        <f t="shared" si="0"/>
        <v>400</v>
      </c>
      <c r="M16" s="156" t="str">
        <f t="shared" si="1"/>
        <v>fft_15_.txt</v>
      </c>
      <c r="N16" s="151"/>
    </row>
    <row r="17" spans="1:14">
      <c r="A17" s="149">
        <v>16</v>
      </c>
      <c r="B17" s="150">
        <v>200</v>
      </c>
      <c r="C17" s="150">
        <v>2000</v>
      </c>
      <c r="D17" s="150" t="s">
        <v>140</v>
      </c>
      <c r="E17" s="150" t="s">
        <v>3</v>
      </c>
      <c r="F17" s="150" t="s">
        <v>12</v>
      </c>
      <c r="G17" s="150" t="s">
        <v>228</v>
      </c>
      <c r="H17" s="150" t="s">
        <v>12</v>
      </c>
      <c r="I17" s="150" t="s">
        <v>12</v>
      </c>
      <c r="J17" s="150" t="s">
        <v>12</v>
      </c>
      <c r="K17" s="150">
        <v>40</v>
      </c>
      <c r="L17" s="150">
        <f t="shared" si="0"/>
        <v>400</v>
      </c>
      <c r="M17" s="156" t="str">
        <f t="shared" si="1"/>
        <v>fft_16_.txt</v>
      </c>
      <c r="N17" s="151"/>
    </row>
    <row r="18" spans="1:14">
      <c r="A18" s="149">
        <v>17</v>
      </c>
      <c r="B18" s="150">
        <v>200</v>
      </c>
      <c r="C18" s="150">
        <v>2000</v>
      </c>
      <c r="D18" s="150" t="s">
        <v>140</v>
      </c>
      <c r="E18" s="150" t="s">
        <v>3</v>
      </c>
      <c r="F18" s="150" t="s">
        <v>12</v>
      </c>
      <c r="G18" s="150" t="s">
        <v>229</v>
      </c>
      <c r="H18" s="150" t="s">
        <v>12</v>
      </c>
      <c r="I18" s="150" t="s">
        <v>12</v>
      </c>
      <c r="J18" s="150" t="s">
        <v>12</v>
      </c>
      <c r="K18" s="150">
        <v>40</v>
      </c>
      <c r="L18" s="150">
        <f t="shared" si="0"/>
        <v>400</v>
      </c>
      <c r="M18" s="156" t="str">
        <f t="shared" si="1"/>
        <v>fft_17_.txt</v>
      </c>
      <c r="N18" s="151"/>
    </row>
    <row r="19" spans="1:14">
      <c r="A19" s="149">
        <v>18</v>
      </c>
      <c r="B19" s="150">
        <v>200</v>
      </c>
      <c r="C19" s="150">
        <v>2000</v>
      </c>
      <c r="D19" s="150" t="s">
        <v>140</v>
      </c>
      <c r="E19" s="150" t="s">
        <v>3</v>
      </c>
      <c r="F19" s="150" t="s">
        <v>12</v>
      </c>
      <c r="G19" s="150" t="s">
        <v>229</v>
      </c>
      <c r="H19" s="150" t="s">
        <v>12</v>
      </c>
      <c r="I19" s="150" t="s">
        <v>12</v>
      </c>
      <c r="J19" s="150" t="s">
        <v>12</v>
      </c>
      <c r="K19" s="150">
        <v>40</v>
      </c>
      <c r="L19" s="150">
        <f t="shared" si="0"/>
        <v>400</v>
      </c>
      <c r="M19" s="156" t="str">
        <f t="shared" si="1"/>
        <v>fft_18_.txt</v>
      </c>
      <c r="N19" s="151"/>
    </row>
    <row r="20" spans="1:14">
      <c r="A20" s="149">
        <v>19</v>
      </c>
      <c r="B20" s="150">
        <v>200</v>
      </c>
      <c r="C20" s="150">
        <v>2000</v>
      </c>
      <c r="D20" s="150" t="s">
        <v>150</v>
      </c>
      <c r="E20" s="150" t="s">
        <v>3</v>
      </c>
      <c r="F20" s="150" t="s">
        <v>12</v>
      </c>
      <c r="G20" s="150" t="s">
        <v>227</v>
      </c>
      <c r="H20" s="150" t="s">
        <v>12</v>
      </c>
      <c r="I20" s="150" t="s">
        <v>12</v>
      </c>
      <c r="J20" s="150" t="s">
        <v>198</v>
      </c>
      <c r="K20" s="150">
        <v>40</v>
      </c>
      <c r="L20" s="150">
        <f>K20*10</f>
        <v>400</v>
      </c>
      <c r="M20" s="156" t="str">
        <f t="shared" si="1"/>
        <v>fft_19_.txt</v>
      </c>
      <c r="N20" s="152" t="s">
        <v>5</v>
      </c>
    </row>
    <row r="21" spans="1:14">
      <c r="A21" s="149">
        <v>20</v>
      </c>
      <c r="B21" s="150">
        <v>200</v>
      </c>
      <c r="C21" s="150">
        <v>2000</v>
      </c>
      <c r="D21" s="150" t="s">
        <v>150</v>
      </c>
      <c r="E21" s="150" t="s">
        <v>3</v>
      </c>
      <c r="F21" s="150" t="s">
        <v>12</v>
      </c>
      <c r="G21" s="150" t="s">
        <v>227</v>
      </c>
      <c r="H21" s="150" t="s">
        <v>12</v>
      </c>
      <c r="I21" s="150" t="s">
        <v>12</v>
      </c>
      <c r="J21" s="150" t="s">
        <v>16</v>
      </c>
      <c r="K21" s="150">
        <v>40</v>
      </c>
      <c r="L21" s="150">
        <f t="shared" ref="L21:L37" si="3">K21*10</f>
        <v>400</v>
      </c>
      <c r="M21" s="156" t="str">
        <f t="shared" si="1"/>
        <v>fft_20_.txt</v>
      </c>
      <c r="N21" s="152"/>
    </row>
    <row r="22" spans="1:14">
      <c r="A22" s="149">
        <v>21</v>
      </c>
      <c r="B22" s="150">
        <v>200</v>
      </c>
      <c r="C22" s="150">
        <v>2000</v>
      </c>
      <c r="D22" s="150" t="s">
        <v>150</v>
      </c>
      <c r="E22" s="150" t="s">
        <v>3</v>
      </c>
      <c r="F22" s="150" t="s">
        <v>12</v>
      </c>
      <c r="G22" s="150" t="s">
        <v>228</v>
      </c>
      <c r="H22" s="150" t="s">
        <v>12</v>
      </c>
      <c r="I22" s="150" t="s">
        <v>12</v>
      </c>
      <c r="J22" s="150" t="s">
        <v>198</v>
      </c>
      <c r="K22" s="150">
        <v>40</v>
      </c>
      <c r="L22" s="150">
        <f t="shared" si="3"/>
        <v>400</v>
      </c>
      <c r="M22" s="156" t="str">
        <f t="shared" si="1"/>
        <v>fft_21_.txt</v>
      </c>
      <c r="N22" s="152"/>
    </row>
    <row r="23" spans="1:14">
      <c r="A23" s="149">
        <v>22</v>
      </c>
      <c r="B23" s="150">
        <v>200</v>
      </c>
      <c r="C23" s="150">
        <v>2000</v>
      </c>
      <c r="D23" s="150" t="s">
        <v>150</v>
      </c>
      <c r="E23" s="150" t="s">
        <v>3</v>
      </c>
      <c r="F23" s="150" t="s">
        <v>12</v>
      </c>
      <c r="G23" s="150" t="s">
        <v>228</v>
      </c>
      <c r="H23" s="150" t="s">
        <v>12</v>
      </c>
      <c r="I23" s="150" t="s">
        <v>12</v>
      </c>
      <c r="J23" s="150" t="s">
        <v>16</v>
      </c>
      <c r="K23" s="150">
        <v>40</v>
      </c>
      <c r="L23" s="150">
        <f t="shared" si="3"/>
        <v>400</v>
      </c>
      <c r="M23" s="156" t="str">
        <f t="shared" si="1"/>
        <v>fft_22_.txt</v>
      </c>
      <c r="N23" s="152"/>
    </row>
    <row r="24" spans="1:14">
      <c r="A24" s="149">
        <v>23</v>
      </c>
      <c r="B24" s="150">
        <v>200</v>
      </c>
      <c r="C24" s="150">
        <v>2000</v>
      </c>
      <c r="D24" s="150" t="s">
        <v>150</v>
      </c>
      <c r="E24" s="150" t="s">
        <v>3</v>
      </c>
      <c r="F24" s="150" t="s">
        <v>12</v>
      </c>
      <c r="G24" s="150" t="s">
        <v>229</v>
      </c>
      <c r="H24" s="150" t="s">
        <v>12</v>
      </c>
      <c r="I24" s="150" t="s">
        <v>12</v>
      </c>
      <c r="J24" s="150" t="s">
        <v>198</v>
      </c>
      <c r="K24" s="150">
        <v>40</v>
      </c>
      <c r="L24" s="150">
        <f t="shared" si="3"/>
        <v>400</v>
      </c>
      <c r="M24" s="156" t="str">
        <f t="shared" si="1"/>
        <v>fft_23_.txt</v>
      </c>
      <c r="N24" s="152"/>
    </row>
    <row r="25" spans="1:14">
      <c r="A25" s="149">
        <v>24</v>
      </c>
      <c r="B25" s="150">
        <v>200</v>
      </c>
      <c r="C25" s="150">
        <v>2000</v>
      </c>
      <c r="D25" s="150" t="s">
        <v>150</v>
      </c>
      <c r="E25" s="150" t="s">
        <v>3</v>
      </c>
      <c r="F25" s="150" t="s">
        <v>12</v>
      </c>
      <c r="G25" s="150" t="s">
        <v>229</v>
      </c>
      <c r="H25" s="150" t="s">
        <v>12</v>
      </c>
      <c r="I25" s="150" t="s">
        <v>12</v>
      </c>
      <c r="J25" s="150" t="s">
        <v>16</v>
      </c>
      <c r="K25" s="150">
        <v>40</v>
      </c>
      <c r="L25" s="150">
        <f t="shared" si="3"/>
        <v>400</v>
      </c>
      <c r="M25" s="156" t="str">
        <f t="shared" si="1"/>
        <v>fft_24_.txt</v>
      </c>
      <c r="N25" s="152"/>
    </row>
    <row r="26" spans="1:14">
      <c r="A26" s="149">
        <v>25</v>
      </c>
      <c r="B26" s="150">
        <v>200</v>
      </c>
      <c r="C26" s="150">
        <v>2000</v>
      </c>
      <c r="D26" s="150" t="s">
        <v>151</v>
      </c>
      <c r="E26" s="150" t="s">
        <v>3</v>
      </c>
      <c r="F26" s="150" t="s">
        <v>12</v>
      </c>
      <c r="G26" s="150" t="s">
        <v>227</v>
      </c>
      <c r="H26" s="150" t="s">
        <v>12</v>
      </c>
      <c r="I26" s="150" t="s">
        <v>12</v>
      </c>
      <c r="J26" s="150" t="s">
        <v>198</v>
      </c>
      <c r="K26" s="150">
        <v>40</v>
      </c>
      <c r="L26" s="150">
        <f t="shared" si="3"/>
        <v>400</v>
      </c>
      <c r="M26" s="156" t="str">
        <f t="shared" si="1"/>
        <v>fft_25_.txt</v>
      </c>
      <c r="N26" s="152" t="s">
        <v>2</v>
      </c>
    </row>
    <row r="27" spans="1:14">
      <c r="A27" s="149">
        <v>26</v>
      </c>
      <c r="B27" s="150">
        <v>200</v>
      </c>
      <c r="C27" s="150">
        <v>2000</v>
      </c>
      <c r="D27" s="150" t="s">
        <v>151</v>
      </c>
      <c r="E27" s="150" t="s">
        <v>3</v>
      </c>
      <c r="F27" s="150" t="s">
        <v>12</v>
      </c>
      <c r="G27" s="150" t="s">
        <v>227</v>
      </c>
      <c r="H27" s="150" t="s">
        <v>12</v>
      </c>
      <c r="I27" s="150" t="s">
        <v>12</v>
      </c>
      <c r="J27" s="150" t="s">
        <v>16</v>
      </c>
      <c r="K27" s="150">
        <v>40</v>
      </c>
      <c r="L27" s="150">
        <f t="shared" si="3"/>
        <v>400</v>
      </c>
      <c r="M27" s="156" t="str">
        <f t="shared" si="1"/>
        <v>fft_26_.txt</v>
      </c>
      <c r="N27" s="152"/>
    </row>
    <row r="28" spans="1:14">
      <c r="A28" s="149">
        <v>27</v>
      </c>
      <c r="B28" s="150">
        <v>200</v>
      </c>
      <c r="C28" s="150">
        <v>2000</v>
      </c>
      <c r="D28" s="150" t="s">
        <v>151</v>
      </c>
      <c r="E28" s="150" t="s">
        <v>3</v>
      </c>
      <c r="F28" s="150" t="s">
        <v>12</v>
      </c>
      <c r="G28" s="150" t="s">
        <v>228</v>
      </c>
      <c r="H28" s="150" t="s">
        <v>12</v>
      </c>
      <c r="I28" s="150" t="s">
        <v>12</v>
      </c>
      <c r="J28" s="150" t="s">
        <v>198</v>
      </c>
      <c r="K28" s="150">
        <v>40</v>
      </c>
      <c r="L28" s="150">
        <f t="shared" si="3"/>
        <v>400</v>
      </c>
      <c r="M28" s="156" t="str">
        <f t="shared" si="1"/>
        <v>fft_27_.txt</v>
      </c>
      <c r="N28" s="152"/>
    </row>
    <row r="29" spans="1:14">
      <c r="A29" s="149">
        <v>28</v>
      </c>
      <c r="B29" s="150">
        <v>200</v>
      </c>
      <c r="C29" s="150">
        <v>2000</v>
      </c>
      <c r="D29" s="150" t="s">
        <v>151</v>
      </c>
      <c r="E29" s="150" t="s">
        <v>3</v>
      </c>
      <c r="F29" s="150" t="s">
        <v>12</v>
      </c>
      <c r="G29" s="150" t="s">
        <v>228</v>
      </c>
      <c r="H29" s="150" t="s">
        <v>12</v>
      </c>
      <c r="I29" s="150" t="s">
        <v>12</v>
      </c>
      <c r="J29" s="150" t="s">
        <v>16</v>
      </c>
      <c r="K29" s="150">
        <v>40</v>
      </c>
      <c r="L29" s="150">
        <f t="shared" si="3"/>
        <v>400</v>
      </c>
      <c r="M29" s="156" t="str">
        <f t="shared" si="1"/>
        <v>fft_28_.txt</v>
      </c>
      <c r="N29" s="152"/>
    </row>
    <row r="30" spans="1:14">
      <c r="A30" s="149">
        <v>29</v>
      </c>
      <c r="B30" s="150">
        <v>200</v>
      </c>
      <c r="C30" s="150">
        <v>2000</v>
      </c>
      <c r="D30" s="150" t="s">
        <v>151</v>
      </c>
      <c r="E30" s="150" t="s">
        <v>3</v>
      </c>
      <c r="F30" s="150" t="s">
        <v>12</v>
      </c>
      <c r="G30" s="150" t="s">
        <v>229</v>
      </c>
      <c r="H30" s="150" t="s">
        <v>12</v>
      </c>
      <c r="I30" s="150" t="s">
        <v>12</v>
      </c>
      <c r="J30" s="150" t="s">
        <v>198</v>
      </c>
      <c r="K30" s="150">
        <v>40</v>
      </c>
      <c r="L30" s="150">
        <f t="shared" si="3"/>
        <v>400</v>
      </c>
      <c r="M30" s="156" t="str">
        <f t="shared" si="1"/>
        <v>fft_29_.txt</v>
      </c>
      <c r="N30" s="152"/>
    </row>
    <row r="31" spans="1:14">
      <c r="A31" s="149">
        <v>30</v>
      </c>
      <c r="B31" s="150">
        <v>200</v>
      </c>
      <c r="C31" s="150">
        <v>2000</v>
      </c>
      <c r="D31" s="150" t="s">
        <v>151</v>
      </c>
      <c r="E31" s="150" t="s">
        <v>3</v>
      </c>
      <c r="F31" s="150" t="s">
        <v>12</v>
      </c>
      <c r="G31" s="150" t="s">
        <v>229</v>
      </c>
      <c r="H31" s="150" t="s">
        <v>12</v>
      </c>
      <c r="I31" s="150" t="s">
        <v>12</v>
      </c>
      <c r="J31" s="150" t="s">
        <v>16</v>
      </c>
      <c r="K31" s="150">
        <v>40</v>
      </c>
      <c r="L31" s="150">
        <f t="shared" si="3"/>
        <v>400</v>
      </c>
      <c r="M31" s="156" t="str">
        <f t="shared" si="1"/>
        <v>fft_30_.txt</v>
      </c>
      <c r="N31" s="152"/>
    </row>
    <row r="32" spans="1:14">
      <c r="A32" s="149">
        <v>31</v>
      </c>
      <c r="B32" s="150">
        <v>200</v>
      </c>
      <c r="C32" s="150">
        <v>2000</v>
      </c>
      <c r="D32" s="150" t="s">
        <v>231</v>
      </c>
      <c r="E32" s="150" t="s">
        <v>3</v>
      </c>
      <c r="F32" s="150" t="s">
        <v>12</v>
      </c>
      <c r="G32" s="150" t="s">
        <v>227</v>
      </c>
      <c r="H32" s="150" t="s">
        <v>12</v>
      </c>
      <c r="I32" s="150" t="s">
        <v>12</v>
      </c>
      <c r="J32" s="150" t="s">
        <v>198</v>
      </c>
      <c r="K32" s="150">
        <v>40</v>
      </c>
      <c r="L32" s="150">
        <f>K32*10</f>
        <v>400</v>
      </c>
      <c r="M32" s="156" t="str">
        <f t="shared" si="1"/>
        <v>fft_31_.txt</v>
      </c>
      <c r="N32" s="152"/>
    </row>
    <row r="33" spans="1:14">
      <c r="A33" s="149">
        <v>32</v>
      </c>
      <c r="B33" s="150">
        <v>200</v>
      </c>
      <c r="C33" s="150">
        <v>2000</v>
      </c>
      <c r="D33" s="150" t="s">
        <v>231</v>
      </c>
      <c r="E33" s="150" t="s">
        <v>3</v>
      </c>
      <c r="F33" s="150" t="s">
        <v>12</v>
      </c>
      <c r="G33" s="150" t="s">
        <v>227</v>
      </c>
      <c r="H33" s="150" t="s">
        <v>12</v>
      </c>
      <c r="I33" s="150" t="s">
        <v>12</v>
      </c>
      <c r="J33" s="150" t="s">
        <v>16</v>
      </c>
      <c r="K33" s="150">
        <v>40</v>
      </c>
      <c r="L33" s="150">
        <f t="shared" si="3"/>
        <v>400</v>
      </c>
      <c r="M33" s="156" t="str">
        <f t="shared" si="1"/>
        <v>fft_32_.txt</v>
      </c>
      <c r="N33" s="152"/>
    </row>
    <row r="34" spans="1:14">
      <c r="A34" s="149">
        <v>33</v>
      </c>
      <c r="B34" s="150">
        <v>200</v>
      </c>
      <c r="C34" s="150">
        <v>2000</v>
      </c>
      <c r="D34" s="150" t="s">
        <v>231</v>
      </c>
      <c r="E34" s="150" t="s">
        <v>3</v>
      </c>
      <c r="F34" s="150" t="s">
        <v>12</v>
      </c>
      <c r="G34" s="150" t="s">
        <v>228</v>
      </c>
      <c r="H34" s="150" t="s">
        <v>12</v>
      </c>
      <c r="I34" s="150" t="s">
        <v>12</v>
      </c>
      <c r="J34" s="150" t="s">
        <v>198</v>
      </c>
      <c r="K34" s="150">
        <v>40</v>
      </c>
      <c r="L34" s="150">
        <f t="shared" si="3"/>
        <v>400</v>
      </c>
      <c r="M34" s="156" t="str">
        <f t="shared" si="1"/>
        <v>fft_33_.txt</v>
      </c>
      <c r="N34" s="152"/>
    </row>
    <row r="35" spans="1:14">
      <c r="A35" s="149">
        <v>34</v>
      </c>
      <c r="B35" s="150">
        <v>200</v>
      </c>
      <c r="C35" s="150">
        <v>2000</v>
      </c>
      <c r="D35" s="150" t="s">
        <v>231</v>
      </c>
      <c r="E35" s="150" t="s">
        <v>3</v>
      </c>
      <c r="F35" s="150" t="s">
        <v>12</v>
      </c>
      <c r="G35" s="150" t="s">
        <v>228</v>
      </c>
      <c r="H35" s="150" t="s">
        <v>12</v>
      </c>
      <c r="I35" s="150" t="s">
        <v>12</v>
      </c>
      <c r="J35" s="150" t="s">
        <v>16</v>
      </c>
      <c r="K35" s="150">
        <v>40</v>
      </c>
      <c r="L35" s="150">
        <f t="shared" si="3"/>
        <v>400</v>
      </c>
      <c r="M35" s="156" t="str">
        <f t="shared" si="1"/>
        <v>fft_34_.txt</v>
      </c>
      <c r="N35" s="152"/>
    </row>
    <row r="36" spans="1:14">
      <c r="A36" s="149">
        <v>35</v>
      </c>
      <c r="B36" s="150">
        <v>200</v>
      </c>
      <c r="C36" s="150">
        <v>2000</v>
      </c>
      <c r="D36" s="150" t="s">
        <v>231</v>
      </c>
      <c r="E36" s="150" t="s">
        <v>3</v>
      </c>
      <c r="F36" s="150" t="s">
        <v>12</v>
      </c>
      <c r="G36" s="150" t="s">
        <v>229</v>
      </c>
      <c r="H36" s="150" t="s">
        <v>12</v>
      </c>
      <c r="I36" s="150" t="s">
        <v>12</v>
      </c>
      <c r="J36" s="150" t="s">
        <v>198</v>
      </c>
      <c r="K36" s="150">
        <v>40</v>
      </c>
      <c r="L36" s="150">
        <f t="shared" si="3"/>
        <v>400</v>
      </c>
      <c r="M36" s="156" t="str">
        <f t="shared" si="1"/>
        <v>fft_35_.txt</v>
      </c>
      <c r="N36" s="152"/>
    </row>
    <row r="37" spans="1:14">
      <c r="A37" s="149">
        <v>36</v>
      </c>
      <c r="B37" s="150">
        <v>200</v>
      </c>
      <c r="C37" s="150">
        <v>2000</v>
      </c>
      <c r="D37" s="150" t="s">
        <v>231</v>
      </c>
      <c r="E37" s="150" t="s">
        <v>3</v>
      </c>
      <c r="F37" s="150" t="s">
        <v>12</v>
      </c>
      <c r="G37" s="150" t="s">
        <v>229</v>
      </c>
      <c r="H37" s="150" t="s">
        <v>12</v>
      </c>
      <c r="I37" s="150" t="s">
        <v>12</v>
      </c>
      <c r="J37" s="150" t="s">
        <v>16</v>
      </c>
      <c r="K37" s="150">
        <v>40</v>
      </c>
      <c r="L37" s="150">
        <f t="shared" si="3"/>
        <v>400</v>
      </c>
      <c r="M37" s="156" t="str">
        <f t="shared" si="1"/>
        <v>fft_36_.txt</v>
      </c>
      <c r="N37" s="152"/>
    </row>
    <row r="38" spans="1:14">
      <c r="A38" s="149" t="s">
        <v>125</v>
      </c>
      <c r="B38" s="153" t="s">
        <v>12</v>
      </c>
      <c r="C38" s="153" t="s">
        <v>12</v>
      </c>
      <c r="D38" s="153" t="s">
        <v>12</v>
      </c>
      <c r="E38" s="153" t="s">
        <v>12</v>
      </c>
      <c r="F38" s="154" t="s">
        <v>12</v>
      </c>
      <c r="G38" s="153" t="s">
        <v>12</v>
      </c>
      <c r="H38" s="153" t="s">
        <v>12</v>
      </c>
      <c r="I38" s="150" t="s">
        <v>12</v>
      </c>
      <c r="J38" s="153" t="s">
        <v>12</v>
      </c>
      <c r="K38" s="153">
        <f>SUM(K1:K37)</f>
        <v>1440</v>
      </c>
      <c r="L38" s="154">
        <f>SUM(L2:L37)</f>
        <v>14400</v>
      </c>
      <c r="M38" s="153">
        <f>COUNTIF(M2:M37,"fft*")</f>
        <v>36</v>
      </c>
      <c r="N38" s="155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opLeftCell="A19" zoomScaleNormal="100" workbookViewId="0">
      <selection activeCell="B26" sqref="B26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7" t="s">
        <v>61</v>
      </c>
    </row>
    <row r="3" spans="1:9">
      <c r="A3" t="s">
        <v>65</v>
      </c>
      <c r="B3" t="s">
        <v>66</v>
      </c>
    </row>
    <row r="5" spans="1:9">
      <c r="A5" s="27" t="s">
        <v>62</v>
      </c>
      <c r="B5" s="27" t="s">
        <v>75</v>
      </c>
      <c r="C5" s="27" t="s">
        <v>76</v>
      </c>
      <c r="E5" s="38" t="s">
        <v>78</v>
      </c>
      <c r="F5" s="13" t="s">
        <v>66</v>
      </c>
      <c r="G5" s="35" t="s">
        <v>67</v>
      </c>
      <c r="H5" s="36" t="s">
        <v>69</v>
      </c>
    </row>
    <row r="6" spans="1:9">
      <c r="A6" s="35" t="s">
        <v>70</v>
      </c>
      <c r="B6" s="28" t="s">
        <v>74</v>
      </c>
      <c r="C6" s="28" t="s">
        <v>66</v>
      </c>
      <c r="E6" s="13"/>
      <c r="F6" s="13" t="s">
        <v>63</v>
      </c>
      <c r="G6" s="36" t="s">
        <v>68</v>
      </c>
      <c r="H6" s="35" t="s">
        <v>64</v>
      </c>
    </row>
    <row r="7" spans="1:9">
      <c r="A7" s="36" t="s">
        <v>71</v>
      </c>
      <c r="B7" s="28" t="s">
        <v>74</v>
      </c>
      <c r="C7" s="28" t="s">
        <v>63</v>
      </c>
      <c r="E7" s="13"/>
      <c r="F7" s="13"/>
      <c r="G7" s="13" t="s">
        <v>66</v>
      </c>
      <c r="H7" s="13" t="s">
        <v>63</v>
      </c>
      <c r="I7" s="13"/>
    </row>
    <row r="8" spans="1:9">
      <c r="A8" s="36" t="s">
        <v>72</v>
      </c>
      <c r="B8" s="28" t="s">
        <v>63</v>
      </c>
      <c r="C8" s="28" t="s">
        <v>66</v>
      </c>
      <c r="E8" s="13"/>
      <c r="F8" s="13"/>
      <c r="G8" s="37" t="s">
        <v>77</v>
      </c>
    </row>
    <row r="9" spans="1:9">
      <c r="A9" s="35" t="s">
        <v>73</v>
      </c>
      <c r="B9" s="28" t="s">
        <v>63</v>
      </c>
      <c r="C9" s="28" t="s">
        <v>63</v>
      </c>
      <c r="E9" s="13"/>
      <c r="I9" s="13"/>
    </row>
    <row r="11" spans="1:9" s="41" customFormat="1"/>
    <row r="12" spans="1:9">
      <c r="A12" s="30" t="s">
        <v>86</v>
      </c>
      <c r="E12" t="s">
        <v>87</v>
      </c>
    </row>
    <row r="14" spans="1:9">
      <c r="A14" s="27" t="s">
        <v>62</v>
      </c>
      <c r="B14" s="27" t="s">
        <v>80</v>
      </c>
      <c r="C14" s="27" t="s">
        <v>89</v>
      </c>
    </row>
    <row r="15" spans="1:9">
      <c r="A15" s="1" t="s">
        <v>54</v>
      </c>
      <c r="B15" s="29">
        <f>SUM(B16:B19)</f>
        <v>41571</v>
      </c>
      <c r="C15" s="51">
        <f>B15*100/B$15</f>
        <v>100</v>
      </c>
    </row>
    <row r="16" spans="1:9">
      <c r="A16" s="39" t="s">
        <v>101</v>
      </c>
      <c r="B16" s="29">
        <v>14194</v>
      </c>
      <c r="C16" s="51">
        <f>B16*100/B$15</f>
        <v>34.143994611628301</v>
      </c>
    </row>
    <row r="17" spans="1:3">
      <c r="A17" s="40" t="s">
        <v>103</v>
      </c>
      <c r="B17" s="33">
        <v>5274</v>
      </c>
      <c r="C17" s="51">
        <f>B17*100/B$15</f>
        <v>12.686728729162157</v>
      </c>
    </row>
    <row r="18" spans="1:3">
      <c r="A18" s="40" t="s">
        <v>102</v>
      </c>
      <c r="B18" s="29">
        <v>6306</v>
      </c>
      <c r="C18" s="51">
        <f>B18*100/B$15</f>
        <v>15.169228548747926</v>
      </c>
    </row>
    <row r="19" spans="1:3">
      <c r="A19" s="39" t="s">
        <v>104</v>
      </c>
      <c r="B19" s="29">
        <v>15797</v>
      </c>
      <c r="C19" s="51">
        <f>B19*100/B$15</f>
        <v>38.00004811046162</v>
      </c>
    </row>
    <row r="21" spans="1:3">
      <c r="A21" s="45" t="s">
        <v>105</v>
      </c>
      <c r="B21" s="42">
        <f>B16+B18</f>
        <v>20500</v>
      </c>
    </row>
    <row r="22" spans="1:3">
      <c r="A22" s="46" t="s">
        <v>106</v>
      </c>
      <c r="B22" s="42">
        <f>B17+B19</f>
        <v>21071</v>
      </c>
    </row>
    <row r="23" spans="1:3">
      <c r="A23" s="48" t="s">
        <v>107</v>
      </c>
      <c r="B23" s="1">
        <f>B16+B17</f>
        <v>19468</v>
      </c>
    </row>
    <row r="24" spans="1:3">
      <c r="A24" s="47" t="s">
        <v>108</v>
      </c>
      <c r="B24" s="1">
        <f>B18+B19</f>
        <v>22103</v>
      </c>
    </row>
    <row r="26" spans="1:3">
      <c r="A26" s="49" t="s">
        <v>122</v>
      </c>
      <c r="B26" s="52">
        <f>B16/B23</f>
        <v>0.72909389767824118</v>
      </c>
      <c r="C26" s="55">
        <f>B26*100</f>
        <v>72.909389767824123</v>
      </c>
    </row>
    <row r="27" spans="1:3">
      <c r="A27" s="50" t="s">
        <v>97</v>
      </c>
      <c r="B27" s="52">
        <f>B17/B23</f>
        <v>0.27090610232175877</v>
      </c>
      <c r="C27" s="55">
        <f t="shared" ref="C27:C33" si="0">B27*100</f>
        <v>27.090610232175877</v>
      </c>
    </row>
    <row r="28" spans="1:3">
      <c r="A28" s="49" t="s">
        <v>98</v>
      </c>
      <c r="B28" s="52">
        <f>B19/B24</f>
        <v>0.71469936207754603</v>
      </c>
      <c r="C28" s="55">
        <f t="shared" si="0"/>
        <v>71.4699362077546</v>
      </c>
    </row>
    <row r="29" spans="1:3">
      <c r="A29" s="50" t="s">
        <v>95</v>
      </c>
      <c r="B29" s="52">
        <f>B18/B24</f>
        <v>0.28530063792245397</v>
      </c>
      <c r="C29" s="55">
        <f t="shared" si="0"/>
        <v>28.530063792245397</v>
      </c>
    </row>
    <row r="30" spans="1:3">
      <c r="A30" s="49" t="s">
        <v>121</v>
      </c>
      <c r="B30" s="52">
        <f>B16/B21</f>
        <v>0.69239024390243897</v>
      </c>
      <c r="C30" s="55">
        <f t="shared" si="0"/>
        <v>69.239024390243898</v>
      </c>
    </row>
    <row r="31" spans="1:3">
      <c r="A31" s="50" t="s">
        <v>99</v>
      </c>
      <c r="B31" s="52">
        <f>B18/B21</f>
        <v>0.30760975609756097</v>
      </c>
      <c r="C31" s="55">
        <f t="shared" si="0"/>
        <v>30.760975609756098</v>
      </c>
    </row>
    <row r="32" spans="1:3">
      <c r="A32" s="49" t="s">
        <v>100</v>
      </c>
      <c r="B32" s="52">
        <f>B19/B22</f>
        <v>0.74970338379763657</v>
      </c>
      <c r="C32" s="55">
        <f t="shared" si="0"/>
        <v>74.97033837976366</v>
      </c>
    </row>
    <row r="33" spans="1:5">
      <c r="A33" s="50" t="s">
        <v>96</v>
      </c>
      <c r="B33" s="52">
        <f>B17/B22</f>
        <v>0.25029661620236343</v>
      </c>
      <c r="C33" s="55">
        <f t="shared" si="0"/>
        <v>25.029661620236343</v>
      </c>
    </row>
    <row r="35" spans="1:5">
      <c r="A35" s="27" t="s">
        <v>81</v>
      </c>
      <c r="B35" s="27" t="s">
        <v>85</v>
      </c>
    </row>
    <row r="36" spans="1:5">
      <c r="A36" s="15" t="s">
        <v>82</v>
      </c>
      <c r="B36" s="52">
        <f>(B16+B19)/(B23+B24)</f>
        <v>0.72144042722089918</v>
      </c>
    </row>
    <row r="37" spans="1:5">
      <c r="A37" s="15" t="s">
        <v>84</v>
      </c>
      <c r="B37" s="54">
        <v>0.71</v>
      </c>
    </row>
    <row r="44" spans="1:5" s="41" customFormat="1"/>
    <row r="45" spans="1:5" ht="30">
      <c r="A45" s="30" t="s">
        <v>79</v>
      </c>
      <c r="E45" t="s">
        <v>88</v>
      </c>
    </row>
    <row r="46" spans="1:5">
      <c r="A46" s="30"/>
    </row>
    <row r="47" spans="1:5">
      <c r="A47" s="31" t="s">
        <v>62</v>
      </c>
      <c r="B47" s="31" t="s">
        <v>80</v>
      </c>
      <c r="C47" s="31" t="s">
        <v>89</v>
      </c>
    </row>
    <row r="48" spans="1:5">
      <c r="A48" s="1" t="s">
        <v>54</v>
      </c>
      <c r="B48" s="33">
        <f>SUM(B49:B52)</f>
        <v>34383</v>
      </c>
      <c r="C48" s="51">
        <f>B48*100/B$15</f>
        <v>82.709100093815394</v>
      </c>
    </row>
    <row r="49" spans="1:3">
      <c r="A49" s="39" t="s">
        <v>101</v>
      </c>
      <c r="B49" s="33">
        <v>13620</v>
      </c>
      <c r="C49" s="51">
        <f>B49*100/B$15</f>
        <v>32.763224363137766</v>
      </c>
    </row>
    <row r="50" spans="1:3">
      <c r="A50" s="40" t="s">
        <v>103</v>
      </c>
      <c r="B50" s="33">
        <v>3694</v>
      </c>
      <c r="C50" s="51">
        <f>B50*100/B$15</f>
        <v>8.8860022611916953</v>
      </c>
    </row>
    <row r="51" spans="1:3">
      <c r="A51" s="40" t="s">
        <v>102</v>
      </c>
      <c r="B51" s="33">
        <v>6060</v>
      </c>
      <c r="C51" s="51">
        <f>B51*100/B$15</f>
        <v>14.577469870823411</v>
      </c>
    </row>
    <row r="52" spans="1:3">
      <c r="A52" s="39" t="s">
        <v>104</v>
      </c>
      <c r="B52" s="33">
        <v>11009</v>
      </c>
      <c r="C52" s="51">
        <f>B52*100/B$15</f>
        <v>26.482403598662529</v>
      </c>
    </row>
    <row r="54" spans="1:3">
      <c r="A54" s="45" t="s">
        <v>105</v>
      </c>
      <c r="B54" s="42">
        <f>B49+B51</f>
        <v>19680</v>
      </c>
    </row>
    <row r="55" spans="1:3">
      <c r="A55" s="46" t="s">
        <v>106</v>
      </c>
      <c r="B55" s="42">
        <f>B50+B52</f>
        <v>14703</v>
      </c>
    </row>
    <row r="56" spans="1:3">
      <c r="A56" s="48" t="s">
        <v>107</v>
      </c>
      <c r="B56" s="1">
        <f>B49+B50</f>
        <v>17314</v>
      </c>
    </row>
    <row r="57" spans="1:3">
      <c r="A57" s="47" t="s">
        <v>108</v>
      </c>
      <c r="B57" s="1">
        <f>B51+B52</f>
        <v>17069</v>
      </c>
    </row>
    <row r="59" spans="1:3">
      <c r="A59" s="49" t="s">
        <v>122</v>
      </c>
      <c r="B59" s="52">
        <f>B49/B56</f>
        <v>0.78664664433406495</v>
      </c>
      <c r="C59" s="55">
        <f>100*B59</f>
        <v>78.6646644334065</v>
      </c>
    </row>
    <row r="60" spans="1:3">
      <c r="A60" s="50" t="s">
        <v>97</v>
      </c>
      <c r="B60" s="52">
        <f>B50/B56</f>
        <v>0.21335335566593508</v>
      </c>
      <c r="C60" s="55">
        <f t="shared" ref="C60:C66" si="1">100*B60</f>
        <v>21.335335566593507</v>
      </c>
    </row>
    <row r="61" spans="1:3">
      <c r="A61" s="49" t="s">
        <v>98</v>
      </c>
      <c r="B61" s="52">
        <f>B52/B57</f>
        <v>0.6449704142011834</v>
      </c>
      <c r="C61" s="55">
        <f t="shared" si="1"/>
        <v>64.497041420118336</v>
      </c>
    </row>
    <row r="62" spans="1:3">
      <c r="A62" s="50" t="s">
        <v>95</v>
      </c>
      <c r="B62" s="52">
        <f>B51/B57</f>
        <v>0.35502958579881655</v>
      </c>
      <c r="C62" s="55">
        <f t="shared" si="1"/>
        <v>35.502958579881657</v>
      </c>
    </row>
    <row r="63" spans="1:3">
      <c r="A63" s="49" t="s">
        <v>121</v>
      </c>
      <c r="B63" s="52">
        <f>B49/B54</f>
        <v>0.69207317073170727</v>
      </c>
      <c r="C63" s="55">
        <f t="shared" si="1"/>
        <v>69.207317073170728</v>
      </c>
    </row>
    <row r="64" spans="1:3">
      <c r="A64" s="50" t="s">
        <v>99</v>
      </c>
      <c r="B64" s="52">
        <f>B51/B54</f>
        <v>0.30792682926829268</v>
      </c>
      <c r="C64" s="55">
        <f t="shared" si="1"/>
        <v>30.792682926829269</v>
      </c>
    </row>
    <row r="65" spans="1:9">
      <c r="A65" s="49" t="s">
        <v>100</v>
      </c>
      <c r="B65" s="52">
        <f>B52/B55</f>
        <v>0.74875875671631642</v>
      </c>
      <c r="C65" s="55">
        <f t="shared" si="1"/>
        <v>74.875875671631647</v>
      </c>
    </row>
    <row r="66" spans="1:9">
      <c r="A66" s="50" t="s">
        <v>96</v>
      </c>
      <c r="B66" s="52">
        <f>B50/B55</f>
        <v>0.25124124328368358</v>
      </c>
      <c r="C66" s="55">
        <f t="shared" si="1"/>
        <v>25.124124328368357</v>
      </c>
    </row>
    <row r="68" spans="1:9">
      <c r="A68" s="31" t="s">
        <v>81</v>
      </c>
      <c r="B68" s="31" t="s">
        <v>85</v>
      </c>
    </row>
    <row r="69" spans="1:9">
      <c r="A69" s="15" t="s">
        <v>82</v>
      </c>
      <c r="B69" s="54">
        <v>0.71599999999999997</v>
      </c>
    </row>
    <row r="70" spans="1:9">
      <c r="A70" s="15" t="s">
        <v>84</v>
      </c>
      <c r="B70" s="54">
        <v>0.73599999999999999</v>
      </c>
    </row>
    <row r="74" spans="1:9" s="41" customFormat="1"/>
    <row r="75" spans="1:9">
      <c r="A75" s="57" t="s">
        <v>120</v>
      </c>
    </row>
    <row r="77" spans="1:9">
      <c r="A77" s="27" t="s">
        <v>92</v>
      </c>
      <c r="B77" s="27" t="s">
        <v>59</v>
      </c>
      <c r="C77" s="27" t="s">
        <v>60</v>
      </c>
      <c r="D77" s="31" t="s">
        <v>109</v>
      </c>
      <c r="E77" s="27" t="s">
        <v>82</v>
      </c>
      <c r="F77" s="27" t="s">
        <v>90</v>
      </c>
      <c r="G77" s="27" t="s">
        <v>83</v>
      </c>
      <c r="H77" s="27" t="s">
        <v>91</v>
      </c>
      <c r="I77" s="27" t="s">
        <v>1</v>
      </c>
    </row>
    <row r="78" spans="1:9">
      <c r="A78" s="28">
        <v>1</v>
      </c>
      <c r="B78" s="28">
        <v>160</v>
      </c>
      <c r="C78" s="28">
        <v>12000</v>
      </c>
      <c r="D78" s="44">
        <f ca="1">OFFSET($B$67,(ROW(A1)*27),0)</f>
        <v>1000</v>
      </c>
      <c r="E78" s="56">
        <f ca="1">OFFSET($B$88,(ROW(A1)*27),0)</f>
        <v>0.751</v>
      </c>
      <c r="F78" s="56">
        <f ca="1">OFFSET($B$82,(ROW(A1)*27),0)</f>
        <v>0.9</v>
      </c>
      <c r="G78" s="56">
        <f ca="1">OFFSET($B$78,(ROW(A1)*27),0)</f>
        <v>0.63268892794376097</v>
      </c>
      <c r="H78" s="56">
        <f t="shared" ref="H78:H88" ca="1" si="2">OFFSET($B$89,(ROW(A1)*27),0)</f>
        <v>0.74303405572755421</v>
      </c>
      <c r="I78" s="28"/>
    </row>
    <row r="79" spans="1:9">
      <c r="A79" s="28">
        <v>2</v>
      </c>
      <c r="B79" s="28">
        <v>160</v>
      </c>
      <c r="C79" s="28">
        <v>14000</v>
      </c>
      <c r="D79" s="44">
        <f t="shared" ref="D79:D83" ca="1" si="3">OFFSET($B$67,(ROW(A2)*27),0)</f>
        <v>1000</v>
      </c>
      <c r="E79" s="56">
        <f ca="1">OFFSET($B$88,(ROW(A2)*27),0)</f>
        <v>0.72899999999999998</v>
      </c>
      <c r="F79" s="56">
        <f t="shared" ref="F79:F83" ca="1" si="4">OFFSET($B$82,(ROW(A2)*27),0)</f>
        <v>0.78749999999999998</v>
      </c>
      <c r="G79" s="56">
        <f t="shared" ref="G79:G83" ca="1" si="5">OFFSET($B$78,(ROW(A2)*27),0)</f>
        <v>0.62874251497005984</v>
      </c>
      <c r="H79" s="56">
        <f t="shared" ca="1" si="2"/>
        <v>0.6992230854605993</v>
      </c>
      <c r="I79" s="28"/>
    </row>
    <row r="80" spans="1:9">
      <c r="A80" s="28">
        <v>3</v>
      </c>
      <c r="B80" s="28">
        <v>160</v>
      </c>
      <c r="C80" s="28">
        <v>16000</v>
      </c>
      <c r="D80" s="44">
        <f t="shared" ca="1" si="3"/>
        <v>1000</v>
      </c>
      <c r="E80" s="56">
        <f ca="1">OFFSET($B$88,(ROW(A3)*27),0)</f>
        <v>0.67100000000000004</v>
      </c>
      <c r="F80" s="56">
        <f t="shared" ca="1" si="4"/>
        <v>0.76749999999999996</v>
      </c>
      <c r="G80" s="56">
        <f t="shared" ca="1" si="5"/>
        <v>0.56537753222836096</v>
      </c>
      <c r="H80" s="56">
        <f t="shared" ca="1" si="2"/>
        <v>0.65111346765641565</v>
      </c>
      <c r="I80" s="28"/>
    </row>
    <row r="81" spans="1:9">
      <c r="A81" s="28">
        <v>4</v>
      </c>
      <c r="B81" s="28">
        <v>160</v>
      </c>
      <c r="C81" s="28">
        <v>20000</v>
      </c>
      <c r="D81" s="44">
        <f t="shared" ca="1" si="3"/>
        <v>1000</v>
      </c>
      <c r="E81" s="56">
        <f ca="1">OFFSET($B$88,(ROW(A4)*27),0)</f>
        <v>0.62</v>
      </c>
      <c r="F81" s="56">
        <f t="shared" ca="1" si="4"/>
        <v>0.85250000000000004</v>
      </c>
      <c r="G81" s="56">
        <f t="shared" ca="1" si="5"/>
        <v>0.51510574018126887</v>
      </c>
      <c r="H81" s="56">
        <f t="shared" ca="1" si="2"/>
        <v>0.64218455743879477</v>
      </c>
      <c r="I81" s="28"/>
    </row>
    <row r="82" spans="1:9">
      <c r="A82" s="28">
        <v>5</v>
      </c>
      <c r="B82" s="28">
        <v>180</v>
      </c>
      <c r="C82" s="28">
        <v>10000</v>
      </c>
      <c r="D82" s="44">
        <f t="shared" ca="1" si="3"/>
        <v>1000</v>
      </c>
      <c r="E82" s="56">
        <f ca="1">OFFSET($B$88,(ROW(A5)*27),0)</f>
        <v>0.79800000000000004</v>
      </c>
      <c r="F82" s="56">
        <f t="shared" ca="1" si="4"/>
        <v>0.92500000000000004</v>
      </c>
      <c r="G82" s="56">
        <f t="shared" ca="1" si="5"/>
        <v>0.68265682656826565</v>
      </c>
      <c r="H82" s="56">
        <f t="shared" ca="1" si="2"/>
        <v>0.78556263269639071</v>
      </c>
      <c r="I82" s="28"/>
    </row>
    <row r="83" spans="1:9">
      <c r="A83" s="28">
        <v>6</v>
      </c>
      <c r="B83" s="28">
        <v>180</v>
      </c>
      <c r="C83" s="28">
        <v>12000</v>
      </c>
      <c r="D83" s="44">
        <f t="shared" ca="1" si="3"/>
        <v>600</v>
      </c>
      <c r="E83" s="56">
        <f t="shared" ref="E83" ca="1" si="6">OFFSET($B$88,(ROW(A6)*27),0)</f>
        <v>0.84333333333333338</v>
      </c>
      <c r="F83" s="56">
        <f t="shared" ca="1" si="4"/>
        <v>0.96499999999999997</v>
      </c>
      <c r="G83" s="56">
        <f t="shared" ca="1" si="5"/>
        <v>0.8283261802575107</v>
      </c>
      <c r="H83" s="56">
        <f t="shared" ca="1" si="2"/>
        <v>0.89145496535796764</v>
      </c>
      <c r="I83" s="28"/>
    </row>
    <row r="84" spans="1:9">
      <c r="A84" s="28">
        <v>7</v>
      </c>
      <c r="B84" s="28">
        <v>180</v>
      </c>
      <c r="C84" s="28">
        <v>14000</v>
      </c>
      <c r="D84" s="44">
        <f ca="1">OFFSET($B$67,(ROW(A7)*27),0)</f>
        <v>1000</v>
      </c>
      <c r="E84" s="56">
        <f ca="1">OFFSET($B$88,(ROW(A7)*27),0)</f>
        <v>0.68200000000000005</v>
      </c>
      <c r="F84" s="56">
        <f ca="1">OFFSET($B$82,(ROW(A7)*27),0)</f>
        <v>0.90500000000000003</v>
      </c>
      <c r="G84" s="56">
        <f ca="1">OFFSET($B$78,(ROW(A7)*27),0)</f>
        <v>0.56386292834890961</v>
      </c>
      <c r="H84" s="56">
        <f t="shared" ca="1" si="2"/>
        <v>0.69481765834932818</v>
      </c>
      <c r="I84" s="28"/>
    </row>
    <row r="85" spans="1:9">
      <c r="A85" s="28">
        <v>8</v>
      </c>
      <c r="B85" s="28">
        <v>200</v>
      </c>
      <c r="C85" s="28">
        <v>10000</v>
      </c>
      <c r="D85" s="44">
        <f ca="1">OFFSET($B$67,(ROW(A8)*27),0)</f>
        <v>1000</v>
      </c>
      <c r="E85" s="56">
        <f ca="1">OFFSET($B$88,(ROW(A8)*27),0)</f>
        <v>0.72599999999999998</v>
      </c>
      <c r="F85" s="56">
        <f ca="1">OFFSET($B$82,(ROW(A8)*27),0)</f>
        <v>0.8075</v>
      </c>
      <c r="G85" s="56">
        <f ca="1">OFFSET($B$78,(ROW(A8)*27),0)</f>
        <v>0.62115384615384617</v>
      </c>
      <c r="H85" s="56">
        <f t="shared" ca="1" si="2"/>
        <v>0.70217391304347831</v>
      </c>
      <c r="I85" s="28"/>
    </row>
    <row r="86" spans="1:9">
      <c r="A86" s="28">
        <v>9</v>
      </c>
      <c r="B86" s="28">
        <v>200</v>
      </c>
      <c r="C86" s="28">
        <v>12000</v>
      </c>
      <c r="D86" s="44">
        <f ca="1">OFFSET($B$67,(ROW(A9)*27),0)</f>
        <v>1000</v>
      </c>
      <c r="E86" s="56">
        <f ca="1">OFFSET($B$88,(ROW(A9)*27),0)</f>
        <v>0.56799999999999995</v>
      </c>
      <c r="F86" s="56">
        <f ca="1">OFFSET($B$82,(ROW(A9)*27),0)</f>
        <v>0.82499999999999996</v>
      </c>
      <c r="G86" s="56">
        <f ca="1">OFFSET($B$78,(ROW(A9)*27),0)</f>
        <v>0.47687861271676302</v>
      </c>
      <c r="H86" s="56">
        <f t="shared" ca="1" si="2"/>
        <v>0.60439560439560436</v>
      </c>
      <c r="I86" s="28"/>
    </row>
    <row r="87" spans="1:9">
      <c r="A87" s="28">
        <v>10</v>
      </c>
      <c r="B87" s="28">
        <v>200</v>
      </c>
      <c r="C87" s="28">
        <v>14000</v>
      </c>
      <c r="D87" s="44">
        <f ca="1">OFFSET($B$67,(ROW(A10)*27),0)</f>
        <v>979</v>
      </c>
      <c r="E87" s="56">
        <f ca="1">OFFSET($B$88,(ROW(A10)*27),0)</f>
        <v>0.68335035750766093</v>
      </c>
      <c r="F87" s="56">
        <f ca="1">OFFSET($B$82,(ROW(A10)*27),0)</f>
        <v>0.86</v>
      </c>
      <c r="G87" s="56">
        <f ca="1">OFFSET($B$78,(ROW(A10)*27),0)</f>
        <v>0.57525083612040129</v>
      </c>
      <c r="H87" s="56">
        <f t="shared" ca="1" si="2"/>
        <v>0.68937875751503008</v>
      </c>
      <c r="I87" s="28"/>
    </row>
    <row r="88" spans="1:9">
      <c r="A88" s="28">
        <v>11</v>
      </c>
      <c r="B88" s="28">
        <v>250</v>
      </c>
      <c r="C88" s="28">
        <v>15000</v>
      </c>
      <c r="D88" s="44">
        <f ca="1">OFFSET($B$67,(ROW(A11)*27),0)</f>
        <v>1000</v>
      </c>
      <c r="E88" s="56">
        <f ca="1">OFFSET($B$88,(ROW(A11)*27),0)</f>
        <v>0.61499999999999999</v>
      </c>
      <c r="F88" s="56">
        <f ca="1">OFFSET($B$82,(ROW(A11)*27),0)</f>
        <v>0.9325</v>
      </c>
      <c r="G88" s="56">
        <f ca="1">OFFSET($B$78,(ROW(A11)*27),0)</f>
        <v>0.51025991792065661</v>
      </c>
      <c r="H88" s="56">
        <f t="shared" ca="1" si="2"/>
        <v>0.6595932802829354</v>
      </c>
      <c r="I88" s="28"/>
    </row>
    <row r="90" spans="1:9" s="41" customFormat="1">
      <c r="A90" s="41" t="s">
        <v>94</v>
      </c>
    </row>
    <row r="91" spans="1:9">
      <c r="A91" t="s">
        <v>93</v>
      </c>
      <c r="B91" s="32">
        <v>160</v>
      </c>
      <c r="C91" s="32">
        <v>12000</v>
      </c>
    </row>
    <row r="93" spans="1:9">
      <c r="A93" s="31" t="s">
        <v>62</v>
      </c>
      <c r="B93" s="31" t="s">
        <v>80</v>
      </c>
      <c r="C93" s="31" t="s">
        <v>89</v>
      </c>
    </row>
    <row r="94" spans="1:9">
      <c r="A94" s="1" t="s">
        <v>54</v>
      </c>
      <c r="B94" s="33">
        <f>SUM(B95:B98)</f>
        <v>1000</v>
      </c>
      <c r="C94" s="51">
        <f>B94*100/B$15</f>
        <v>2.4055230809939623</v>
      </c>
    </row>
    <row r="95" spans="1:9">
      <c r="A95" s="39" t="s">
        <v>101</v>
      </c>
      <c r="B95" s="33">
        <v>360</v>
      </c>
      <c r="C95" s="51">
        <f>B95*100/B$15</f>
        <v>0.86598830915782632</v>
      </c>
    </row>
    <row r="96" spans="1:9">
      <c r="A96" s="40" t="s">
        <v>103</v>
      </c>
      <c r="B96" s="33">
        <v>209</v>
      </c>
      <c r="C96" s="51">
        <f>B96*100/B$15</f>
        <v>0.50275432392773811</v>
      </c>
    </row>
    <row r="97" spans="1:3">
      <c r="A97" s="40" t="s">
        <v>102</v>
      </c>
      <c r="B97" s="33">
        <v>40</v>
      </c>
      <c r="C97" s="51">
        <f>B97*100/B$15</f>
        <v>9.6220923239758491E-2</v>
      </c>
    </row>
    <row r="98" spans="1:3">
      <c r="A98" s="39" t="s">
        <v>104</v>
      </c>
      <c r="B98" s="33">
        <v>391</v>
      </c>
      <c r="C98" s="51">
        <f>B98*100/B$15</f>
        <v>0.94055952466863924</v>
      </c>
    </row>
    <row r="100" spans="1:3">
      <c r="A100" s="45" t="s">
        <v>105</v>
      </c>
      <c r="B100" s="42">
        <f>B95+B97</f>
        <v>400</v>
      </c>
    </row>
    <row r="101" spans="1:3">
      <c r="A101" s="46" t="s">
        <v>106</v>
      </c>
      <c r="B101" s="42">
        <f>B96+B98</f>
        <v>600</v>
      </c>
    </row>
    <row r="102" spans="1:3">
      <c r="A102" s="48" t="s">
        <v>107</v>
      </c>
      <c r="B102" s="1">
        <f>B95+B96</f>
        <v>569</v>
      </c>
    </row>
    <row r="103" spans="1:3">
      <c r="A103" s="47" t="s">
        <v>108</v>
      </c>
      <c r="B103" s="1">
        <f>B97+B98</f>
        <v>431</v>
      </c>
    </row>
    <row r="105" spans="1:3">
      <c r="A105" s="49" t="s">
        <v>122</v>
      </c>
      <c r="B105" s="52">
        <f>B95/B102</f>
        <v>0.63268892794376097</v>
      </c>
      <c r="C105" s="55">
        <f>100*B105</f>
        <v>63.2688927943761</v>
      </c>
    </row>
    <row r="106" spans="1:3">
      <c r="A106" s="50" t="s">
        <v>97</v>
      </c>
      <c r="B106" s="52">
        <f>B96/B102</f>
        <v>0.36731107205623903</v>
      </c>
      <c r="C106" s="55">
        <f t="shared" ref="C106:C112" si="7">100*B106</f>
        <v>36.7311072056239</v>
      </c>
    </row>
    <row r="107" spans="1:3">
      <c r="A107" s="49" t="s">
        <v>98</v>
      </c>
      <c r="B107" s="52">
        <f>B98/B103</f>
        <v>0.90719257540603249</v>
      </c>
      <c r="C107" s="55">
        <f t="shared" si="7"/>
        <v>90.719257540603252</v>
      </c>
    </row>
    <row r="108" spans="1:3">
      <c r="A108" s="50" t="s">
        <v>95</v>
      </c>
      <c r="B108" s="52">
        <f>B97/B103</f>
        <v>9.2807424593967514E-2</v>
      </c>
      <c r="C108" s="55">
        <f t="shared" si="7"/>
        <v>9.2807424593967518</v>
      </c>
    </row>
    <row r="109" spans="1:3">
      <c r="A109" s="49" t="s">
        <v>121</v>
      </c>
      <c r="B109" s="52">
        <f>B95/B100</f>
        <v>0.9</v>
      </c>
      <c r="C109" s="55">
        <f t="shared" si="7"/>
        <v>90</v>
      </c>
    </row>
    <row r="110" spans="1:3">
      <c r="A110" s="50" t="s">
        <v>99</v>
      </c>
      <c r="B110" s="52">
        <f>B97/B100</f>
        <v>0.1</v>
      </c>
      <c r="C110" s="55">
        <f t="shared" si="7"/>
        <v>10</v>
      </c>
    </row>
    <row r="111" spans="1:3">
      <c r="A111" s="49" t="s">
        <v>100</v>
      </c>
      <c r="B111" s="52">
        <f>B98/B101</f>
        <v>0.65166666666666662</v>
      </c>
      <c r="C111" s="55">
        <f t="shared" si="7"/>
        <v>65.166666666666657</v>
      </c>
    </row>
    <row r="112" spans="1:3">
      <c r="A112" s="50" t="s">
        <v>96</v>
      </c>
      <c r="B112" s="52">
        <f>B96/B101</f>
        <v>0.34833333333333333</v>
      </c>
      <c r="C112" s="55">
        <f t="shared" si="7"/>
        <v>34.833333333333336</v>
      </c>
    </row>
    <row r="114" spans="1:3">
      <c r="A114" s="31" t="s">
        <v>81</v>
      </c>
      <c r="B114" s="31" t="s">
        <v>85</v>
      </c>
    </row>
    <row r="115" spans="1:3">
      <c r="A115" s="15" t="s">
        <v>82</v>
      </c>
      <c r="B115" s="1">
        <f>(B95+B98)/(B102+B103)</f>
        <v>0.751</v>
      </c>
    </row>
    <row r="116" spans="1:3">
      <c r="A116" s="15" t="s">
        <v>84</v>
      </c>
      <c r="B116" s="53">
        <f>(2*B95)/(2*B95+B97+B96)</f>
        <v>0.74303405572755421</v>
      </c>
    </row>
    <row r="117" spans="1:3" s="41" customFormat="1"/>
    <row r="118" spans="1:3">
      <c r="A118" s="43" t="s">
        <v>110</v>
      </c>
      <c r="B118" s="32">
        <v>160</v>
      </c>
      <c r="C118" s="32">
        <v>14000</v>
      </c>
    </row>
    <row r="120" spans="1:3">
      <c r="A120" s="31" t="s">
        <v>62</v>
      </c>
      <c r="B120" s="31" t="s">
        <v>80</v>
      </c>
      <c r="C120" s="31" t="s">
        <v>89</v>
      </c>
    </row>
    <row r="121" spans="1:3">
      <c r="A121" s="1" t="s">
        <v>54</v>
      </c>
      <c r="B121" s="33">
        <f>SUM(B122:B125)</f>
        <v>1000</v>
      </c>
      <c r="C121" s="51">
        <f>B121*100/B$15</f>
        <v>2.4055230809939623</v>
      </c>
    </row>
    <row r="122" spans="1:3">
      <c r="A122" s="39" t="s">
        <v>101</v>
      </c>
      <c r="B122" s="33">
        <v>315</v>
      </c>
      <c r="C122" s="51">
        <f>B122*100/B$15</f>
        <v>0.75773977051309804</v>
      </c>
    </row>
    <row r="123" spans="1:3">
      <c r="A123" s="40" t="s">
        <v>103</v>
      </c>
      <c r="B123" s="33">
        <v>186</v>
      </c>
      <c r="C123" s="51">
        <f>B123*100/B$15</f>
        <v>0.44742729306487694</v>
      </c>
    </row>
    <row r="124" spans="1:3">
      <c r="A124" s="40" t="s">
        <v>102</v>
      </c>
      <c r="B124" s="33">
        <v>85</v>
      </c>
      <c r="C124" s="51">
        <f>B124*100/B$15</f>
        <v>0.20446946188448678</v>
      </c>
    </row>
    <row r="125" spans="1:3">
      <c r="A125" s="39" t="s">
        <v>104</v>
      </c>
      <c r="B125" s="33">
        <v>414</v>
      </c>
      <c r="C125" s="51">
        <f>B125*100/B$15</f>
        <v>0.99588655553150029</v>
      </c>
    </row>
    <row r="127" spans="1:3">
      <c r="A127" s="45" t="s">
        <v>105</v>
      </c>
      <c r="B127" s="42">
        <f>B122+B124</f>
        <v>400</v>
      </c>
    </row>
    <row r="128" spans="1:3">
      <c r="A128" s="46" t="s">
        <v>106</v>
      </c>
      <c r="B128" s="42">
        <f>B123+B125</f>
        <v>600</v>
      </c>
    </row>
    <row r="129" spans="1:3">
      <c r="A129" s="48" t="s">
        <v>107</v>
      </c>
      <c r="B129" s="1">
        <f>B122+B123</f>
        <v>501</v>
      </c>
    </row>
    <row r="130" spans="1:3">
      <c r="A130" s="47" t="s">
        <v>108</v>
      </c>
      <c r="B130" s="1">
        <f>B124+B125</f>
        <v>499</v>
      </c>
    </row>
    <row r="132" spans="1:3">
      <c r="A132" s="49" t="s">
        <v>122</v>
      </c>
      <c r="B132" s="52">
        <f>B122/B129</f>
        <v>0.62874251497005984</v>
      </c>
      <c r="C132" s="55">
        <f>100*B132</f>
        <v>62.874251497005986</v>
      </c>
    </row>
    <row r="133" spans="1:3">
      <c r="A133" s="50" t="s">
        <v>97</v>
      </c>
      <c r="B133" s="52">
        <f>B123/B129</f>
        <v>0.3712574850299401</v>
      </c>
      <c r="C133" s="55">
        <f t="shared" ref="C133:C139" si="8">100*B133</f>
        <v>37.125748502994007</v>
      </c>
    </row>
    <row r="134" spans="1:3">
      <c r="A134" s="49" t="s">
        <v>98</v>
      </c>
      <c r="B134" s="52">
        <f>B125/B130</f>
        <v>0.8296593186372746</v>
      </c>
      <c r="C134" s="55">
        <f t="shared" si="8"/>
        <v>82.965931863727462</v>
      </c>
    </row>
    <row r="135" spans="1:3">
      <c r="A135" s="50" t="s">
        <v>95</v>
      </c>
      <c r="B135" s="52">
        <f>B124/B130</f>
        <v>0.17034068136272545</v>
      </c>
      <c r="C135" s="55">
        <f t="shared" si="8"/>
        <v>17.034068136272545</v>
      </c>
    </row>
    <row r="136" spans="1:3">
      <c r="A136" s="49" t="s">
        <v>121</v>
      </c>
      <c r="B136" s="52">
        <f>B122/B127</f>
        <v>0.78749999999999998</v>
      </c>
      <c r="C136" s="55">
        <f t="shared" si="8"/>
        <v>78.75</v>
      </c>
    </row>
    <row r="137" spans="1:3">
      <c r="A137" s="50" t="s">
        <v>99</v>
      </c>
      <c r="B137" s="52">
        <f>B124/B127</f>
        <v>0.21249999999999999</v>
      </c>
      <c r="C137" s="55">
        <f t="shared" si="8"/>
        <v>21.25</v>
      </c>
    </row>
    <row r="138" spans="1:3">
      <c r="A138" s="49" t="s">
        <v>100</v>
      </c>
      <c r="B138" s="52">
        <f>B125/B128</f>
        <v>0.69</v>
      </c>
      <c r="C138" s="55">
        <f t="shared" si="8"/>
        <v>69</v>
      </c>
    </row>
    <row r="139" spans="1:3">
      <c r="A139" s="50" t="s">
        <v>96</v>
      </c>
      <c r="B139" s="52">
        <f>B123/B128</f>
        <v>0.31</v>
      </c>
      <c r="C139" s="55">
        <f t="shared" si="8"/>
        <v>31</v>
      </c>
    </row>
    <row r="141" spans="1:3">
      <c r="A141" s="31" t="s">
        <v>81</v>
      </c>
      <c r="B141" s="31" t="s">
        <v>85</v>
      </c>
    </row>
    <row r="142" spans="1:3">
      <c r="A142" s="15" t="s">
        <v>82</v>
      </c>
      <c r="B142" s="1">
        <f>(B122+B125)/(B129+B130)</f>
        <v>0.72899999999999998</v>
      </c>
    </row>
    <row r="143" spans="1:3">
      <c r="A143" s="15" t="s">
        <v>84</v>
      </c>
      <c r="B143" s="53">
        <f>(2*B122)/(2*B122+B124+B123)</f>
        <v>0.6992230854605993</v>
      </c>
    </row>
    <row r="144" spans="1:3" s="41" customFormat="1"/>
    <row r="145" spans="1:3">
      <c r="A145" s="43" t="s">
        <v>111</v>
      </c>
      <c r="B145" s="32">
        <v>160</v>
      </c>
      <c r="C145" s="32">
        <v>16000</v>
      </c>
    </row>
    <row r="147" spans="1:3">
      <c r="A147" s="31" t="s">
        <v>62</v>
      </c>
      <c r="B147" s="31" t="s">
        <v>80</v>
      </c>
      <c r="C147" s="31" t="s">
        <v>89</v>
      </c>
    </row>
    <row r="148" spans="1:3">
      <c r="A148" s="1" t="s">
        <v>54</v>
      </c>
      <c r="B148" s="33">
        <f>SUM(B149:B152)</f>
        <v>1000</v>
      </c>
      <c r="C148" s="51">
        <f>B148*100/B$15</f>
        <v>2.4055230809939623</v>
      </c>
    </row>
    <row r="149" spans="1:3">
      <c r="A149" s="39" t="s">
        <v>101</v>
      </c>
      <c r="B149" s="33">
        <v>307</v>
      </c>
      <c r="C149" s="51">
        <f>B149*100/B$15</f>
        <v>0.73849558586514641</v>
      </c>
    </row>
    <row r="150" spans="1:3">
      <c r="A150" s="40" t="s">
        <v>103</v>
      </c>
      <c r="B150" s="33">
        <v>236</v>
      </c>
      <c r="C150" s="51">
        <f>B150*100/B$15</f>
        <v>0.5677034471145751</v>
      </c>
    </row>
    <row r="151" spans="1:3">
      <c r="A151" s="40" t="s">
        <v>102</v>
      </c>
      <c r="B151" s="33">
        <v>93</v>
      </c>
      <c r="C151" s="51">
        <f>B151*100/B$15</f>
        <v>0.22371364653243847</v>
      </c>
    </row>
    <row r="152" spans="1:3">
      <c r="A152" s="39" t="s">
        <v>104</v>
      </c>
      <c r="B152" s="33">
        <v>364</v>
      </c>
      <c r="C152" s="51">
        <f>B152*100/B$15</f>
        <v>0.87561040148180225</v>
      </c>
    </row>
    <row r="154" spans="1:3">
      <c r="A154" s="45" t="s">
        <v>105</v>
      </c>
      <c r="B154" s="42">
        <f>B149+B151</f>
        <v>400</v>
      </c>
    </row>
    <row r="155" spans="1:3">
      <c r="A155" s="46" t="s">
        <v>106</v>
      </c>
      <c r="B155" s="42">
        <f>B150+B152</f>
        <v>600</v>
      </c>
    </row>
    <row r="156" spans="1:3">
      <c r="A156" s="48" t="s">
        <v>107</v>
      </c>
      <c r="B156" s="1">
        <f>B149+B150</f>
        <v>543</v>
      </c>
    </row>
    <row r="157" spans="1:3">
      <c r="A157" s="47" t="s">
        <v>108</v>
      </c>
      <c r="B157" s="1">
        <f>B151+B152</f>
        <v>457</v>
      </c>
    </row>
    <row r="158" spans="1:3" ht="18.75" customHeight="1"/>
    <row r="159" spans="1:3">
      <c r="A159" s="49" t="s">
        <v>122</v>
      </c>
      <c r="B159" s="52">
        <f>B149/B156</f>
        <v>0.56537753222836096</v>
      </c>
      <c r="C159" s="55">
        <f>100*B159</f>
        <v>56.537753222836095</v>
      </c>
    </row>
    <row r="160" spans="1:3">
      <c r="A160" s="50" t="s">
        <v>97</v>
      </c>
      <c r="B160" s="52">
        <f>B150/B156</f>
        <v>0.43462246777163904</v>
      </c>
      <c r="C160" s="55">
        <f t="shared" ref="C160:C166" si="9">100*B160</f>
        <v>43.462246777163905</v>
      </c>
    </row>
    <row r="161" spans="1:3">
      <c r="A161" s="49" t="s">
        <v>98</v>
      </c>
      <c r="B161" s="52">
        <f>B152/B157</f>
        <v>0.79649890590809624</v>
      </c>
      <c r="C161" s="55">
        <f t="shared" si="9"/>
        <v>79.649890590809619</v>
      </c>
    </row>
    <row r="162" spans="1:3">
      <c r="A162" s="50" t="s">
        <v>95</v>
      </c>
      <c r="B162" s="52">
        <f>B151/B157</f>
        <v>0.20350109409190373</v>
      </c>
      <c r="C162" s="55">
        <f t="shared" si="9"/>
        <v>20.350109409190374</v>
      </c>
    </row>
    <row r="163" spans="1:3">
      <c r="A163" s="49" t="s">
        <v>121</v>
      </c>
      <c r="B163" s="52">
        <f>B149/B154</f>
        <v>0.76749999999999996</v>
      </c>
      <c r="C163" s="55">
        <f t="shared" si="9"/>
        <v>76.75</v>
      </c>
    </row>
    <row r="164" spans="1:3">
      <c r="A164" s="50" t="s">
        <v>99</v>
      </c>
      <c r="B164" s="52">
        <f>B151/B154</f>
        <v>0.23250000000000001</v>
      </c>
      <c r="C164" s="55">
        <f t="shared" si="9"/>
        <v>23.25</v>
      </c>
    </row>
    <row r="165" spans="1:3">
      <c r="A165" s="49" t="s">
        <v>100</v>
      </c>
      <c r="B165" s="52">
        <f>B152/B155</f>
        <v>0.60666666666666669</v>
      </c>
      <c r="C165" s="55">
        <f t="shared" si="9"/>
        <v>60.666666666666671</v>
      </c>
    </row>
    <row r="166" spans="1:3">
      <c r="A166" s="50" t="s">
        <v>96</v>
      </c>
      <c r="B166" s="52">
        <f>B150/B155</f>
        <v>0.39333333333333331</v>
      </c>
      <c r="C166" s="55">
        <f t="shared" si="9"/>
        <v>39.333333333333329</v>
      </c>
    </row>
    <row r="168" spans="1:3">
      <c r="A168" s="31" t="s">
        <v>81</v>
      </c>
      <c r="B168" s="31" t="s">
        <v>85</v>
      </c>
    </row>
    <row r="169" spans="1:3">
      <c r="A169" s="15" t="s">
        <v>82</v>
      </c>
      <c r="B169" s="1">
        <f>(B149+B152)/(B156+B157)</f>
        <v>0.67100000000000004</v>
      </c>
    </row>
    <row r="170" spans="1:3">
      <c r="A170" s="15" t="s">
        <v>84</v>
      </c>
      <c r="B170" s="53">
        <f>(2*B149)/(2*B149+B151+B150)</f>
        <v>0.65111346765641565</v>
      </c>
    </row>
    <row r="171" spans="1:3" s="41" customFormat="1"/>
    <row r="172" spans="1:3">
      <c r="A172" s="43" t="s">
        <v>112</v>
      </c>
      <c r="B172" s="32">
        <v>160</v>
      </c>
      <c r="C172" s="32">
        <v>20000</v>
      </c>
    </row>
    <row r="174" spans="1:3">
      <c r="A174" s="31" t="s">
        <v>62</v>
      </c>
      <c r="B174" s="31" t="s">
        <v>80</v>
      </c>
      <c r="C174" s="31" t="s">
        <v>89</v>
      </c>
    </row>
    <row r="175" spans="1:3">
      <c r="A175" s="1" t="s">
        <v>54</v>
      </c>
      <c r="B175" s="33">
        <f>SUM(B176:B179)</f>
        <v>1000</v>
      </c>
      <c r="C175" s="51">
        <f>B175*100/B$15</f>
        <v>2.4055230809939623</v>
      </c>
    </row>
    <row r="176" spans="1:3">
      <c r="A176" s="39" t="s">
        <v>101</v>
      </c>
      <c r="B176" s="33">
        <v>341</v>
      </c>
      <c r="C176" s="51">
        <f>B176*100/B$15</f>
        <v>0.82028337061894108</v>
      </c>
    </row>
    <row r="177" spans="1:3">
      <c r="A177" s="40" t="s">
        <v>103</v>
      </c>
      <c r="B177" s="33">
        <v>321</v>
      </c>
      <c r="C177" s="51">
        <f>B177*100/B$15</f>
        <v>0.77217290899906188</v>
      </c>
    </row>
    <row r="178" spans="1:3">
      <c r="A178" s="40" t="s">
        <v>102</v>
      </c>
      <c r="B178" s="33">
        <v>59</v>
      </c>
      <c r="C178" s="51">
        <f>B178*100/B$15</f>
        <v>0.14192586177864377</v>
      </c>
    </row>
    <row r="179" spans="1:3">
      <c r="A179" s="39" t="s">
        <v>104</v>
      </c>
      <c r="B179" s="33">
        <v>279</v>
      </c>
      <c r="C179" s="51">
        <f>B179*100/B$15</f>
        <v>0.67114093959731547</v>
      </c>
    </row>
    <row r="181" spans="1:3">
      <c r="A181" s="45" t="s">
        <v>105</v>
      </c>
      <c r="B181" s="42">
        <f>B176+B178</f>
        <v>400</v>
      </c>
    </row>
    <row r="182" spans="1:3">
      <c r="A182" s="46" t="s">
        <v>106</v>
      </c>
      <c r="B182" s="42">
        <f>B177+B179</f>
        <v>600</v>
      </c>
    </row>
    <row r="183" spans="1:3">
      <c r="A183" s="48" t="s">
        <v>107</v>
      </c>
      <c r="B183" s="1">
        <f>B176+B177</f>
        <v>662</v>
      </c>
    </row>
    <row r="184" spans="1:3">
      <c r="A184" s="47" t="s">
        <v>108</v>
      </c>
      <c r="B184" s="1">
        <f>B178+B179</f>
        <v>338</v>
      </c>
    </row>
    <row r="186" spans="1:3">
      <c r="A186" s="49" t="s">
        <v>122</v>
      </c>
      <c r="B186" s="52">
        <f>B176/B183</f>
        <v>0.51510574018126887</v>
      </c>
      <c r="C186" s="55">
        <f>100*B186</f>
        <v>51.510574018126889</v>
      </c>
    </row>
    <row r="187" spans="1:3">
      <c r="A187" s="50" t="s">
        <v>97</v>
      </c>
      <c r="B187" s="52">
        <f>B177/B183</f>
        <v>0.48489425981873113</v>
      </c>
      <c r="C187" s="55">
        <f t="shared" ref="C187:C193" si="10">100*B187</f>
        <v>48.489425981873111</v>
      </c>
    </row>
    <row r="188" spans="1:3">
      <c r="A188" s="49" t="s">
        <v>98</v>
      </c>
      <c r="B188" s="52">
        <f>B179/B184</f>
        <v>0.82544378698224852</v>
      </c>
      <c r="C188" s="55">
        <f t="shared" si="10"/>
        <v>82.544378698224847</v>
      </c>
    </row>
    <row r="189" spans="1:3">
      <c r="A189" s="50" t="s">
        <v>95</v>
      </c>
      <c r="B189" s="52">
        <f>B178/B184</f>
        <v>0.17455621301775148</v>
      </c>
      <c r="C189" s="55">
        <f t="shared" si="10"/>
        <v>17.45562130177515</v>
      </c>
    </row>
    <row r="190" spans="1:3">
      <c r="A190" s="49" t="s">
        <v>121</v>
      </c>
      <c r="B190" s="52">
        <f>B176/B181</f>
        <v>0.85250000000000004</v>
      </c>
      <c r="C190" s="55">
        <f t="shared" si="10"/>
        <v>85.25</v>
      </c>
    </row>
    <row r="191" spans="1:3">
      <c r="A191" s="50" t="s">
        <v>99</v>
      </c>
      <c r="B191" s="52">
        <f>B178/B181</f>
        <v>0.14749999999999999</v>
      </c>
      <c r="C191" s="55">
        <f t="shared" si="10"/>
        <v>14.75</v>
      </c>
    </row>
    <row r="192" spans="1:3">
      <c r="A192" s="49" t="s">
        <v>100</v>
      </c>
      <c r="B192" s="52">
        <f>B179/B182</f>
        <v>0.46500000000000002</v>
      </c>
      <c r="C192" s="55">
        <f t="shared" si="10"/>
        <v>46.5</v>
      </c>
    </row>
    <row r="193" spans="1:3">
      <c r="A193" s="50" t="s">
        <v>96</v>
      </c>
      <c r="B193" s="52">
        <f>B177/B182</f>
        <v>0.53500000000000003</v>
      </c>
      <c r="C193" s="55">
        <f t="shared" si="10"/>
        <v>53.5</v>
      </c>
    </row>
    <row r="195" spans="1:3">
      <c r="A195" s="31" t="s">
        <v>81</v>
      </c>
      <c r="B195" s="31" t="s">
        <v>85</v>
      </c>
    </row>
    <row r="196" spans="1:3">
      <c r="A196" s="15" t="s">
        <v>82</v>
      </c>
      <c r="B196" s="1">
        <f>(B176+B179)/(B183+B184)</f>
        <v>0.62</v>
      </c>
    </row>
    <row r="197" spans="1:3">
      <c r="A197" s="15" t="s">
        <v>84</v>
      </c>
      <c r="B197" s="53">
        <f>(2*B176)/(2*B176+B178+B177)</f>
        <v>0.64218455743879477</v>
      </c>
    </row>
    <row r="198" spans="1:3" s="41" customFormat="1"/>
    <row r="199" spans="1:3">
      <c r="A199" s="43" t="s">
        <v>113</v>
      </c>
      <c r="B199" s="32">
        <v>180</v>
      </c>
      <c r="C199" s="32">
        <v>10000</v>
      </c>
    </row>
    <row r="201" spans="1:3">
      <c r="A201" s="31" t="s">
        <v>62</v>
      </c>
      <c r="B201" s="31" t="s">
        <v>80</v>
      </c>
      <c r="C201" s="31" t="s">
        <v>89</v>
      </c>
    </row>
    <row r="202" spans="1:3">
      <c r="A202" s="1" t="s">
        <v>54</v>
      </c>
      <c r="B202" s="33">
        <f>SUM(B203:B206)</f>
        <v>1000</v>
      </c>
      <c r="C202" s="51">
        <f>B202*100/B$15</f>
        <v>2.4055230809939623</v>
      </c>
    </row>
    <row r="203" spans="1:3">
      <c r="A203" s="39" t="s">
        <v>101</v>
      </c>
      <c r="B203" s="33">
        <v>370</v>
      </c>
      <c r="C203" s="51">
        <f>B203*100/B$15</f>
        <v>0.89004353996776597</v>
      </c>
    </row>
    <row r="204" spans="1:3">
      <c r="A204" s="40" t="s">
        <v>103</v>
      </c>
      <c r="B204" s="33">
        <v>172</v>
      </c>
      <c r="C204" s="51">
        <f>B204*100/B$15</f>
        <v>0.41374996993096147</v>
      </c>
    </row>
    <row r="205" spans="1:3">
      <c r="A205" s="40" t="s">
        <v>102</v>
      </c>
      <c r="B205" s="33">
        <v>30</v>
      </c>
      <c r="C205" s="51">
        <f>B205*100/B$15</f>
        <v>7.2165692429818865E-2</v>
      </c>
    </row>
    <row r="206" spans="1:3">
      <c r="A206" s="39" t="s">
        <v>104</v>
      </c>
      <c r="B206" s="33">
        <v>428</v>
      </c>
      <c r="C206" s="51">
        <f>B206*100/B$15</f>
        <v>1.0295638786654158</v>
      </c>
    </row>
    <row r="208" spans="1:3">
      <c r="A208" s="45" t="s">
        <v>105</v>
      </c>
      <c r="B208" s="42">
        <f>B203+B205</f>
        <v>400</v>
      </c>
    </row>
    <row r="209" spans="1:3">
      <c r="A209" s="46" t="s">
        <v>106</v>
      </c>
      <c r="B209" s="42">
        <f>B204+B206</f>
        <v>600</v>
      </c>
    </row>
    <row r="210" spans="1:3">
      <c r="A210" s="48" t="s">
        <v>107</v>
      </c>
      <c r="B210" s="1">
        <f>B203+B204</f>
        <v>542</v>
      </c>
    </row>
    <row r="211" spans="1:3">
      <c r="A211" s="47" t="s">
        <v>108</v>
      </c>
      <c r="B211" s="1">
        <f>B205+B206</f>
        <v>458</v>
      </c>
    </row>
    <row r="213" spans="1:3">
      <c r="A213" s="49" t="s">
        <v>122</v>
      </c>
      <c r="B213" s="52">
        <f>B203/B210</f>
        <v>0.68265682656826565</v>
      </c>
      <c r="C213" s="55">
        <f>100*B213</f>
        <v>68.26568265682657</v>
      </c>
    </row>
    <row r="214" spans="1:3">
      <c r="A214" s="50" t="s">
        <v>97</v>
      </c>
      <c r="B214" s="52">
        <f>B204/B210</f>
        <v>0.31734317343173429</v>
      </c>
      <c r="C214" s="55">
        <f t="shared" ref="C214:C220" si="11">100*B214</f>
        <v>31.73431734317343</v>
      </c>
    </row>
    <row r="215" spans="1:3">
      <c r="A215" s="49" t="s">
        <v>98</v>
      </c>
      <c r="B215" s="52">
        <f>B206/B211</f>
        <v>0.93449781659388642</v>
      </c>
      <c r="C215" s="55">
        <f t="shared" si="11"/>
        <v>93.449781659388648</v>
      </c>
    </row>
    <row r="216" spans="1:3">
      <c r="A216" s="50" t="s">
        <v>95</v>
      </c>
      <c r="B216" s="52">
        <f>B205/B211</f>
        <v>6.5502183406113537E-2</v>
      </c>
      <c r="C216" s="55">
        <f t="shared" si="11"/>
        <v>6.5502183406113534</v>
      </c>
    </row>
    <row r="217" spans="1:3">
      <c r="A217" s="49" t="s">
        <v>121</v>
      </c>
      <c r="B217" s="52">
        <f>B203/B208</f>
        <v>0.92500000000000004</v>
      </c>
      <c r="C217" s="55">
        <f t="shared" si="11"/>
        <v>92.5</v>
      </c>
    </row>
    <row r="218" spans="1:3">
      <c r="A218" s="50" t="s">
        <v>99</v>
      </c>
      <c r="B218" s="52">
        <f>B205/B208</f>
        <v>7.4999999999999997E-2</v>
      </c>
      <c r="C218" s="55">
        <f t="shared" si="11"/>
        <v>7.5</v>
      </c>
    </row>
    <row r="219" spans="1:3">
      <c r="A219" s="49" t="s">
        <v>100</v>
      </c>
      <c r="B219" s="52">
        <f>B206/B209</f>
        <v>0.71333333333333337</v>
      </c>
      <c r="C219" s="55">
        <f t="shared" si="11"/>
        <v>71.333333333333343</v>
      </c>
    </row>
    <row r="220" spans="1:3">
      <c r="A220" s="50" t="s">
        <v>96</v>
      </c>
      <c r="B220" s="52">
        <f>B204/B209</f>
        <v>0.28666666666666668</v>
      </c>
      <c r="C220" s="55">
        <f t="shared" si="11"/>
        <v>28.666666666666668</v>
      </c>
    </row>
    <row r="222" spans="1:3">
      <c r="A222" s="31" t="s">
        <v>81</v>
      </c>
      <c r="B222" s="31" t="s">
        <v>85</v>
      </c>
    </row>
    <row r="223" spans="1:3">
      <c r="A223" s="15" t="s">
        <v>82</v>
      </c>
      <c r="B223" s="1">
        <f>(B203+B206)/(B210+B211)</f>
        <v>0.79800000000000004</v>
      </c>
    </row>
    <row r="224" spans="1:3">
      <c r="A224" s="15" t="s">
        <v>84</v>
      </c>
      <c r="B224" s="53">
        <f>(2*B203)/(2*B203+B205+B204)</f>
        <v>0.78556263269639071</v>
      </c>
    </row>
    <row r="225" spans="1:3" s="41" customFormat="1"/>
    <row r="226" spans="1:3">
      <c r="A226" s="43" t="s">
        <v>114</v>
      </c>
      <c r="B226" s="34">
        <v>180</v>
      </c>
      <c r="C226" s="34">
        <v>12000</v>
      </c>
    </row>
    <row r="228" spans="1:3">
      <c r="A228" s="31" t="s">
        <v>62</v>
      </c>
      <c r="B228" s="31" t="s">
        <v>80</v>
      </c>
      <c r="C228" s="31" t="s">
        <v>89</v>
      </c>
    </row>
    <row r="229" spans="1:3">
      <c r="A229" s="1" t="s">
        <v>54</v>
      </c>
      <c r="B229" s="33">
        <f>SUM(B230:B233)</f>
        <v>600</v>
      </c>
      <c r="C229" s="51">
        <f>B229*100/B$15</f>
        <v>1.4433138485963772</v>
      </c>
    </row>
    <row r="230" spans="1:3">
      <c r="A230" s="39" t="s">
        <v>101</v>
      </c>
      <c r="B230" s="33">
        <v>386</v>
      </c>
      <c r="C230" s="51">
        <f>B230*100/B$15</f>
        <v>0.92853190926366935</v>
      </c>
    </row>
    <row r="231" spans="1:3">
      <c r="A231" s="40" t="s">
        <v>103</v>
      </c>
      <c r="B231" s="33">
        <v>80</v>
      </c>
      <c r="C231" s="51">
        <f>B231*100/B$15</f>
        <v>0.19244184647951698</v>
      </c>
    </row>
    <row r="232" spans="1:3">
      <c r="A232" s="40" t="s">
        <v>102</v>
      </c>
      <c r="B232" s="33">
        <v>14</v>
      </c>
      <c r="C232" s="51">
        <f>B232*100/B$15</f>
        <v>3.3677323133915471E-2</v>
      </c>
    </row>
    <row r="233" spans="1:3">
      <c r="A233" s="39" t="s">
        <v>104</v>
      </c>
      <c r="B233" s="33">
        <v>120</v>
      </c>
      <c r="C233" s="51">
        <f>B233*100/B$15</f>
        <v>0.28866276971927546</v>
      </c>
    </row>
    <row r="235" spans="1:3">
      <c r="A235" s="45" t="s">
        <v>105</v>
      </c>
      <c r="B235" s="42">
        <f>B230+B232</f>
        <v>400</v>
      </c>
    </row>
    <row r="236" spans="1:3">
      <c r="A236" s="46" t="s">
        <v>106</v>
      </c>
      <c r="B236" s="42">
        <f>B231+B233</f>
        <v>200</v>
      </c>
    </row>
    <row r="237" spans="1:3">
      <c r="A237" s="48" t="s">
        <v>107</v>
      </c>
      <c r="B237" s="1">
        <f>B230+B231</f>
        <v>466</v>
      </c>
    </row>
    <row r="238" spans="1:3">
      <c r="A238" s="47" t="s">
        <v>108</v>
      </c>
      <c r="B238" s="1">
        <f>B232+B233</f>
        <v>134</v>
      </c>
    </row>
    <row r="240" spans="1:3">
      <c r="A240" s="49" t="s">
        <v>122</v>
      </c>
      <c r="B240" s="52">
        <f>B230/B237</f>
        <v>0.8283261802575107</v>
      </c>
      <c r="C240" s="55">
        <f>100*B240</f>
        <v>82.832618025751074</v>
      </c>
    </row>
    <row r="241" spans="1:3">
      <c r="A241" s="50" t="s">
        <v>97</v>
      </c>
      <c r="B241" s="52">
        <f>B231/B237</f>
        <v>0.17167381974248927</v>
      </c>
      <c r="C241" s="55">
        <f t="shared" ref="C241:C247" si="12">100*B241</f>
        <v>17.167381974248926</v>
      </c>
    </row>
    <row r="242" spans="1:3">
      <c r="A242" s="49" t="s">
        <v>98</v>
      </c>
      <c r="B242" s="52">
        <f>B233/B238</f>
        <v>0.89552238805970152</v>
      </c>
      <c r="C242" s="55">
        <f t="shared" si="12"/>
        <v>89.552238805970148</v>
      </c>
    </row>
    <row r="243" spans="1:3">
      <c r="A243" s="50" t="s">
        <v>95</v>
      </c>
      <c r="B243" s="52">
        <f>B232/B238</f>
        <v>0.1044776119402985</v>
      </c>
      <c r="C243" s="55">
        <f t="shared" si="12"/>
        <v>10.44776119402985</v>
      </c>
    </row>
    <row r="244" spans="1:3">
      <c r="A244" s="49" t="s">
        <v>121</v>
      </c>
      <c r="B244" s="52">
        <f>B230/B235</f>
        <v>0.96499999999999997</v>
      </c>
      <c r="C244" s="55">
        <f t="shared" si="12"/>
        <v>96.5</v>
      </c>
    </row>
    <row r="245" spans="1:3">
      <c r="A245" s="50" t="s">
        <v>99</v>
      </c>
      <c r="B245" s="52">
        <f>B232/B235</f>
        <v>3.5000000000000003E-2</v>
      </c>
      <c r="C245" s="55">
        <f t="shared" si="12"/>
        <v>3.5000000000000004</v>
      </c>
    </row>
    <row r="246" spans="1:3">
      <c r="A246" s="49" t="s">
        <v>100</v>
      </c>
      <c r="B246" s="52">
        <f>B233/B236</f>
        <v>0.6</v>
      </c>
      <c r="C246" s="55">
        <f t="shared" si="12"/>
        <v>60</v>
      </c>
    </row>
    <row r="247" spans="1:3">
      <c r="A247" s="50" t="s">
        <v>96</v>
      </c>
      <c r="B247" s="52">
        <f>B231/B236</f>
        <v>0.4</v>
      </c>
      <c r="C247" s="55">
        <f t="shared" si="12"/>
        <v>40</v>
      </c>
    </row>
    <row r="249" spans="1:3">
      <c r="A249" s="31" t="s">
        <v>81</v>
      </c>
      <c r="B249" s="31" t="s">
        <v>85</v>
      </c>
    </row>
    <row r="250" spans="1:3">
      <c r="A250" s="15" t="s">
        <v>82</v>
      </c>
      <c r="B250" s="1">
        <f>(B230+B233)/(B237+B238)</f>
        <v>0.84333333333333338</v>
      </c>
    </row>
    <row r="251" spans="1:3">
      <c r="A251" s="15" t="s">
        <v>84</v>
      </c>
      <c r="B251" s="53">
        <f>(2*B230)/(2*B230+B232+B231)</f>
        <v>0.89145496535796764</v>
      </c>
    </row>
    <row r="252" spans="1:3" s="41" customFormat="1"/>
    <row r="253" spans="1:3">
      <c r="A253" s="43" t="s">
        <v>115</v>
      </c>
      <c r="B253" s="34">
        <v>180</v>
      </c>
      <c r="C253" s="34">
        <v>14000</v>
      </c>
    </row>
    <row r="255" spans="1:3">
      <c r="A255" s="31" t="s">
        <v>62</v>
      </c>
      <c r="B255" s="31" t="s">
        <v>80</v>
      </c>
      <c r="C255" s="31" t="s">
        <v>89</v>
      </c>
    </row>
    <row r="256" spans="1:3">
      <c r="A256" s="1" t="s">
        <v>54</v>
      </c>
      <c r="B256" s="33">
        <f>SUM(B257:B260)</f>
        <v>1000</v>
      </c>
      <c r="C256" s="51">
        <f>B256*100/B$15</f>
        <v>2.4055230809939623</v>
      </c>
    </row>
    <row r="257" spans="1:3">
      <c r="A257" s="39" t="s">
        <v>101</v>
      </c>
      <c r="B257" s="33">
        <v>362</v>
      </c>
      <c r="C257" s="51">
        <f>B257*100/B$15</f>
        <v>0.87079935531981434</v>
      </c>
    </row>
    <row r="258" spans="1:3">
      <c r="A258" s="40" t="s">
        <v>103</v>
      </c>
      <c r="B258" s="33">
        <v>280</v>
      </c>
      <c r="C258" s="51">
        <f>B258*100/B$15</f>
        <v>0.67354646267830942</v>
      </c>
    </row>
    <row r="259" spans="1:3">
      <c r="A259" s="40" t="s">
        <v>102</v>
      </c>
      <c r="B259" s="33">
        <v>38</v>
      </c>
      <c r="C259" s="51">
        <f>B259*100/B$15</f>
        <v>9.1409877077770554E-2</v>
      </c>
    </row>
    <row r="260" spans="1:3">
      <c r="A260" s="39" t="s">
        <v>104</v>
      </c>
      <c r="B260" s="33">
        <v>320</v>
      </c>
      <c r="C260" s="51">
        <f>B260*100/B$15</f>
        <v>0.76976738591806793</v>
      </c>
    </row>
    <row r="262" spans="1:3">
      <c r="A262" s="45" t="s">
        <v>105</v>
      </c>
      <c r="B262" s="42">
        <f>B257+B259</f>
        <v>400</v>
      </c>
    </row>
    <row r="263" spans="1:3">
      <c r="A263" s="46" t="s">
        <v>106</v>
      </c>
      <c r="B263" s="42">
        <f>B258+B260</f>
        <v>600</v>
      </c>
    </row>
    <row r="264" spans="1:3">
      <c r="A264" s="48" t="s">
        <v>107</v>
      </c>
      <c r="B264" s="1">
        <f>B257+B258</f>
        <v>642</v>
      </c>
    </row>
    <row r="265" spans="1:3">
      <c r="A265" s="47" t="s">
        <v>108</v>
      </c>
      <c r="B265" s="1">
        <f>B259+B260</f>
        <v>358</v>
      </c>
    </row>
    <row r="267" spans="1:3">
      <c r="A267" s="49" t="s">
        <v>122</v>
      </c>
      <c r="B267" s="52">
        <f>B257/B264</f>
        <v>0.56386292834890961</v>
      </c>
      <c r="C267" s="55">
        <f>100*B267</f>
        <v>56.386292834890959</v>
      </c>
    </row>
    <row r="268" spans="1:3">
      <c r="A268" s="50" t="s">
        <v>97</v>
      </c>
      <c r="B268" s="52">
        <f>B258/B264</f>
        <v>0.43613707165109034</v>
      </c>
      <c r="C268" s="55">
        <f t="shared" ref="C268:C274" si="13">100*B268</f>
        <v>43.613707165109034</v>
      </c>
    </row>
    <row r="269" spans="1:3">
      <c r="A269" s="49" t="s">
        <v>98</v>
      </c>
      <c r="B269" s="52">
        <f>B260/B265</f>
        <v>0.8938547486033519</v>
      </c>
      <c r="C269" s="55">
        <f t="shared" si="13"/>
        <v>89.385474860335194</v>
      </c>
    </row>
    <row r="270" spans="1:3">
      <c r="A270" s="50" t="s">
        <v>95</v>
      </c>
      <c r="B270" s="52">
        <f>B259/B265</f>
        <v>0.10614525139664804</v>
      </c>
      <c r="C270" s="55">
        <f t="shared" si="13"/>
        <v>10.614525139664805</v>
      </c>
    </row>
    <row r="271" spans="1:3">
      <c r="A271" s="49" t="s">
        <v>121</v>
      </c>
      <c r="B271" s="52">
        <f>B257/B262</f>
        <v>0.90500000000000003</v>
      </c>
      <c r="C271" s="55">
        <f t="shared" si="13"/>
        <v>90.5</v>
      </c>
    </row>
    <row r="272" spans="1:3">
      <c r="A272" s="50" t="s">
        <v>99</v>
      </c>
      <c r="B272" s="52">
        <f>B259/B262</f>
        <v>9.5000000000000001E-2</v>
      </c>
      <c r="C272" s="55">
        <f t="shared" si="13"/>
        <v>9.5</v>
      </c>
    </row>
    <row r="273" spans="1:3">
      <c r="A273" s="49" t="s">
        <v>100</v>
      </c>
      <c r="B273" s="52">
        <f>B260/B263</f>
        <v>0.53333333333333333</v>
      </c>
      <c r="C273" s="55">
        <f t="shared" si="13"/>
        <v>53.333333333333336</v>
      </c>
    </row>
    <row r="274" spans="1:3">
      <c r="A274" s="50" t="s">
        <v>96</v>
      </c>
      <c r="B274" s="52">
        <f>B258/B263</f>
        <v>0.46666666666666667</v>
      </c>
      <c r="C274" s="55">
        <f t="shared" si="13"/>
        <v>46.666666666666664</v>
      </c>
    </row>
    <row r="276" spans="1:3">
      <c r="A276" s="31" t="s">
        <v>81</v>
      </c>
      <c r="B276" s="31" t="s">
        <v>85</v>
      </c>
    </row>
    <row r="277" spans="1:3">
      <c r="A277" s="15" t="s">
        <v>82</v>
      </c>
      <c r="B277" s="1">
        <f>(B257+B260)/(B264+B265)</f>
        <v>0.68200000000000005</v>
      </c>
    </row>
    <row r="278" spans="1:3">
      <c r="A278" s="15" t="s">
        <v>84</v>
      </c>
      <c r="B278" s="53">
        <f>(2*B257)/(2*B257+B259+B258)</f>
        <v>0.69481765834932818</v>
      </c>
    </row>
    <row r="279" spans="1:3" s="41" customFormat="1"/>
    <row r="280" spans="1:3">
      <c r="A280" s="43" t="s">
        <v>116</v>
      </c>
      <c r="B280" s="34">
        <v>200</v>
      </c>
      <c r="C280" s="34">
        <v>10000</v>
      </c>
    </row>
    <row r="282" spans="1:3">
      <c r="A282" s="31" t="s">
        <v>62</v>
      </c>
      <c r="B282" s="31" t="s">
        <v>80</v>
      </c>
      <c r="C282" s="31" t="s">
        <v>89</v>
      </c>
    </row>
    <row r="283" spans="1:3">
      <c r="A283" s="1" t="s">
        <v>54</v>
      </c>
      <c r="B283" s="33">
        <f>SUM(B284:B287)</f>
        <v>1000</v>
      </c>
      <c r="C283" s="51">
        <f>B283*100/B$15</f>
        <v>2.4055230809939623</v>
      </c>
    </row>
    <row r="284" spans="1:3">
      <c r="A284" s="39" t="s">
        <v>101</v>
      </c>
      <c r="B284" s="33">
        <v>323</v>
      </c>
      <c r="C284" s="51">
        <f>B284*100/B$15</f>
        <v>0.77698395516104979</v>
      </c>
    </row>
    <row r="285" spans="1:3">
      <c r="A285" s="40" t="s">
        <v>103</v>
      </c>
      <c r="B285" s="33">
        <v>197</v>
      </c>
      <c r="C285" s="51">
        <f>B285*100/B$15</f>
        <v>0.47388804695581055</v>
      </c>
    </row>
    <row r="286" spans="1:3">
      <c r="A286" s="40" t="s">
        <v>102</v>
      </c>
      <c r="B286" s="33">
        <v>77</v>
      </c>
      <c r="C286" s="51">
        <f>B286*100/B$15</f>
        <v>0.18522527723653509</v>
      </c>
    </row>
    <row r="287" spans="1:3">
      <c r="A287" s="39" t="s">
        <v>104</v>
      </c>
      <c r="B287" s="33">
        <v>403</v>
      </c>
      <c r="C287" s="51">
        <f>B287*100/B$15</f>
        <v>0.96942580164056669</v>
      </c>
    </row>
    <row r="289" spans="1:3">
      <c r="A289" s="45" t="s">
        <v>105</v>
      </c>
      <c r="B289" s="42">
        <f>B284+B286</f>
        <v>400</v>
      </c>
    </row>
    <row r="290" spans="1:3">
      <c r="A290" s="46" t="s">
        <v>106</v>
      </c>
      <c r="B290" s="42">
        <f>B285+B287</f>
        <v>600</v>
      </c>
    </row>
    <row r="291" spans="1:3">
      <c r="A291" s="48" t="s">
        <v>107</v>
      </c>
      <c r="B291" s="1">
        <f>B284+B285</f>
        <v>520</v>
      </c>
    </row>
    <row r="292" spans="1:3">
      <c r="A292" s="47" t="s">
        <v>108</v>
      </c>
      <c r="B292" s="1">
        <f>B286+B287</f>
        <v>480</v>
      </c>
    </row>
    <row r="294" spans="1:3">
      <c r="A294" s="49" t="s">
        <v>122</v>
      </c>
      <c r="B294" s="52">
        <f>B284/B291</f>
        <v>0.62115384615384617</v>
      </c>
      <c r="C294" s="55">
        <f>100*B294</f>
        <v>62.115384615384613</v>
      </c>
    </row>
    <row r="295" spans="1:3">
      <c r="A295" s="50" t="s">
        <v>97</v>
      </c>
      <c r="B295" s="52">
        <f>B285/B291</f>
        <v>0.37884615384615383</v>
      </c>
      <c r="C295" s="55">
        <f t="shared" ref="C295:C301" si="14">100*B295</f>
        <v>37.884615384615387</v>
      </c>
    </row>
    <row r="296" spans="1:3">
      <c r="A296" s="49" t="s">
        <v>98</v>
      </c>
      <c r="B296" s="52">
        <f>B287/B292</f>
        <v>0.83958333333333335</v>
      </c>
      <c r="C296" s="55">
        <f t="shared" si="14"/>
        <v>83.958333333333329</v>
      </c>
    </row>
    <row r="297" spans="1:3">
      <c r="A297" s="50" t="s">
        <v>95</v>
      </c>
      <c r="B297" s="52">
        <f>B286/B292</f>
        <v>0.16041666666666668</v>
      </c>
      <c r="C297" s="55">
        <f t="shared" si="14"/>
        <v>16.041666666666668</v>
      </c>
    </row>
    <row r="298" spans="1:3">
      <c r="A298" s="49" t="s">
        <v>121</v>
      </c>
      <c r="B298" s="52">
        <f>B284/B289</f>
        <v>0.8075</v>
      </c>
      <c r="C298" s="55">
        <f t="shared" si="14"/>
        <v>80.75</v>
      </c>
    </row>
    <row r="299" spans="1:3">
      <c r="A299" s="50" t="s">
        <v>99</v>
      </c>
      <c r="B299" s="52">
        <f>B286/B289</f>
        <v>0.1925</v>
      </c>
      <c r="C299" s="55">
        <f t="shared" si="14"/>
        <v>19.25</v>
      </c>
    </row>
    <row r="300" spans="1:3">
      <c r="A300" s="49" t="s">
        <v>100</v>
      </c>
      <c r="B300" s="52">
        <f>B287/B290</f>
        <v>0.67166666666666663</v>
      </c>
      <c r="C300" s="55">
        <f t="shared" si="14"/>
        <v>67.166666666666657</v>
      </c>
    </row>
    <row r="301" spans="1:3">
      <c r="A301" s="50" t="s">
        <v>96</v>
      </c>
      <c r="B301" s="52">
        <f>B285/B290</f>
        <v>0.32833333333333331</v>
      </c>
      <c r="C301" s="55">
        <f t="shared" si="14"/>
        <v>32.833333333333329</v>
      </c>
    </row>
    <row r="303" spans="1:3">
      <c r="A303" s="31" t="s">
        <v>81</v>
      </c>
      <c r="B303" s="31" t="s">
        <v>85</v>
      </c>
    </row>
    <row r="304" spans="1:3">
      <c r="A304" s="15" t="s">
        <v>82</v>
      </c>
      <c r="B304" s="1">
        <f>(B284+B287)/(B291+B292)</f>
        <v>0.72599999999999998</v>
      </c>
    </row>
    <row r="305" spans="1:3">
      <c r="A305" s="15" t="s">
        <v>84</v>
      </c>
      <c r="B305" s="53">
        <f>(2*B284)/(2*B284+B286+B285)</f>
        <v>0.70217391304347831</v>
      </c>
    </row>
    <row r="306" spans="1:3" s="41" customFormat="1"/>
    <row r="307" spans="1:3">
      <c r="A307" s="43" t="s">
        <v>117</v>
      </c>
      <c r="B307" s="34">
        <v>200</v>
      </c>
      <c r="C307" s="34">
        <v>12000</v>
      </c>
    </row>
    <row r="309" spans="1:3">
      <c r="A309" s="31" t="s">
        <v>62</v>
      </c>
      <c r="B309" s="31" t="s">
        <v>80</v>
      </c>
      <c r="C309" s="31" t="s">
        <v>89</v>
      </c>
    </row>
    <row r="310" spans="1:3">
      <c r="A310" s="1" t="s">
        <v>54</v>
      </c>
      <c r="B310" s="33">
        <f>SUM(B311:B314)</f>
        <v>1000</v>
      </c>
      <c r="C310" s="51">
        <f>B310*100/B$15</f>
        <v>2.4055230809939623</v>
      </c>
    </row>
    <row r="311" spans="1:3">
      <c r="A311" s="39" t="s">
        <v>101</v>
      </c>
      <c r="B311" s="33">
        <v>330</v>
      </c>
      <c r="C311" s="51">
        <f>B311*100/B$15</f>
        <v>0.79382261672800747</v>
      </c>
    </row>
    <row r="312" spans="1:3">
      <c r="A312" s="40" t="s">
        <v>103</v>
      </c>
      <c r="B312" s="33">
        <v>362</v>
      </c>
      <c r="C312" s="51">
        <f>B312*100/B$15</f>
        <v>0.87079935531981434</v>
      </c>
    </row>
    <row r="313" spans="1:3">
      <c r="A313" s="40" t="s">
        <v>102</v>
      </c>
      <c r="B313" s="33">
        <v>70</v>
      </c>
      <c r="C313" s="51">
        <f>B313*100/B$15</f>
        <v>0.16838661566957736</v>
      </c>
    </row>
    <row r="314" spans="1:3">
      <c r="A314" s="39" t="s">
        <v>104</v>
      </c>
      <c r="B314" s="33">
        <v>238</v>
      </c>
      <c r="C314" s="51">
        <f>B314*100/B$15</f>
        <v>0.57251449327656301</v>
      </c>
    </row>
    <row r="316" spans="1:3">
      <c r="A316" s="45" t="s">
        <v>105</v>
      </c>
      <c r="B316" s="42">
        <f>B311+B313</f>
        <v>400</v>
      </c>
    </row>
    <row r="317" spans="1:3">
      <c r="A317" s="46" t="s">
        <v>106</v>
      </c>
      <c r="B317" s="42">
        <f>B312+B314</f>
        <v>600</v>
      </c>
    </row>
    <row r="318" spans="1:3">
      <c r="A318" s="48" t="s">
        <v>107</v>
      </c>
      <c r="B318" s="1">
        <f>B311+B312</f>
        <v>692</v>
      </c>
    </row>
    <row r="319" spans="1:3">
      <c r="A319" s="47" t="s">
        <v>108</v>
      </c>
      <c r="B319" s="1">
        <f>B313+B314</f>
        <v>308</v>
      </c>
    </row>
    <row r="321" spans="1:3">
      <c r="A321" s="49" t="s">
        <v>122</v>
      </c>
      <c r="B321" s="52">
        <f>B311/B318</f>
        <v>0.47687861271676302</v>
      </c>
      <c r="C321" s="55">
        <f>100*B321</f>
        <v>47.687861271676304</v>
      </c>
    </row>
    <row r="322" spans="1:3">
      <c r="A322" s="50" t="s">
        <v>97</v>
      </c>
      <c r="B322" s="52">
        <f>B312/B318</f>
        <v>0.52312138728323698</v>
      </c>
      <c r="C322" s="55">
        <f t="shared" ref="C322:C328" si="15">100*B322</f>
        <v>52.312138728323696</v>
      </c>
    </row>
    <row r="323" spans="1:3">
      <c r="A323" s="49" t="s">
        <v>98</v>
      </c>
      <c r="B323" s="52">
        <f>B314/B319</f>
        <v>0.77272727272727271</v>
      </c>
      <c r="C323" s="55">
        <f t="shared" si="15"/>
        <v>77.272727272727266</v>
      </c>
    </row>
    <row r="324" spans="1:3">
      <c r="A324" s="50" t="s">
        <v>95</v>
      </c>
      <c r="B324" s="52">
        <f>B313/B319</f>
        <v>0.22727272727272727</v>
      </c>
      <c r="C324" s="55">
        <f t="shared" si="15"/>
        <v>22.727272727272727</v>
      </c>
    </row>
    <row r="325" spans="1:3">
      <c r="A325" s="49" t="s">
        <v>121</v>
      </c>
      <c r="B325" s="52">
        <f>B311/B316</f>
        <v>0.82499999999999996</v>
      </c>
      <c r="C325" s="55">
        <f t="shared" si="15"/>
        <v>82.5</v>
      </c>
    </row>
    <row r="326" spans="1:3">
      <c r="A326" s="50" t="s">
        <v>99</v>
      </c>
      <c r="B326" s="52">
        <f>B313/B316</f>
        <v>0.17499999999999999</v>
      </c>
      <c r="C326" s="55">
        <f t="shared" si="15"/>
        <v>17.5</v>
      </c>
    </row>
    <row r="327" spans="1:3">
      <c r="A327" s="49" t="s">
        <v>100</v>
      </c>
      <c r="B327" s="52">
        <f>B314/B317</f>
        <v>0.39666666666666667</v>
      </c>
      <c r="C327" s="55">
        <f t="shared" si="15"/>
        <v>39.666666666666664</v>
      </c>
    </row>
    <row r="328" spans="1:3">
      <c r="A328" s="50" t="s">
        <v>96</v>
      </c>
      <c r="B328" s="52">
        <f>B312/B317</f>
        <v>0.60333333333333339</v>
      </c>
      <c r="C328" s="55">
        <f t="shared" si="15"/>
        <v>60.333333333333336</v>
      </c>
    </row>
    <row r="330" spans="1:3">
      <c r="A330" s="31" t="s">
        <v>81</v>
      </c>
      <c r="B330" s="31" t="s">
        <v>85</v>
      </c>
    </row>
    <row r="331" spans="1:3">
      <c r="A331" s="15" t="s">
        <v>82</v>
      </c>
      <c r="B331" s="1">
        <f>(B311+B314)/(B318+B319)</f>
        <v>0.56799999999999995</v>
      </c>
    </row>
    <row r="332" spans="1:3">
      <c r="A332" s="15" t="s">
        <v>84</v>
      </c>
      <c r="B332" s="53">
        <f>(2*B311)/(2*B311+B313+B312)</f>
        <v>0.60439560439560436</v>
      </c>
    </row>
    <row r="333" spans="1:3" s="41" customFormat="1"/>
    <row r="334" spans="1:3">
      <c r="A334" s="43" t="s">
        <v>119</v>
      </c>
      <c r="B334" s="34">
        <v>200</v>
      </c>
      <c r="C334" s="34">
        <v>14000</v>
      </c>
    </row>
    <row r="336" spans="1:3">
      <c r="A336" s="31" t="s">
        <v>62</v>
      </c>
      <c r="B336" s="31" t="s">
        <v>80</v>
      </c>
      <c r="C336" s="31" t="s">
        <v>89</v>
      </c>
    </row>
    <row r="337" spans="1:3">
      <c r="A337" s="1" t="s">
        <v>54</v>
      </c>
      <c r="B337" s="33">
        <f>SUM(B338:B341)</f>
        <v>979</v>
      </c>
      <c r="C337" s="51">
        <f>B337*100/B$15</f>
        <v>2.3550070962930891</v>
      </c>
    </row>
    <row r="338" spans="1:3">
      <c r="A338" s="39" t="s">
        <v>101</v>
      </c>
      <c r="B338" s="33">
        <v>344</v>
      </c>
      <c r="C338" s="51">
        <f>B338*100/B$15</f>
        <v>0.82749993986192294</v>
      </c>
    </row>
    <row r="339" spans="1:3">
      <c r="A339" s="40" t="s">
        <v>103</v>
      </c>
      <c r="B339" s="33">
        <v>254</v>
      </c>
      <c r="C339" s="51">
        <f>B339*100/B$15</f>
        <v>0.61100286257246639</v>
      </c>
    </row>
    <row r="340" spans="1:3">
      <c r="A340" s="40" t="s">
        <v>102</v>
      </c>
      <c r="B340" s="33">
        <v>56</v>
      </c>
      <c r="C340" s="51">
        <f>B340*100/B$15</f>
        <v>0.13470929253566188</v>
      </c>
    </row>
    <row r="341" spans="1:3">
      <c r="A341" s="39" t="s">
        <v>104</v>
      </c>
      <c r="B341" s="33">
        <v>325</v>
      </c>
      <c r="C341" s="51">
        <f>B341*100/B$15</f>
        <v>0.7817950013230377</v>
      </c>
    </row>
    <row r="343" spans="1:3">
      <c r="A343" s="45" t="s">
        <v>105</v>
      </c>
      <c r="B343" s="42">
        <f>B338+B340</f>
        <v>400</v>
      </c>
    </row>
    <row r="344" spans="1:3">
      <c r="A344" s="46" t="s">
        <v>106</v>
      </c>
      <c r="B344" s="42">
        <f>B339+B341</f>
        <v>579</v>
      </c>
    </row>
    <row r="345" spans="1:3">
      <c r="A345" s="48" t="s">
        <v>107</v>
      </c>
      <c r="B345" s="1">
        <f>B338+B339</f>
        <v>598</v>
      </c>
    </row>
    <row r="346" spans="1:3">
      <c r="A346" s="47" t="s">
        <v>108</v>
      </c>
      <c r="B346" s="1">
        <f>B340+B341</f>
        <v>381</v>
      </c>
    </row>
    <row r="348" spans="1:3">
      <c r="A348" s="49" t="s">
        <v>122</v>
      </c>
      <c r="B348" s="52">
        <f>B338/B345</f>
        <v>0.57525083612040129</v>
      </c>
      <c r="C348" s="55">
        <f>100*B348</f>
        <v>57.525083612040127</v>
      </c>
    </row>
    <row r="349" spans="1:3">
      <c r="A349" s="50" t="s">
        <v>97</v>
      </c>
      <c r="B349" s="52">
        <f>B339/B345</f>
        <v>0.42474916387959866</v>
      </c>
      <c r="C349" s="55">
        <f t="shared" ref="C349:C355" si="16">100*B349</f>
        <v>42.474916387959865</v>
      </c>
    </row>
    <row r="350" spans="1:3">
      <c r="A350" s="49" t="s">
        <v>98</v>
      </c>
      <c r="B350" s="52">
        <f>B341/B346</f>
        <v>0.85301837270341208</v>
      </c>
      <c r="C350" s="55">
        <f t="shared" si="16"/>
        <v>85.30183727034121</v>
      </c>
    </row>
    <row r="351" spans="1:3">
      <c r="A351" s="50" t="s">
        <v>95</v>
      </c>
      <c r="B351" s="52">
        <f>B340/B346</f>
        <v>0.14698162729658792</v>
      </c>
      <c r="C351" s="55">
        <f t="shared" si="16"/>
        <v>14.698162729658792</v>
      </c>
    </row>
    <row r="352" spans="1:3">
      <c r="A352" s="49" t="s">
        <v>121</v>
      </c>
      <c r="B352" s="52">
        <f>B338/B343</f>
        <v>0.86</v>
      </c>
      <c r="C352" s="55">
        <f t="shared" si="16"/>
        <v>86</v>
      </c>
    </row>
    <row r="353" spans="1:3">
      <c r="A353" s="50" t="s">
        <v>99</v>
      </c>
      <c r="B353" s="52">
        <f>B340/B343</f>
        <v>0.14000000000000001</v>
      </c>
      <c r="C353" s="55">
        <f t="shared" si="16"/>
        <v>14.000000000000002</v>
      </c>
    </row>
    <row r="354" spans="1:3">
      <c r="A354" s="49" t="s">
        <v>100</v>
      </c>
      <c r="B354" s="52">
        <f>B341/B344</f>
        <v>0.56131260794473226</v>
      </c>
      <c r="C354" s="55">
        <f t="shared" si="16"/>
        <v>56.131260794473228</v>
      </c>
    </row>
    <row r="355" spans="1:3">
      <c r="A355" s="50" t="s">
        <v>96</v>
      </c>
      <c r="B355" s="52">
        <f>B339/B344</f>
        <v>0.43868739205526769</v>
      </c>
      <c r="C355" s="55">
        <f t="shared" si="16"/>
        <v>43.868739205526772</v>
      </c>
    </row>
    <row r="357" spans="1:3">
      <c r="A357" s="31" t="s">
        <v>81</v>
      </c>
      <c r="B357" s="31" t="s">
        <v>85</v>
      </c>
    </row>
    <row r="358" spans="1:3">
      <c r="A358" s="15" t="s">
        <v>82</v>
      </c>
      <c r="B358" s="1">
        <f>(B338+B341)/(B345+B346)</f>
        <v>0.68335035750766093</v>
      </c>
    </row>
    <row r="359" spans="1:3">
      <c r="A359" s="15" t="s">
        <v>84</v>
      </c>
      <c r="B359" s="53">
        <f>(2*B338)/(2*B338+B340+B339)</f>
        <v>0.68937875751503008</v>
      </c>
    </row>
    <row r="360" spans="1:3" s="41" customFormat="1"/>
    <row r="361" spans="1:3">
      <c r="A361" s="43" t="s">
        <v>118</v>
      </c>
      <c r="B361" s="34">
        <v>250</v>
      </c>
      <c r="C361" s="34">
        <v>15000</v>
      </c>
    </row>
    <row r="363" spans="1:3">
      <c r="A363" s="31" t="s">
        <v>62</v>
      </c>
      <c r="B363" s="31" t="s">
        <v>80</v>
      </c>
      <c r="C363" s="31" t="s">
        <v>89</v>
      </c>
    </row>
    <row r="364" spans="1:3">
      <c r="A364" s="1" t="s">
        <v>54</v>
      </c>
      <c r="B364" s="33">
        <f>SUM(B365:B368)</f>
        <v>1000</v>
      </c>
      <c r="C364" s="51">
        <f>B364*100/B$15</f>
        <v>2.4055230809939623</v>
      </c>
    </row>
    <row r="365" spans="1:3">
      <c r="A365" s="39" t="s">
        <v>101</v>
      </c>
      <c r="B365" s="33">
        <v>373</v>
      </c>
      <c r="C365" s="51">
        <f>B365*100/B$15</f>
        <v>0.89726010921074784</v>
      </c>
    </row>
    <row r="366" spans="1:3">
      <c r="A366" s="40" t="s">
        <v>103</v>
      </c>
      <c r="B366" s="33">
        <v>358</v>
      </c>
      <c r="C366" s="51">
        <f>B366*100/B$15</f>
        <v>0.86117726299583841</v>
      </c>
    </row>
    <row r="367" spans="1:3">
      <c r="A367" s="40" t="s">
        <v>102</v>
      </c>
      <c r="B367" s="33">
        <v>27</v>
      </c>
      <c r="C367" s="51">
        <f>B367*100/B$15</f>
        <v>6.4949123186836974E-2</v>
      </c>
    </row>
    <row r="368" spans="1:3">
      <c r="A368" s="39" t="s">
        <v>104</v>
      </c>
      <c r="B368" s="33">
        <v>242</v>
      </c>
      <c r="C368" s="51">
        <f>B368*100/B$15</f>
        <v>0.58213658560053883</v>
      </c>
    </row>
    <row r="370" spans="1:3">
      <c r="A370" s="45" t="s">
        <v>105</v>
      </c>
      <c r="B370" s="42">
        <f>B365+B367</f>
        <v>400</v>
      </c>
    </row>
    <row r="371" spans="1:3">
      <c r="A371" s="46" t="s">
        <v>106</v>
      </c>
      <c r="B371" s="42">
        <f>B366+B368</f>
        <v>600</v>
      </c>
    </row>
    <row r="372" spans="1:3">
      <c r="A372" s="48" t="s">
        <v>107</v>
      </c>
      <c r="B372" s="1">
        <f>B365+B366</f>
        <v>731</v>
      </c>
    </row>
    <row r="373" spans="1:3">
      <c r="A373" s="47" t="s">
        <v>108</v>
      </c>
      <c r="B373" s="1">
        <f>B367+B368</f>
        <v>269</v>
      </c>
    </row>
    <row r="375" spans="1:3">
      <c r="A375" s="49" t="s">
        <v>122</v>
      </c>
      <c r="B375" s="52">
        <f>B365/B372</f>
        <v>0.51025991792065661</v>
      </c>
      <c r="C375" s="55">
        <f>100*B375</f>
        <v>51.02599179206566</v>
      </c>
    </row>
    <row r="376" spans="1:3">
      <c r="A376" s="50" t="s">
        <v>97</v>
      </c>
      <c r="B376" s="52">
        <f>B366/B372</f>
        <v>0.48974008207934339</v>
      </c>
      <c r="C376" s="55">
        <f t="shared" ref="C376:C382" si="17">100*B376</f>
        <v>48.97400820793434</v>
      </c>
    </row>
    <row r="377" spans="1:3">
      <c r="A377" s="49" t="s">
        <v>98</v>
      </c>
      <c r="B377" s="52">
        <f>B368/B373</f>
        <v>0.8996282527881041</v>
      </c>
      <c r="C377" s="55">
        <f t="shared" si="17"/>
        <v>89.962825278810413</v>
      </c>
    </row>
    <row r="378" spans="1:3">
      <c r="A378" s="50" t="s">
        <v>95</v>
      </c>
      <c r="B378" s="52">
        <f>B367/B373</f>
        <v>0.10037174721189591</v>
      </c>
      <c r="C378" s="55">
        <f t="shared" si="17"/>
        <v>10.037174721189592</v>
      </c>
    </row>
    <row r="379" spans="1:3">
      <c r="A379" s="49" t="s">
        <v>121</v>
      </c>
      <c r="B379" s="52">
        <f>B365/B370</f>
        <v>0.9325</v>
      </c>
      <c r="C379" s="55">
        <f t="shared" si="17"/>
        <v>93.25</v>
      </c>
    </row>
    <row r="380" spans="1:3">
      <c r="A380" s="50" t="s">
        <v>99</v>
      </c>
      <c r="B380" s="52">
        <f>B367/B370</f>
        <v>6.7500000000000004E-2</v>
      </c>
      <c r="C380" s="55">
        <f t="shared" si="17"/>
        <v>6.75</v>
      </c>
    </row>
    <row r="381" spans="1:3">
      <c r="A381" s="49" t="s">
        <v>100</v>
      </c>
      <c r="B381" s="52">
        <f>B368/B371</f>
        <v>0.40333333333333332</v>
      </c>
      <c r="C381" s="55">
        <f t="shared" si="17"/>
        <v>40.333333333333329</v>
      </c>
    </row>
    <row r="382" spans="1:3">
      <c r="A382" s="50" t="s">
        <v>96</v>
      </c>
      <c r="B382" s="52">
        <f>B366/B371</f>
        <v>0.59666666666666668</v>
      </c>
      <c r="C382" s="55">
        <f t="shared" si="17"/>
        <v>59.666666666666671</v>
      </c>
    </row>
    <row r="384" spans="1:3">
      <c r="A384" s="31" t="s">
        <v>81</v>
      </c>
      <c r="B384" s="31" t="s">
        <v>85</v>
      </c>
    </row>
    <row r="385" spans="1:2">
      <c r="A385" s="15" t="s">
        <v>82</v>
      </c>
      <c r="B385" s="1">
        <f>(B365+B368)/(B372+B373)</f>
        <v>0.61499999999999999</v>
      </c>
    </row>
    <row r="386" spans="1:2">
      <c r="A386" s="15" t="s">
        <v>84</v>
      </c>
      <c r="B386" s="53">
        <f>(2*B365)/(2*B365+B367+B366)</f>
        <v>0.6595932802829354</v>
      </c>
    </row>
    <row r="387" spans="1:2" s="41" customFormat="1"/>
  </sheetData>
  <conditionalFormatting sqref="E78:E88">
    <cfRule type="top10" dxfId="121" priority="4" percent="1" rank="1"/>
  </conditionalFormatting>
  <conditionalFormatting sqref="F78:F88">
    <cfRule type="top10" dxfId="120" priority="3" rank="1"/>
  </conditionalFormatting>
  <conditionalFormatting sqref="G78:G88">
    <cfRule type="top10" dxfId="119" priority="2" rank="1"/>
  </conditionalFormatting>
  <conditionalFormatting sqref="H78:H88">
    <cfRule type="top10" dxfId="118" priority="1" rank="1"/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W119"/>
  <sheetViews>
    <sheetView showGridLines="0" zoomScale="70" zoomScaleNormal="70" workbookViewId="0">
      <selection activeCell="L3" sqref="L3:O3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12" customWidth="1"/>
    <col min="16" max="19" width="5.5703125" bestFit="1" customWidth="1"/>
    <col min="20" max="20" width="23.5703125" bestFit="1" customWidth="1"/>
  </cols>
  <sheetData>
    <row r="1" spans="1:23" ht="18.75">
      <c r="A1" s="176" t="s">
        <v>202</v>
      </c>
      <c r="B1" s="176" t="s">
        <v>203</v>
      </c>
      <c r="C1" s="176" t="s">
        <v>204</v>
      </c>
      <c r="D1" s="176" t="s">
        <v>205</v>
      </c>
      <c r="E1" s="176" t="s">
        <v>211</v>
      </c>
      <c r="F1" s="176"/>
      <c r="G1" s="176"/>
      <c r="H1" s="159" t="s">
        <v>207</v>
      </c>
      <c r="I1" s="160"/>
      <c r="J1" s="160"/>
      <c r="K1" s="160"/>
      <c r="L1" s="160"/>
      <c r="M1" s="160"/>
      <c r="N1" s="160"/>
      <c r="O1" s="161"/>
      <c r="P1" s="176" t="s">
        <v>209</v>
      </c>
      <c r="Q1" s="176"/>
      <c r="R1" s="176"/>
      <c r="S1" s="176"/>
      <c r="T1" s="117" t="s">
        <v>1</v>
      </c>
    </row>
    <row r="2" spans="1:23" ht="19.5" thickBot="1">
      <c r="A2" s="180"/>
      <c r="B2" s="180"/>
      <c r="C2" s="180"/>
      <c r="D2" s="180"/>
      <c r="E2" s="118" t="s">
        <v>127</v>
      </c>
      <c r="F2" s="118" t="s">
        <v>206</v>
      </c>
      <c r="G2" s="118" t="s">
        <v>210</v>
      </c>
      <c r="H2" s="118" t="s">
        <v>82</v>
      </c>
      <c r="I2" s="118" t="s">
        <v>90</v>
      </c>
      <c r="J2" s="118" t="s">
        <v>83</v>
      </c>
      <c r="K2" s="118" t="s">
        <v>91</v>
      </c>
      <c r="L2" s="119" t="s">
        <v>217</v>
      </c>
      <c r="M2" s="119" t="s">
        <v>219</v>
      </c>
      <c r="N2" s="119" t="s">
        <v>220</v>
      </c>
      <c r="O2" s="119" t="s">
        <v>218</v>
      </c>
      <c r="P2" s="118" t="s">
        <v>67</v>
      </c>
      <c r="Q2" s="118" t="s">
        <v>68</v>
      </c>
      <c r="R2" s="118" t="s">
        <v>69</v>
      </c>
      <c r="S2" s="118" t="s">
        <v>64</v>
      </c>
      <c r="T2" s="118"/>
    </row>
    <row r="3" spans="1:23" ht="15" customHeight="1">
      <c r="A3" s="177" t="s">
        <v>189</v>
      </c>
      <c r="B3" s="126">
        <v>160</v>
      </c>
      <c r="C3" s="100">
        <v>12000</v>
      </c>
      <c r="D3" s="100">
        <v>1000</v>
      </c>
      <c r="E3" s="162" t="s">
        <v>208</v>
      </c>
      <c r="F3" s="162" t="s">
        <v>198</v>
      </c>
      <c r="G3" s="162" t="s">
        <v>208</v>
      </c>
      <c r="H3" s="100">
        <v>0.751</v>
      </c>
      <c r="I3" s="100">
        <v>0.9</v>
      </c>
      <c r="J3" s="100">
        <v>0.63268892794376097</v>
      </c>
      <c r="K3" s="100">
        <v>0.74303405572755421</v>
      </c>
      <c r="L3" s="100">
        <f>P3/(P3+R3)</f>
        <v>0.63268892794376097</v>
      </c>
      <c r="M3" s="100">
        <f>Q3/(Q3+S3)</f>
        <v>9.2807424593967514E-2</v>
      </c>
      <c r="N3" s="100">
        <f>S3/(S3+Q3)</f>
        <v>0.90719257540603249</v>
      </c>
      <c r="O3" s="100">
        <f>R3/(R3+P3)</f>
        <v>0.36731107205623903</v>
      </c>
      <c r="P3" s="100">
        <v>360</v>
      </c>
      <c r="Q3" s="100">
        <v>40</v>
      </c>
      <c r="R3" s="100">
        <v>209</v>
      </c>
      <c r="S3" s="100">
        <v>391</v>
      </c>
      <c r="T3" s="101"/>
      <c r="W3" s="30"/>
    </row>
    <row r="4" spans="1:23" ht="15" customHeight="1">
      <c r="A4" s="173"/>
      <c r="B4" s="107">
        <v>160</v>
      </c>
      <c r="C4" s="2">
        <v>14000</v>
      </c>
      <c r="D4" s="2">
        <v>1000</v>
      </c>
      <c r="E4" s="157"/>
      <c r="F4" s="157"/>
      <c r="G4" s="157"/>
      <c r="H4" s="2">
        <v>0.72899999999999998</v>
      </c>
      <c r="I4" s="2">
        <v>0.78749999999999998</v>
      </c>
      <c r="J4" s="2">
        <v>0.62874251497005984</v>
      </c>
      <c r="K4" s="2">
        <v>0.6992230854605993</v>
      </c>
      <c r="L4" s="2">
        <f t="shared" ref="L4:M46" si="0">P4/(P4+R4)</f>
        <v>0.62874251497005984</v>
      </c>
      <c r="M4" s="2">
        <f t="shared" si="0"/>
        <v>0.17034068136272545</v>
      </c>
      <c r="N4" s="2">
        <f t="shared" ref="N4:N46" si="1">S4/(S4+Q4)</f>
        <v>0.8296593186372746</v>
      </c>
      <c r="O4" s="2">
        <f t="shared" ref="O4:O46" si="2">R4/(R4+P4)</f>
        <v>0.3712574850299401</v>
      </c>
      <c r="P4" s="2">
        <v>315</v>
      </c>
      <c r="Q4" s="2">
        <v>85</v>
      </c>
      <c r="R4" s="2">
        <v>186</v>
      </c>
      <c r="S4" s="2">
        <v>414</v>
      </c>
      <c r="T4" s="103"/>
    </row>
    <row r="5" spans="1:23" ht="15" customHeight="1">
      <c r="A5" s="173"/>
      <c r="B5" s="107">
        <v>160</v>
      </c>
      <c r="C5" s="2">
        <v>16000</v>
      </c>
      <c r="D5" s="2">
        <v>1000</v>
      </c>
      <c r="E5" s="157"/>
      <c r="F5" s="157"/>
      <c r="G5" s="157"/>
      <c r="H5" s="2">
        <v>0.67100000000000004</v>
      </c>
      <c r="I5" s="2">
        <v>0.76749999999999996</v>
      </c>
      <c r="J5" s="2">
        <v>0.56537753222836096</v>
      </c>
      <c r="K5" s="2">
        <v>0.65111346765641565</v>
      </c>
      <c r="L5" s="2">
        <f t="shared" si="0"/>
        <v>0.56537753222836096</v>
      </c>
      <c r="M5" s="2">
        <f t="shared" si="0"/>
        <v>0.20350109409190373</v>
      </c>
      <c r="N5" s="2">
        <f t="shared" si="1"/>
        <v>0.79649890590809624</v>
      </c>
      <c r="O5" s="2">
        <f t="shared" si="2"/>
        <v>0.43462246777163904</v>
      </c>
      <c r="P5" s="2">
        <v>307</v>
      </c>
      <c r="Q5" s="2">
        <v>93</v>
      </c>
      <c r="R5" s="2">
        <v>236</v>
      </c>
      <c r="S5" s="2">
        <v>364</v>
      </c>
      <c r="T5" s="103"/>
    </row>
    <row r="6" spans="1:23" ht="15" customHeight="1">
      <c r="A6" s="173"/>
      <c r="B6" s="107">
        <v>160</v>
      </c>
      <c r="C6" s="2">
        <v>20000</v>
      </c>
      <c r="D6" s="2">
        <v>1000</v>
      </c>
      <c r="E6" s="157"/>
      <c r="F6" s="157"/>
      <c r="G6" s="157"/>
      <c r="H6" s="2">
        <v>0.62</v>
      </c>
      <c r="I6" s="2">
        <v>0.85250000000000004</v>
      </c>
      <c r="J6" s="2">
        <v>0.51510574018126887</v>
      </c>
      <c r="K6" s="2">
        <v>0.64218455743879477</v>
      </c>
      <c r="L6" s="2">
        <f t="shared" si="0"/>
        <v>0.51510574018126887</v>
      </c>
      <c r="M6" s="2">
        <f t="shared" si="0"/>
        <v>0.17455621301775148</v>
      </c>
      <c r="N6" s="2">
        <f t="shared" si="1"/>
        <v>0.82544378698224852</v>
      </c>
      <c r="O6" s="2">
        <f t="shared" si="2"/>
        <v>0.48489425981873113</v>
      </c>
      <c r="P6" s="2">
        <v>341</v>
      </c>
      <c r="Q6" s="2">
        <v>59</v>
      </c>
      <c r="R6" s="2">
        <v>321</v>
      </c>
      <c r="S6" s="2">
        <v>279</v>
      </c>
      <c r="T6" s="103"/>
    </row>
    <row r="7" spans="1:23" ht="15" customHeight="1">
      <c r="A7" s="173"/>
      <c r="B7" s="107">
        <v>180</v>
      </c>
      <c r="C7" s="2">
        <v>10000</v>
      </c>
      <c r="D7" s="2">
        <v>1000</v>
      </c>
      <c r="E7" s="157"/>
      <c r="F7" s="157"/>
      <c r="G7" s="157"/>
      <c r="H7" s="2">
        <v>0.79800000000000004</v>
      </c>
      <c r="I7" s="2">
        <v>0.92500000000000004</v>
      </c>
      <c r="J7" s="2">
        <v>0.68265682656826565</v>
      </c>
      <c r="K7" s="2">
        <v>0.78556263269639071</v>
      </c>
      <c r="L7" s="2">
        <f t="shared" si="0"/>
        <v>0.68265682656826565</v>
      </c>
      <c r="M7" s="2">
        <f t="shared" si="0"/>
        <v>6.5502183406113537E-2</v>
      </c>
      <c r="N7" s="2">
        <f t="shared" si="1"/>
        <v>0.93449781659388642</v>
      </c>
      <c r="O7" s="2">
        <f t="shared" si="2"/>
        <v>0.31734317343173429</v>
      </c>
      <c r="P7" s="2">
        <v>370</v>
      </c>
      <c r="Q7" s="2">
        <v>30</v>
      </c>
      <c r="R7" s="2">
        <v>172</v>
      </c>
      <c r="S7" s="2">
        <v>428</v>
      </c>
      <c r="T7" s="103"/>
    </row>
    <row r="8" spans="1:23" ht="15" customHeight="1">
      <c r="A8" s="173"/>
      <c r="B8" s="107">
        <v>180</v>
      </c>
      <c r="C8" s="2">
        <v>12000</v>
      </c>
      <c r="D8" s="2">
        <v>600</v>
      </c>
      <c r="E8" s="157"/>
      <c r="F8" s="157"/>
      <c r="G8" s="157"/>
      <c r="H8" s="2">
        <v>0.84333333333333338</v>
      </c>
      <c r="I8" s="2">
        <v>0.96499999999999997</v>
      </c>
      <c r="J8" s="2">
        <v>0.8283261802575107</v>
      </c>
      <c r="K8" s="2">
        <v>0.89145496535796764</v>
      </c>
      <c r="L8" s="2">
        <f t="shared" si="0"/>
        <v>0.8283261802575107</v>
      </c>
      <c r="M8" s="2">
        <f t="shared" si="0"/>
        <v>0.1044776119402985</v>
      </c>
      <c r="N8" s="2">
        <f t="shared" si="1"/>
        <v>0.89552238805970152</v>
      </c>
      <c r="O8" s="2">
        <f t="shared" si="2"/>
        <v>0.17167381974248927</v>
      </c>
      <c r="P8" s="2">
        <v>386</v>
      </c>
      <c r="Q8" s="2">
        <v>14</v>
      </c>
      <c r="R8" s="2">
        <v>80</v>
      </c>
      <c r="S8" s="2">
        <v>120</v>
      </c>
      <c r="T8" s="103"/>
    </row>
    <row r="9" spans="1:23" ht="15" customHeight="1">
      <c r="A9" s="173"/>
      <c r="B9" s="107">
        <v>180</v>
      </c>
      <c r="C9" s="2">
        <v>14000</v>
      </c>
      <c r="D9" s="2">
        <v>1000</v>
      </c>
      <c r="E9" s="157"/>
      <c r="F9" s="157"/>
      <c r="G9" s="157"/>
      <c r="H9" s="2">
        <v>0.68200000000000005</v>
      </c>
      <c r="I9" s="2">
        <v>0.90500000000000003</v>
      </c>
      <c r="J9" s="2">
        <v>0.56386292834890961</v>
      </c>
      <c r="K9" s="2">
        <v>0.69481765834932818</v>
      </c>
      <c r="L9" s="2">
        <f t="shared" si="0"/>
        <v>0.56386292834890961</v>
      </c>
      <c r="M9" s="2">
        <f t="shared" si="0"/>
        <v>0.10614525139664804</v>
      </c>
      <c r="N9" s="2">
        <f t="shared" si="1"/>
        <v>0.8938547486033519</v>
      </c>
      <c r="O9" s="2">
        <f t="shared" si="2"/>
        <v>0.43613707165109034</v>
      </c>
      <c r="P9" s="2">
        <v>362</v>
      </c>
      <c r="Q9" s="2">
        <v>38</v>
      </c>
      <c r="R9" s="2">
        <v>280</v>
      </c>
      <c r="S9" s="2">
        <v>320</v>
      </c>
      <c r="T9" s="103"/>
    </row>
    <row r="10" spans="1:23" ht="15" customHeight="1">
      <c r="A10" s="173"/>
      <c r="B10" s="107">
        <v>200</v>
      </c>
      <c r="C10" s="2">
        <v>10000</v>
      </c>
      <c r="D10" s="2">
        <v>1000</v>
      </c>
      <c r="E10" s="157"/>
      <c r="F10" s="157"/>
      <c r="G10" s="157"/>
      <c r="H10" s="2">
        <v>0.72599999999999998</v>
      </c>
      <c r="I10" s="2">
        <v>0.8075</v>
      </c>
      <c r="J10" s="2">
        <v>0.62115384615384617</v>
      </c>
      <c r="K10" s="2">
        <v>0.70217391304347831</v>
      </c>
      <c r="L10" s="2">
        <f t="shared" si="0"/>
        <v>0.62115384615384617</v>
      </c>
      <c r="M10" s="2">
        <f t="shared" si="0"/>
        <v>0.16041666666666668</v>
      </c>
      <c r="N10" s="2">
        <f t="shared" si="1"/>
        <v>0.83958333333333335</v>
      </c>
      <c r="O10" s="2">
        <f t="shared" si="2"/>
        <v>0.37884615384615383</v>
      </c>
      <c r="P10" s="2">
        <v>323</v>
      </c>
      <c r="Q10" s="2">
        <v>77</v>
      </c>
      <c r="R10" s="2">
        <v>197</v>
      </c>
      <c r="S10" s="2">
        <v>403</v>
      </c>
      <c r="T10" s="103"/>
    </row>
    <row r="11" spans="1:23" ht="15" customHeight="1">
      <c r="A11" s="173"/>
      <c r="B11" s="107">
        <v>200</v>
      </c>
      <c r="C11" s="2">
        <v>12000</v>
      </c>
      <c r="D11" s="2">
        <v>1000</v>
      </c>
      <c r="E11" s="157"/>
      <c r="F11" s="157"/>
      <c r="G11" s="157"/>
      <c r="H11" s="2">
        <v>0.56799999999999995</v>
      </c>
      <c r="I11" s="2">
        <v>0.82499999999999996</v>
      </c>
      <c r="J11" s="2">
        <v>0.47687861271676302</v>
      </c>
      <c r="K11" s="2">
        <v>0.60439560439560436</v>
      </c>
      <c r="L11" s="2">
        <f t="shared" si="0"/>
        <v>0.47687861271676302</v>
      </c>
      <c r="M11" s="2">
        <f t="shared" si="0"/>
        <v>0.22727272727272727</v>
      </c>
      <c r="N11" s="2">
        <f t="shared" si="1"/>
        <v>0.77272727272727271</v>
      </c>
      <c r="O11" s="2">
        <f t="shared" si="2"/>
        <v>0.52312138728323698</v>
      </c>
      <c r="P11" s="2">
        <v>330</v>
      </c>
      <c r="Q11" s="2">
        <v>70</v>
      </c>
      <c r="R11" s="2">
        <v>362</v>
      </c>
      <c r="S11" s="2">
        <v>238</v>
      </c>
      <c r="T11" s="103"/>
    </row>
    <row r="12" spans="1:23" ht="15" customHeight="1">
      <c r="A12" s="173"/>
      <c r="B12" s="107">
        <v>200</v>
      </c>
      <c r="C12" s="2">
        <v>14000</v>
      </c>
      <c r="D12" s="2">
        <v>1000</v>
      </c>
      <c r="E12" s="157"/>
      <c r="F12" s="157"/>
      <c r="G12" s="157"/>
      <c r="H12" s="2">
        <v>0.68335035750766093</v>
      </c>
      <c r="I12" s="2">
        <v>0.86</v>
      </c>
      <c r="J12" s="2">
        <v>0.57525083612040129</v>
      </c>
      <c r="K12" s="2">
        <v>0.68937875751503008</v>
      </c>
      <c r="L12" s="2">
        <f t="shared" si="0"/>
        <v>0.57525083612040129</v>
      </c>
      <c r="M12" s="2">
        <f t="shared" si="0"/>
        <v>0.14698162729658792</v>
      </c>
      <c r="N12" s="2">
        <f t="shared" si="1"/>
        <v>0.85301837270341208</v>
      </c>
      <c r="O12" s="2">
        <f t="shared" si="2"/>
        <v>0.42474916387959866</v>
      </c>
      <c r="P12" s="2">
        <v>344</v>
      </c>
      <c r="Q12" s="2">
        <v>56</v>
      </c>
      <c r="R12" s="2">
        <v>254</v>
      </c>
      <c r="S12" s="2">
        <v>325</v>
      </c>
      <c r="T12" s="103"/>
    </row>
    <row r="13" spans="1:23" ht="15.75" customHeight="1" thickBot="1">
      <c r="A13" s="173"/>
      <c r="B13" s="104">
        <v>250</v>
      </c>
      <c r="C13" s="105">
        <v>15000</v>
      </c>
      <c r="D13" s="105">
        <v>1000</v>
      </c>
      <c r="E13" s="163"/>
      <c r="F13" s="163"/>
      <c r="G13" s="163"/>
      <c r="H13" s="105">
        <v>0.61499999999999999</v>
      </c>
      <c r="I13" s="105">
        <v>0.9325</v>
      </c>
      <c r="J13" s="105">
        <v>0.51025991792065661</v>
      </c>
      <c r="K13" s="105">
        <v>0.6595932802829354</v>
      </c>
      <c r="L13" s="105">
        <f t="shared" si="0"/>
        <v>0.51025991792065661</v>
      </c>
      <c r="M13" s="105">
        <f t="shared" si="0"/>
        <v>0.10037174721189591</v>
      </c>
      <c r="N13" s="105">
        <f t="shared" si="1"/>
        <v>0.8996282527881041</v>
      </c>
      <c r="O13" s="105">
        <f t="shared" si="2"/>
        <v>0.48974008207934339</v>
      </c>
      <c r="P13" s="105">
        <v>373</v>
      </c>
      <c r="Q13" s="105">
        <v>27</v>
      </c>
      <c r="R13" s="105">
        <v>358</v>
      </c>
      <c r="S13" s="105">
        <v>242</v>
      </c>
      <c r="T13" s="106"/>
    </row>
    <row r="14" spans="1:23" ht="15" customHeight="1">
      <c r="A14" s="173"/>
      <c r="B14" s="123">
        <v>160</v>
      </c>
      <c r="C14" s="124">
        <v>12000</v>
      </c>
      <c r="D14" s="124">
        <v>800</v>
      </c>
      <c r="E14" s="164" t="s">
        <v>3</v>
      </c>
      <c r="F14" s="164" t="s">
        <v>198</v>
      </c>
      <c r="G14" s="164" t="s">
        <v>208</v>
      </c>
      <c r="H14" s="124">
        <v>0.73250000000000004</v>
      </c>
      <c r="I14" s="124">
        <v>0.97499999999999998</v>
      </c>
      <c r="J14" s="124">
        <v>0.48267326732673266</v>
      </c>
      <c r="K14" s="124">
        <v>0.64569536423841056</v>
      </c>
      <c r="L14" s="100">
        <f t="shared" si="0"/>
        <v>0.48267326732673266</v>
      </c>
      <c r="M14" s="100">
        <f t="shared" ref="M14:M46" si="3">Q14/(Q14+S14)</f>
        <v>1.2626262626262626E-2</v>
      </c>
      <c r="N14" s="100">
        <f t="shared" si="1"/>
        <v>0.98737373737373735</v>
      </c>
      <c r="O14" s="100">
        <f t="shared" si="2"/>
        <v>0.51732673267326734</v>
      </c>
      <c r="P14" s="124">
        <v>195</v>
      </c>
      <c r="Q14" s="124">
        <v>5</v>
      </c>
      <c r="R14" s="124">
        <v>209</v>
      </c>
      <c r="S14" s="124">
        <v>391</v>
      </c>
      <c r="T14" s="125"/>
    </row>
    <row r="15" spans="1:23" ht="15" customHeight="1">
      <c r="A15" s="173"/>
      <c r="B15" s="109">
        <v>160</v>
      </c>
      <c r="C15" s="42">
        <v>14000</v>
      </c>
      <c r="D15" s="42">
        <v>800</v>
      </c>
      <c r="E15" s="165"/>
      <c r="F15" s="165"/>
      <c r="G15" s="165"/>
      <c r="H15" s="42">
        <v>0.76749999999999996</v>
      </c>
      <c r="I15" s="42">
        <v>1</v>
      </c>
      <c r="J15" s="42">
        <v>0.51813471502590669</v>
      </c>
      <c r="K15" s="42">
        <v>0.68259385665529015</v>
      </c>
      <c r="L15" s="2">
        <f t="shared" si="0"/>
        <v>0.51813471502590669</v>
      </c>
      <c r="M15" s="2">
        <f t="shared" si="3"/>
        <v>0</v>
      </c>
      <c r="N15" s="2">
        <f t="shared" si="1"/>
        <v>1</v>
      </c>
      <c r="O15" s="2">
        <f t="shared" si="2"/>
        <v>0.48186528497409326</v>
      </c>
      <c r="P15" s="42">
        <v>200</v>
      </c>
      <c r="Q15" s="42">
        <v>0</v>
      </c>
      <c r="R15" s="42">
        <v>186</v>
      </c>
      <c r="S15" s="42">
        <v>414</v>
      </c>
      <c r="T15" s="108"/>
    </row>
    <row r="16" spans="1:23" ht="15" customHeight="1">
      <c r="A16" s="173"/>
      <c r="B16" s="109">
        <v>160</v>
      </c>
      <c r="C16" s="42">
        <v>16000</v>
      </c>
      <c r="D16" s="42">
        <v>800</v>
      </c>
      <c r="E16" s="165"/>
      <c r="F16" s="165"/>
      <c r="G16" s="165"/>
      <c r="H16" s="42">
        <v>0.69625000000000004</v>
      </c>
      <c r="I16" s="42">
        <v>0.96499999999999997</v>
      </c>
      <c r="J16" s="42">
        <v>0.44988344988344986</v>
      </c>
      <c r="K16" s="42">
        <v>0.61367249602543716</v>
      </c>
      <c r="L16" s="2">
        <f t="shared" si="0"/>
        <v>0.44988344988344986</v>
      </c>
      <c r="M16" s="2">
        <f t="shared" si="3"/>
        <v>1.8867924528301886E-2</v>
      </c>
      <c r="N16" s="2">
        <f t="shared" si="1"/>
        <v>0.98113207547169812</v>
      </c>
      <c r="O16" s="2">
        <f t="shared" si="2"/>
        <v>0.55011655011655014</v>
      </c>
      <c r="P16" s="42">
        <v>193</v>
      </c>
      <c r="Q16" s="42">
        <v>7</v>
      </c>
      <c r="R16" s="42">
        <v>236</v>
      </c>
      <c r="S16" s="42">
        <v>364</v>
      </c>
      <c r="T16" s="108"/>
    </row>
    <row r="17" spans="1:20" ht="15" customHeight="1">
      <c r="A17" s="173"/>
      <c r="B17" s="109">
        <v>160</v>
      </c>
      <c r="C17" s="42">
        <v>20000</v>
      </c>
      <c r="D17" s="42">
        <v>800</v>
      </c>
      <c r="E17" s="165"/>
      <c r="F17" s="165"/>
      <c r="G17" s="165"/>
      <c r="H17" s="42">
        <v>0.59875</v>
      </c>
      <c r="I17" s="42">
        <v>1</v>
      </c>
      <c r="J17" s="42">
        <v>0.38387715930902111</v>
      </c>
      <c r="K17" s="42">
        <v>0.55478502080443826</v>
      </c>
      <c r="L17" s="2">
        <f t="shared" si="0"/>
        <v>0.38387715930902111</v>
      </c>
      <c r="M17" s="2">
        <f t="shared" si="3"/>
        <v>0</v>
      </c>
      <c r="N17" s="2">
        <f t="shared" si="1"/>
        <v>1</v>
      </c>
      <c r="O17" s="2">
        <f t="shared" si="2"/>
        <v>0.61612284069097889</v>
      </c>
      <c r="P17" s="42">
        <v>200</v>
      </c>
      <c r="Q17" s="42">
        <v>0</v>
      </c>
      <c r="R17" s="42">
        <v>321</v>
      </c>
      <c r="S17" s="42">
        <v>279</v>
      </c>
      <c r="T17" s="108"/>
    </row>
    <row r="18" spans="1:20" ht="15" customHeight="1">
      <c r="A18" s="173"/>
      <c r="B18" s="109">
        <v>180</v>
      </c>
      <c r="C18" s="42">
        <v>10000</v>
      </c>
      <c r="D18" s="42">
        <v>800</v>
      </c>
      <c r="E18" s="165"/>
      <c r="F18" s="165"/>
      <c r="G18" s="165"/>
      <c r="H18" s="42">
        <v>0.77375000000000005</v>
      </c>
      <c r="I18" s="42">
        <v>0.95499999999999996</v>
      </c>
      <c r="J18" s="42">
        <v>0.52617079889807161</v>
      </c>
      <c r="K18" s="42">
        <v>0.67850799289520425</v>
      </c>
      <c r="L18" s="2">
        <f t="shared" si="0"/>
        <v>0.52617079889807161</v>
      </c>
      <c r="M18" s="2">
        <f t="shared" si="3"/>
        <v>2.0594965675057208E-2</v>
      </c>
      <c r="N18" s="2">
        <f t="shared" si="1"/>
        <v>0.97940503432494275</v>
      </c>
      <c r="O18" s="2">
        <f t="shared" si="2"/>
        <v>0.47382920110192839</v>
      </c>
      <c r="P18" s="42">
        <v>191</v>
      </c>
      <c r="Q18" s="42">
        <v>9</v>
      </c>
      <c r="R18" s="42">
        <v>172</v>
      </c>
      <c r="S18" s="42">
        <v>428</v>
      </c>
      <c r="T18" s="108"/>
    </row>
    <row r="19" spans="1:20" ht="15" customHeight="1">
      <c r="A19" s="173"/>
      <c r="B19" s="109">
        <v>180</v>
      </c>
      <c r="C19" s="42">
        <v>12000</v>
      </c>
      <c r="D19" s="42">
        <v>400</v>
      </c>
      <c r="E19" s="165"/>
      <c r="F19" s="165"/>
      <c r="G19" s="165"/>
      <c r="H19" s="42">
        <v>0.8</v>
      </c>
      <c r="I19" s="42">
        <v>1</v>
      </c>
      <c r="J19" s="42">
        <v>0.7142857142857143</v>
      </c>
      <c r="K19" s="42">
        <v>0.83333333333333337</v>
      </c>
      <c r="L19" s="2">
        <f t="shared" si="0"/>
        <v>0.7142857142857143</v>
      </c>
      <c r="M19" s="2">
        <f t="shared" si="3"/>
        <v>0</v>
      </c>
      <c r="N19" s="2">
        <f t="shared" si="1"/>
        <v>1</v>
      </c>
      <c r="O19" s="2">
        <f t="shared" si="2"/>
        <v>0.2857142857142857</v>
      </c>
      <c r="P19" s="42">
        <v>200</v>
      </c>
      <c r="Q19" s="42">
        <v>0</v>
      </c>
      <c r="R19" s="42">
        <v>80</v>
      </c>
      <c r="S19" s="42">
        <v>120</v>
      </c>
      <c r="T19" s="108"/>
    </row>
    <row r="20" spans="1:20" ht="15" customHeight="1">
      <c r="A20" s="173"/>
      <c r="B20" s="109">
        <v>180</v>
      </c>
      <c r="C20" s="42">
        <v>14000</v>
      </c>
      <c r="D20" s="42">
        <v>800</v>
      </c>
      <c r="E20" s="165"/>
      <c r="F20" s="165"/>
      <c r="G20" s="165"/>
      <c r="H20" s="42">
        <v>0.65</v>
      </c>
      <c r="I20" s="42">
        <v>1</v>
      </c>
      <c r="J20" s="42">
        <v>0.41666666666666669</v>
      </c>
      <c r="K20" s="42">
        <v>0.58823529411764708</v>
      </c>
      <c r="L20" s="2">
        <f t="shared" si="0"/>
        <v>0.41666666666666669</v>
      </c>
      <c r="M20" s="2">
        <f t="shared" si="3"/>
        <v>0</v>
      </c>
      <c r="N20" s="2">
        <f t="shared" si="1"/>
        <v>1</v>
      </c>
      <c r="O20" s="2">
        <f t="shared" si="2"/>
        <v>0.58333333333333337</v>
      </c>
      <c r="P20" s="42">
        <v>200</v>
      </c>
      <c r="Q20" s="42">
        <v>0</v>
      </c>
      <c r="R20" s="42">
        <v>280</v>
      </c>
      <c r="S20" s="42">
        <v>320</v>
      </c>
      <c r="T20" s="108"/>
    </row>
    <row r="21" spans="1:20" ht="15" customHeight="1">
      <c r="A21" s="173"/>
      <c r="B21" s="109">
        <v>200</v>
      </c>
      <c r="C21" s="42">
        <v>10000</v>
      </c>
      <c r="D21" s="42">
        <v>800</v>
      </c>
      <c r="E21" s="165"/>
      <c r="F21" s="165"/>
      <c r="G21" s="165"/>
      <c r="H21" s="42">
        <v>0.75375000000000003</v>
      </c>
      <c r="I21" s="42">
        <v>1</v>
      </c>
      <c r="J21" s="42">
        <v>0.50377833753148615</v>
      </c>
      <c r="K21" s="42">
        <v>0.67001675041876052</v>
      </c>
      <c r="L21" s="2">
        <f t="shared" si="0"/>
        <v>0.50377833753148615</v>
      </c>
      <c r="M21" s="2">
        <f t="shared" si="3"/>
        <v>0</v>
      </c>
      <c r="N21" s="2">
        <f t="shared" si="1"/>
        <v>1</v>
      </c>
      <c r="O21" s="2">
        <f t="shared" si="2"/>
        <v>0.49622166246851385</v>
      </c>
      <c r="P21" s="42">
        <v>200</v>
      </c>
      <c r="Q21" s="42">
        <v>0</v>
      </c>
      <c r="R21" s="42">
        <v>197</v>
      </c>
      <c r="S21" s="42">
        <v>403</v>
      </c>
      <c r="T21" s="108"/>
    </row>
    <row r="22" spans="1:20" ht="15" customHeight="1">
      <c r="A22" s="173"/>
      <c r="B22" s="109">
        <v>200</v>
      </c>
      <c r="C22" s="42">
        <v>12000</v>
      </c>
      <c r="D22" s="42">
        <v>800</v>
      </c>
      <c r="E22" s="165"/>
      <c r="F22" s="165"/>
      <c r="G22" s="165"/>
      <c r="H22" s="42">
        <v>0.54749999999999999</v>
      </c>
      <c r="I22" s="42">
        <v>1</v>
      </c>
      <c r="J22" s="42">
        <v>0.35587188612099646</v>
      </c>
      <c r="K22" s="42">
        <v>0.52493438320209973</v>
      </c>
      <c r="L22" s="2">
        <f t="shared" si="0"/>
        <v>0.35587188612099646</v>
      </c>
      <c r="M22" s="2">
        <f t="shared" si="3"/>
        <v>0</v>
      </c>
      <c r="N22" s="2">
        <f t="shared" si="1"/>
        <v>1</v>
      </c>
      <c r="O22" s="2">
        <f t="shared" si="2"/>
        <v>0.64412811387900359</v>
      </c>
      <c r="P22" s="42">
        <v>200</v>
      </c>
      <c r="Q22" s="42">
        <v>0</v>
      </c>
      <c r="R22" s="42">
        <v>362</v>
      </c>
      <c r="S22" s="42">
        <v>238</v>
      </c>
      <c r="T22" s="108"/>
    </row>
    <row r="23" spans="1:20" ht="15" customHeight="1">
      <c r="A23" s="173"/>
      <c r="B23" s="109">
        <v>200</v>
      </c>
      <c r="C23" s="42">
        <v>14000</v>
      </c>
      <c r="D23" s="42">
        <v>800</v>
      </c>
      <c r="E23" s="165"/>
      <c r="F23" s="165"/>
      <c r="G23" s="165"/>
      <c r="H23" s="42">
        <v>0.66623876765083445</v>
      </c>
      <c r="I23" s="42">
        <v>0.97</v>
      </c>
      <c r="J23" s="42">
        <v>0.4330357142857143</v>
      </c>
      <c r="K23" s="42">
        <v>0.59876543209876543</v>
      </c>
      <c r="L23" s="2">
        <f t="shared" si="0"/>
        <v>0.4330357142857143</v>
      </c>
      <c r="M23" s="2">
        <f t="shared" si="3"/>
        <v>1.812688821752266E-2</v>
      </c>
      <c r="N23" s="2">
        <f t="shared" si="1"/>
        <v>0.98187311178247738</v>
      </c>
      <c r="O23" s="2">
        <f t="shared" si="2"/>
        <v>0.5669642857142857</v>
      </c>
      <c r="P23" s="42">
        <v>194</v>
      </c>
      <c r="Q23" s="42">
        <v>6</v>
      </c>
      <c r="R23" s="42">
        <v>254</v>
      </c>
      <c r="S23" s="42">
        <v>325</v>
      </c>
      <c r="T23" s="108"/>
    </row>
    <row r="24" spans="1:20" ht="15.75" customHeight="1" thickBot="1">
      <c r="A24" s="173"/>
      <c r="B24" s="120">
        <v>250</v>
      </c>
      <c r="C24" s="121">
        <v>15000</v>
      </c>
      <c r="D24" s="121">
        <v>800</v>
      </c>
      <c r="E24" s="172"/>
      <c r="F24" s="172"/>
      <c r="G24" s="172"/>
      <c r="H24" s="121">
        <v>0.55249999999999999</v>
      </c>
      <c r="I24" s="121">
        <v>1</v>
      </c>
      <c r="J24" s="121">
        <v>0.35842293906810035</v>
      </c>
      <c r="K24" s="121">
        <v>0.52770448548812665</v>
      </c>
      <c r="L24" s="105">
        <f t="shared" si="0"/>
        <v>0.35842293906810035</v>
      </c>
      <c r="M24" s="105">
        <f t="shared" si="3"/>
        <v>0</v>
      </c>
      <c r="N24" s="105">
        <f t="shared" si="1"/>
        <v>1</v>
      </c>
      <c r="O24" s="105">
        <f t="shared" si="2"/>
        <v>0.64157706093189959</v>
      </c>
      <c r="P24" s="121">
        <v>200</v>
      </c>
      <c r="Q24" s="121">
        <v>0</v>
      </c>
      <c r="R24" s="121">
        <v>358</v>
      </c>
      <c r="S24" s="121">
        <v>242</v>
      </c>
      <c r="T24" s="122"/>
    </row>
    <row r="25" spans="1:20" ht="15" customHeight="1">
      <c r="A25" s="173"/>
      <c r="B25" s="99">
        <v>160</v>
      </c>
      <c r="C25" s="100">
        <v>12000</v>
      </c>
      <c r="D25" s="100">
        <v>400</v>
      </c>
      <c r="E25" s="162" t="s">
        <v>3</v>
      </c>
      <c r="F25" s="162" t="s">
        <v>198</v>
      </c>
      <c r="G25" s="162" t="s">
        <v>13</v>
      </c>
      <c r="H25" s="100">
        <v>0.96499999999999997</v>
      </c>
      <c r="I25" s="100">
        <v>0.97499999999999998</v>
      </c>
      <c r="J25" s="100">
        <v>0.95588235294117652</v>
      </c>
      <c r="K25" s="100">
        <v>0.96534653465346532</v>
      </c>
      <c r="L25" s="100">
        <f t="shared" si="0"/>
        <v>0.95588235294117652</v>
      </c>
      <c r="M25" s="100">
        <f t="shared" si="3"/>
        <v>2.5510204081632654E-2</v>
      </c>
      <c r="N25" s="100">
        <f t="shared" si="1"/>
        <v>0.97448979591836737</v>
      </c>
      <c r="O25" s="100">
        <f t="shared" si="2"/>
        <v>4.4117647058823532E-2</v>
      </c>
      <c r="P25" s="100">
        <v>195</v>
      </c>
      <c r="Q25" s="100">
        <v>5</v>
      </c>
      <c r="R25" s="100">
        <v>9</v>
      </c>
      <c r="S25" s="100">
        <v>191</v>
      </c>
      <c r="T25" s="101"/>
    </row>
    <row r="26" spans="1:20" ht="15" customHeight="1">
      <c r="A26" s="173"/>
      <c r="B26" s="102">
        <v>160</v>
      </c>
      <c r="C26" s="2">
        <v>14000</v>
      </c>
      <c r="D26" s="2">
        <v>400</v>
      </c>
      <c r="E26" s="157"/>
      <c r="F26" s="157"/>
      <c r="G26" s="157"/>
      <c r="H26" s="2">
        <v>0.86</v>
      </c>
      <c r="I26" s="2">
        <v>1</v>
      </c>
      <c r="J26" s="2">
        <v>0.78125</v>
      </c>
      <c r="K26" s="2">
        <v>0.8771929824561403</v>
      </c>
      <c r="L26" s="2">
        <f t="shared" si="0"/>
        <v>0.78125</v>
      </c>
      <c r="M26" s="2">
        <f t="shared" si="3"/>
        <v>0</v>
      </c>
      <c r="N26" s="2">
        <f t="shared" si="1"/>
        <v>1</v>
      </c>
      <c r="O26" s="2">
        <f t="shared" si="2"/>
        <v>0.21875</v>
      </c>
      <c r="P26" s="2">
        <v>200</v>
      </c>
      <c r="Q26" s="2">
        <v>0</v>
      </c>
      <c r="R26" s="2">
        <v>56</v>
      </c>
      <c r="S26" s="2">
        <v>144</v>
      </c>
      <c r="T26" s="103"/>
    </row>
    <row r="27" spans="1:20" ht="15" customHeight="1">
      <c r="A27" s="173"/>
      <c r="B27" s="102">
        <v>160</v>
      </c>
      <c r="C27" s="2">
        <v>16000</v>
      </c>
      <c r="D27" s="2">
        <v>400</v>
      </c>
      <c r="E27" s="157"/>
      <c r="F27" s="157"/>
      <c r="G27" s="157"/>
      <c r="H27" s="2">
        <v>0.82499999999999996</v>
      </c>
      <c r="I27" s="2">
        <v>0.96499999999999997</v>
      </c>
      <c r="J27" s="2">
        <v>0.75390625</v>
      </c>
      <c r="K27" s="2">
        <v>0.84649122807017541</v>
      </c>
      <c r="L27" s="2">
        <f t="shared" si="0"/>
        <v>0.75390625</v>
      </c>
      <c r="M27" s="2">
        <f t="shared" si="3"/>
        <v>4.8611111111111112E-2</v>
      </c>
      <c r="N27" s="2">
        <f t="shared" si="1"/>
        <v>0.95138888888888884</v>
      </c>
      <c r="O27" s="2">
        <f t="shared" si="2"/>
        <v>0.24609375</v>
      </c>
      <c r="P27" s="2">
        <v>193</v>
      </c>
      <c r="Q27" s="2">
        <v>7</v>
      </c>
      <c r="R27" s="2">
        <v>63</v>
      </c>
      <c r="S27" s="2">
        <v>137</v>
      </c>
      <c r="T27" s="103"/>
    </row>
    <row r="28" spans="1:20" ht="15" customHeight="1">
      <c r="A28" s="173"/>
      <c r="B28" s="102">
        <v>160</v>
      </c>
      <c r="C28" s="2">
        <v>20000</v>
      </c>
      <c r="D28" s="2">
        <v>400</v>
      </c>
      <c r="E28" s="157"/>
      <c r="F28" s="157"/>
      <c r="G28" s="157"/>
      <c r="H28" s="2">
        <v>0.72750000000000004</v>
      </c>
      <c r="I28" s="2">
        <v>1</v>
      </c>
      <c r="J28" s="2">
        <v>0.6472491909385113</v>
      </c>
      <c r="K28" s="2">
        <v>0.78585461689587421</v>
      </c>
      <c r="L28" s="2">
        <f t="shared" si="0"/>
        <v>0.6472491909385113</v>
      </c>
      <c r="M28" s="2">
        <f t="shared" si="3"/>
        <v>0</v>
      </c>
      <c r="N28" s="2">
        <f t="shared" si="1"/>
        <v>1</v>
      </c>
      <c r="O28" s="2">
        <f t="shared" si="2"/>
        <v>0.35275080906148865</v>
      </c>
      <c r="P28" s="2">
        <v>200</v>
      </c>
      <c r="Q28" s="2">
        <v>0</v>
      </c>
      <c r="R28" s="2">
        <v>109</v>
      </c>
      <c r="S28" s="2">
        <v>91</v>
      </c>
      <c r="T28" s="103"/>
    </row>
    <row r="29" spans="1:20" ht="15" customHeight="1">
      <c r="A29" s="173"/>
      <c r="B29" s="102">
        <v>180</v>
      </c>
      <c r="C29" s="2">
        <v>10000</v>
      </c>
      <c r="D29" s="2">
        <v>400</v>
      </c>
      <c r="E29" s="157"/>
      <c r="F29" s="157"/>
      <c r="G29" s="157"/>
      <c r="H29" s="2">
        <v>0.9325</v>
      </c>
      <c r="I29" s="2">
        <v>0.95499999999999996</v>
      </c>
      <c r="J29" s="2">
        <v>0.9138755980861244</v>
      </c>
      <c r="K29" s="2">
        <v>0.93398533007334961</v>
      </c>
      <c r="L29" s="2">
        <f t="shared" si="0"/>
        <v>0.9138755980861244</v>
      </c>
      <c r="M29" s="2">
        <f t="shared" si="3"/>
        <v>4.712041884816754E-2</v>
      </c>
      <c r="N29" s="2">
        <f t="shared" si="1"/>
        <v>0.95287958115183247</v>
      </c>
      <c r="O29" s="2">
        <f t="shared" si="2"/>
        <v>8.6124401913875603E-2</v>
      </c>
      <c r="P29" s="2">
        <v>191</v>
      </c>
      <c r="Q29" s="2">
        <v>9</v>
      </c>
      <c r="R29" s="2">
        <v>18</v>
      </c>
      <c r="S29" s="2">
        <v>182</v>
      </c>
      <c r="T29" s="103"/>
    </row>
    <row r="30" spans="1:20" ht="15" customHeight="1">
      <c r="A30" s="173"/>
      <c r="B30" s="102">
        <v>180</v>
      </c>
      <c r="C30" s="2">
        <v>12000</v>
      </c>
      <c r="D30" s="2">
        <v>0</v>
      </c>
      <c r="E30" s="157"/>
      <c r="F30" s="157"/>
      <c r="G30" s="157"/>
      <c r="H30" s="2" t="s">
        <v>12</v>
      </c>
      <c r="I30" s="2" t="s">
        <v>12</v>
      </c>
      <c r="J30" s="2" t="s">
        <v>12</v>
      </c>
      <c r="K30" s="2" t="s">
        <v>12</v>
      </c>
      <c r="L30" s="2" t="s">
        <v>12</v>
      </c>
      <c r="M30" s="2" t="s">
        <v>12</v>
      </c>
      <c r="N30" s="2" t="s">
        <v>12</v>
      </c>
      <c r="O30" s="2" t="s">
        <v>12</v>
      </c>
      <c r="P30" s="2" t="s">
        <v>12</v>
      </c>
      <c r="Q30" s="2" t="s">
        <v>12</v>
      </c>
      <c r="R30" s="2" t="s">
        <v>12</v>
      </c>
      <c r="S30" s="2" t="s">
        <v>12</v>
      </c>
      <c r="T30" s="103"/>
    </row>
    <row r="31" spans="1:20" ht="15" customHeight="1">
      <c r="A31" s="173"/>
      <c r="B31" s="102">
        <v>180</v>
      </c>
      <c r="C31" s="2">
        <v>14000</v>
      </c>
      <c r="D31" s="2">
        <v>400</v>
      </c>
      <c r="E31" s="157"/>
      <c r="F31" s="157"/>
      <c r="G31" s="157"/>
      <c r="H31" s="2">
        <v>0.89749999999999996</v>
      </c>
      <c r="I31" s="2">
        <v>1</v>
      </c>
      <c r="J31" s="2">
        <v>0.82987551867219922</v>
      </c>
      <c r="K31" s="2">
        <v>0.90702947845804993</v>
      </c>
      <c r="L31" s="2">
        <f t="shared" si="0"/>
        <v>0.82987551867219922</v>
      </c>
      <c r="M31" s="2">
        <f t="shared" si="3"/>
        <v>0</v>
      </c>
      <c r="N31" s="2">
        <f t="shared" si="1"/>
        <v>1</v>
      </c>
      <c r="O31" s="2">
        <f t="shared" si="2"/>
        <v>0.17012448132780084</v>
      </c>
      <c r="P31" s="2">
        <v>200</v>
      </c>
      <c r="Q31" s="2">
        <v>0</v>
      </c>
      <c r="R31" s="2">
        <v>41</v>
      </c>
      <c r="S31" s="2">
        <v>159</v>
      </c>
      <c r="T31" s="103"/>
    </row>
    <row r="32" spans="1:20" ht="15" customHeight="1">
      <c r="A32" s="173"/>
      <c r="B32" s="102">
        <v>200</v>
      </c>
      <c r="C32" s="2">
        <v>10000</v>
      </c>
      <c r="D32" s="2">
        <v>400</v>
      </c>
      <c r="E32" s="157"/>
      <c r="F32" s="157"/>
      <c r="G32" s="157"/>
      <c r="H32" s="2">
        <v>0.92749999999999999</v>
      </c>
      <c r="I32" s="2">
        <v>1</v>
      </c>
      <c r="J32" s="2">
        <v>0.8733624454148472</v>
      </c>
      <c r="K32" s="2">
        <v>0.93240093240093236</v>
      </c>
      <c r="L32" s="2">
        <f t="shared" si="0"/>
        <v>0.8733624454148472</v>
      </c>
      <c r="M32" s="2">
        <f t="shared" si="3"/>
        <v>0</v>
      </c>
      <c r="N32" s="2">
        <f t="shared" si="1"/>
        <v>1</v>
      </c>
      <c r="O32" s="2">
        <f t="shared" si="2"/>
        <v>0.12663755458515283</v>
      </c>
      <c r="P32" s="2">
        <v>200</v>
      </c>
      <c r="Q32" s="2">
        <v>0</v>
      </c>
      <c r="R32" s="2">
        <v>29</v>
      </c>
      <c r="S32" s="2">
        <v>171</v>
      </c>
      <c r="T32" s="103"/>
    </row>
    <row r="33" spans="1:20" ht="15" customHeight="1">
      <c r="A33" s="173"/>
      <c r="B33" s="102">
        <v>200</v>
      </c>
      <c r="C33" s="2">
        <v>12000</v>
      </c>
      <c r="D33" s="2">
        <v>400</v>
      </c>
      <c r="E33" s="157"/>
      <c r="F33" s="157"/>
      <c r="G33" s="157"/>
      <c r="H33" s="2">
        <v>0.74750000000000005</v>
      </c>
      <c r="I33" s="2">
        <v>1</v>
      </c>
      <c r="J33" s="2">
        <v>0.66445182724252494</v>
      </c>
      <c r="K33" s="2">
        <v>0.79840319361277445</v>
      </c>
      <c r="L33" s="2">
        <f t="shared" si="0"/>
        <v>0.66445182724252494</v>
      </c>
      <c r="M33" s="2">
        <f t="shared" si="3"/>
        <v>0</v>
      </c>
      <c r="N33" s="2">
        <f t="shared" si="1"/>
        <v>1</v>
      </c>
      <c r="O33" s="2">
        <f t="shared" si="2"/>
        <v>0.33554817275747506</v>
      </c>
      <c r="P33" s="2">
        <v>200</v>
      </c>
      <c r="Q33" s="2">
        <v>0</v>
      </c>
      <c r="R33" s="2">
        <v>101</v>
      </c>
      <c r="S33" s="2">
        <v>99</v>
      </c>
      <c r="T33" s="103"/>
    </row>
    <row r="34" spans="1:20" ht="15" customHeight="1">
      <c r="A34" s="173"/>
      <c r="B34" s="102">
        <v>200</v>
      </c>
      <c r="C34" s="2">
        <v>14000</v>
      </c>
      <c r="D34" s="2">
        <v>400</v>
      </c>
      <c r="E34" s="157"/>
      <c r="F34" s="157"/>
      <c r="G34" s="157"/>
      <c r="H34" s="2">
        <v>0.85750000000000004</v>
      </c>
      <c r="I34" s="2">
        <v>0.97</v>
      </c>
      <c r="J34" s="2">
        <v>0.7918367346938775</v>
      </c>
      <c r="K34" s="2">
        <v>0.87191011235955052</v>
      </c>
      <c r="L34" s="2">
        <f t="shared" si="0"/>
        <v>0.7918367346938775</v>
      </c>
      <c r="M34" s="2">
        <f t="shared" si="3"/>
        <v>3.870967741935484E-2</v>
      </c>
      <c r="N34" s="2">
        <f t="shared" si="1"/>
        <v>0.96129032258064517</v>
      </c>
      <c r="O34" s="2">
        <f t="shared" si="2"/>
        <v>0.20816326530612245</v>
      </c>
      <c r="P34" s="2">
        <v>194</v>
      </c>
      <c r="Q34" s="2">
        <v>6</v>
      </c>
      <c r="R34" s="2">
        <v>51</v>
      </c>
      <c r="S34" s="2">
        <v>149</v>
      </c>
      <c r="T34" s="103"/>
    </row>
    <row r="35" spans="1:20" ht="15.75" customHeight="1" thickBot="1">
      <c r="A35" s="173"/>
      <c r="B35" s="104">
        <v>250</v>
      </c>
      <c r="C35" s="105">
        <v>15000</v>
      </c>
      <c r="D35" s="105">
        <v>400</v>
      </c>
      <c r="E35" s="163"/>
      <c r="F35" s="163"/>
      <c r="G35" s="163"/>
      <c r="H35" s="105">
        <v>0.8</v>
      </c>
      <c r="I35" s="105">
        <v>1</v>
      </c>
      <c r="J35" s="105">
        <v>0.7142857142857143</v>
      </c>
      <c r="K35" s="105">
        <v>0.83333333333333337</v>
      </c>
      <c r="L35" s="105">
        <f t="shared" si="0"/>
        <v>0.7142857142857143</v>
      </c>
      <c r="M35" s="105">
        <f t="shared" si="3"/>
        <v>0</v>
      </c>
      <c r="N35" s="105">
        <f t="shared" si="1"/>
        <v>1</v>
      </c>
      <c r="O35" s="105">
        <f t="shared" si="2"/>
        <v>0.2857142857142857</v>
      </c>
      <c r="P35" s="105">
        <v>200</v>
      </c>
      <c r="Q35" s="105">
        <v>0</v>
      </c>
      <c r="R35" s="105">
        <v>80</v>
      </c>
      <c r="S35" s="105">
        <v>120</v>
      </c>
      <c r="T35" s="106"/>
    </row>
    <row r="36" spans="1:20">
      <c r="A36" s="173"/>
      <c r="B36" s="123">
        <v>160</v>
      </c>
      <c r="C36" s="124">
        <v>12000</v>
      </c>
      <c r="D36" s="124">
        <v>600</v>
      </c>
      <c r="E36" s="164" t="s">
        <v>3</v>
      </c>
      <c r="F36" s="164" t="s">
        <v>198</v>
      </c>
      <c r="G36" s="164" t="s">
        <v>14</v>
      </c>
      <c r="H36" s="124">
        <v>0.65833333333333333</v>
      </c>
      <c r="I36" s="124">
        <v>0.97499999999999998</v>
      </c>
      <c r="J36" s="124">
        <v>0.49367088607594939</v>
      </c>
      <c r="K36" s="124">
        <v>0.65546218487394958</v>
      </c>
      <c r="L36" s="100">
        <f t="shared" si="0"/>
        <v>0.49367088607594939</v>
      </c>
      <c r="M36" s="100">
        <f t="shared" si="3"/>
        <v>2.4390243902439025E-2</v>
      </c>
      <c r="N36" s="100">
        <f t="shared" si="1"/>
        <v>0.97560975609756095</v>
      </c>
      <c r="O36" s="100">
        <f t="shared" si="2"/>
        <v>0.50632911392405067</v>
      </c>
      <c r="P36" s="124">
        <v>195</v>
      </c>
      <c r="Q36" s="124">
        <v>5</v>
      </c>
      <c r="R36" s="124">
        <v>200</v>
      </c>
      <c r="S36" s="124">
        <v>200</v>
      </c>
      <c r="T36" s="125"/>
    </row>
    <row r="37" spans="1:20">
      <c r="A37" s="173"/>
      <c r="B37" s="109">
        <v>160</v>
      </c>
      <c r="C37" s="42">
        <v>14000</v>
      </c>
      <c r="D37" s="42">
        <v>600</v>
      </c>
      <c r="E37" s="165"/>
      <c r="F37" s="165"/>
      <c r="G37" s="165"/>
      <c r="H37" s="42">
        <v>0.78333333333333333</v>
      </c>
      <c r="I37" s="42">
        <v>1</v>
      </c>
      <c r="J37" s="42">
        <v>0.60606060606060608</v>
      </c>
      <c r="K37" s="42">
        <v>0.75471698113207553</v>
      </c>
      <c r="L37" s="2">
        <f t="shared" si="0"/>
        <v>0.60606060606060608</v>
      </c>
      <c r="M37" s="2">
        <f t="shared" si="3"/>
        <v>0</v>
      </c>
      <c r="N37" s="2">
        <f t="shared" si="1"/>
        <v>1</v>
      </c>
      <c r="O37" s="2">
        <f t="shared" si="2"/>
        <v>0.39393939393939392</v>
      </c>
      <c r="P37" s="42">
        <v>200</v>
      </c>
      <c r="Q37" s="42">
        <v>0</v>
      </c>
      <c r="R37" s="42">
        <v>130</v>
      </c>
      <c r="S37" s="42">
        <v>270</v>
      </c>
      <c r="T37" s="108"/>
    </row>
    <row r="38" spans="1:20">
      <c r="A38" s="173"/>
      <c r="B38" s="109">
        <v>160</v>
      </c>
      <c r="C38" s="42">
        <v>16000</v>
      </c>
      <c r="D38" s="42">
        <v>600</v>
      </c>
      <c r="E38" s="165"/>
      <c r="F38" s="165"/>
      <c r="G38" s="165"/>
      <c r="H38" s="42">
        <v>0.7</v>
      </c>
      <c r="I38" s="42">
        <v>0.96499999999999997</v>
      </c>
      <c r="J38" s="42">
        <v>0.52732240437158473</v>
      </c>
      <c r="K38" s="42">
        <v>0.6819787985865724</v>
      </c>
      <c r="L38" s="2">
        <f t="shared" si="0"/>
        <v>0.52732240437158473</v>
      </c>
      <c r="M38" s="2">
        <f t="shared" si="3"/>
        <v>2.9914529914529916E-2</v>
      </c>
      <c r="N38" s="2">
        <f t="shared" si="1"/>
        <v>0.97008547008547008</v>
      </c>
      <c r="O38" s="2">
        <f t="shared" si="2"/>
        <v>0.47267759562841533</v>
      </c>
      <c r="P38" s="42">
        <v>193</v>
      </c>
      <c r="Q38" s="42">
        <v>7</v>
      </c>
      <c r="R38" s="42">
        <v>173</v>
      </c>
      <c r="S38" s="42">
        <v>227</v>
      </c>
      <c r="T38" s="108"/>
    </row>
    <row r="39" spans="1:20">
      <c r="A39" s="173"/>
      <c r="B39" s="109">
        <v>160</v>
      </c>
      <c r="C39" s="42">
        <v>20000</v>
      </c>
      <c r="D39" s="42">
        <v>600</v>
      </c>
      <c r="E39" s="165"/>
      <c r="F39" s="165"/>
      <c r="G39" s="165"/>
      <c r="H39" s="42">
        <v>0.64666666666666661</v>
      </c>
      <c r="I39" s="42">
        <v>1</v>
      </c>
      <c r="J39" s="42">
        <v>0.4854368932038835</v>
      </c>
      <c r="K39" s="42">
        <v>0.65359477124183007</v>
      </c>
      <c r="L39" s="2">
        <f t="shared" si="0"/>
        <v>0.4854368932038835</v>
      </c>
      <c r="M39" s="2">
        <f t="shared" si="3"/>
        <v>0</v>
      </c>
      <c r="N39" s="2">
        <f t="shared" si="1"/>
        <v>1</v>
      </c>
      <c r="O39" s="2">
        <f t="shared" si="2"/>
        <v>0.5145631067961165</v>
      </c>
      <c r="P39" s="42">
        <v>200</v>
      </c>
      <c r="Q39" s="42">
        <v>0</v>
      </c>
      <c r="R39" s="42">
        <v>212</v>
      </c>
      <c r="S39" s="42">
        <v>188</v>
      </c>
      <c r="T39" s="108"/>
    </row>
    <row r="40" spans="1:20">
      <c r="A40" s="173"/>
      <c r="B40" s="109">
        <v>180</v>
      </c>
      <c r="C40" s="42">
        <v>10000</v>
      </c>
      <c r="D40" s="42">
        <v>600</v>
      </c>
      <c r="E40" s="165"/>
      <c r="F40" s="165"/>
      <c r="G40" s="165"/>
      <c r="H40" s="42">
        <v>0.72833333333333339</v>
      </c>
      <c r="I40" s="42">
        <v>0.95499999999999996</v>
      </c>
      <c r="J40" s="42">
        <v>0.55362318840579705</v>
      </c>
      <c r="K40" s="42">
        <v>0.70091743119266059</v>
      </c>
      <c r="L40" s="2">
        <f t="shared" si="0"/>
        <v>0.55362318840579705</v>
      </c>
      <c r="M40" s="2">
        <f t="shared" si="3"/>
        <v>3.5294117647058823E-2</v>
      </c>
      <c r="N40" s="2">
        <f t="shared" si="1"/>
        <v>0.96470588235294119</v>
      </c>
      <c r="O40" s="2">
        <f t="shared" si="2"/>
        <v>0.44637681159420289</v>
      </c>
      <c r="P40" s="42">
        <v>191</v>
      </c>
      <c r="Q40" s="42">
        <v>9</v>
      </c>
      <c r="R40" s="42">
        <v>154</v>
      </c>
      <c r="S40" s="42">
        <v>246</v>
      </c>
      <c r="T40" s="108"/>
    </row>
    <row r="41" spans="1:20">
      <c r="A41" s="173"/>
      <c r="B41" s="109">
        <v>180</v>
      </c>
      <c r="C41" s="42">
        <v>12000</v>
      </c>
      <c r="D41" s="42">
        <v>400</v>
      </c>
      <c r="E41" s="165"/>
      <c r="F41" s="165"/>
      <c r="G41" s="165"/>
      <c r="H41" s="42">
        <v>0.8</v>
      </c>
      <c r="I41" s="42">
        <v>1</v>
      </c>
      <c r="J41" s="42">
        <v>0.7142857142857143</v>
      </c>
      <c r="K41" s="42">
        <v>0.83333333333333337</v>
      </c>
      <c r="L41" s="2">
        <f t="shared" si="0"/>
        <v>0.7142857142857143</v>
      </c>
      <c r="M41" s="2">
        <f t="shared" si="3"/>
        <v>0</v>
      </c>
      <c r="N41" s="2">
        <f t="shared" si="1"/>
        <v>1</v>
      </c>
      <c r="O41" s="2">
        <f t="shared" si="2"/>
        <v>0.2857142857142857</v>
      </c>
      <c r="P41" s="42">
        <v>200</v>
      </c>
      <c r="Q41" s="42">
        <v>0</v>
      </c>
      <c r="R41" s="42">
        <v>80</v>
      </c>
      <c r="S41" s="42">
        <v>120</v>
      </c>
      <c r="T41" s="108"/>
    </row>
    <row r="42" spans="1:20">
      <c r="A42" s="173"/>
      <c r="B42" s="109">
        <v>180</v>
      </c>
      <c r="C42" s="42">
        <v>14000</v>
      </c>
      <c r="D42" s="42">
        <v>600</v>
      </c>
      <c r="E42" s="165"/>
      <c r="F42" s="165"/>
      <c r="G42" s="165"/>
      <c r="H42" s="42">
        <v>0.60166666666666668</v>
      </c>
      <c r="I42" s="42">
        <v>1</v>
      </c>
      <c r="J42" s="42">
        <v>0.45558086560364464</v>
      </c>
      <c r="K42" s="42">
        <v>0.6259780907668232</v>
      </c>
      <c r="L42" s="2">
        <f t="shared" si="0"/>
        <v>0.45558086560364464</v>
      </c>
      <c r="M42" s="2">
        <f t="shared" si="3"/>
        <v>0</v>
      </c>
      <c r="N42" s="2">
        <f t="shared" si="1"/>
        <v>1</v>
      </c>
      <c r="O42" s="2">
        <f t="shared" si="2"/>
        <v>0.54441913439635536</v>
      </c>
      <c r="P42" s="42">
        <v>200</v>
      </c>
      <c r="Q42" s="42">
        <v>0</v>
      </c>
      <c r="R42" s="42">
        <v>239</v>
      </c>
      <c r="S42" s="42">
        <v>161</v>
      </c>
      <c r="T42" s="108"/>
    </row>
    <row r="43" spans="1:20">
      <c r="A43" s="173"/>
      <c r="B43" s="109">
        <v>200</v>
      </c>
      <c r="C43" s="42">
        <v>10000</v>
      </c>
      <c r="D43" s="42">
        <v>600</v>
      </c>
      <c r="E43" s="165"/>
      <c r="F43" s="165"/>
      <c r="G43" s="165"/>
      <c r="H43" s="42">
        <v>0.72</v>
      </c>
      <c r="I43" s="42">
        <v>1</v>
      </c>
      <c r="J43" s="42">
        <v>0.54347826086956519</v>
      </c>
      <c r="K43" s="42">
        <v>0.70422535211267601</v>
      </c>
      <c r="L43" s="2">
        <f t="shared" si="0"/>
        <v>0.54347826086956519</v>
      </c>
      <c r="M43" s="2">
        <f t="shared" si="3"/>
        <v>0</v>
      </c>
      <c r="N43" s="2">
        <f t="shared" si="1"/>
        <v>1</v>
      </c>
      <c r="O43" s="2">
        <f t="shared" si="2"/>
        <v>0.45652173913043476</v>
      </c>
      <c r="P43" s="42">
        <v>200</v>
      </c>
      <c r="Q43" s="42">
        <v>0</v>
      </c>
      <c r="R43" s="42">
        <v>168</v>
      </c>
      <c r="S43" s="42">
        <v>232</v>
      </c>
      <c r="T43" s="108"/>
    </row>
    <row r="44" spans="1:20">
      <c r="A44" s="173"/>
      <c r="B44" s="109">
        <v>200</v>
      </c>
      <c r="C44" s="42">
        <v>12000</v>
      </c>
      <c r="D44" s="42">
        <v>600</v>
      </c>
      <c r="E44" s="165"/>
      <c r="F44" s="165"/>
      <c r="G44" s="165"/>
      <c r="H44" s="42">
        <v>0.56499999999999995</v>
      </c>
      <c r="I44" s="42">
        <v>1</v>
      </c>
      <c r="J44" s="42">
        <v>0.43383947939262474</v>
      </c>
      <c r="K44" s="42">
        <v>0.60514372163388808</v>
      </c>
      <c r="L44" s="2">
        <f t="shared" si="0"/>
        <v>0.43383947939262474</v>
      </c>
      <c r="M44" s="2">
        <f t="shared" si="3"/>
        <v>0</v>
      </c>
      <c r="N44" s="2">
        <f t="shared" si="1"/>
        <v>1</v>
      </c>
      <c r="O44" s="2">
        <f t="shared" si="2"/>
        <v>0.56616052060737532</v>
      </c>
      <c r="P44" s="42">
        <v>200</v>
      </c>
      <c r="Q44" s="42">
        <v>0</v>
      </c>
      <c r="R44" s="42">
        <v>261</v>
      </c>
      <c r="S44" s="42">
        <v>139</v>
      </c>
      <c r="T44" s="108"/>
    </row>
    <row r="45" spans="1:20">
      <c r="A45" s="173"/>
      <c r="B45" s="109">
        <v>200</v>
      </c>
      <c r="C45" s="42">
        <v>14000</v>
      </c>
      <c r="D45" s="42">
        <v>600</v>
      </c>
      <c r="E45" s="165"/>
      <c r="F45" s="165"/>
      <c r="G45" s="165"/>
      <c r="H45" s="42">
        <v>0.63903281519861832</v>
      </c>
      <c r="I45" s="42">
        <v>0.97</v>
      </c>
      <c r="J45" s="42">
        <v>0.48866498740554154</v>
      </c>
      <c r="K45" s="42">
        <v>0.64991624790619762</v>
      </c>
      <c r="L45" s="2">
        <f t="shared" si="0"/>
        <v>0.48866498740554154</v>
      </c>
      <c r="M45" s="2">
        <f t="shared" si="3"/>
        <v>3.2967032967032968E-2</v>
      </c>
      <c r="N45" s="2">
        <f t="shared" si="1"/>
        <v>0.96703296703296704</v>
      </c>
      <c r="O45" s="2">
        <f t="shared" si="2"/>
        <v>0.51133501259445846</v>
      </c>
      <c r="P45" s="42">
        <v>194</v>
      </c>
      <c r="Q45" s="42">
        <v>6</v>
      </c>
      <c r="R45" s="42">
        <v>203</v>
      </c>
      <c r="S45" s="42">
        <v>176</v>
      </c>
      <c r="T45" s="108"/>
    </row>
    <row r="46" spans="1:20" ht="15.75" thickBot="1">
      <c r="A46" s="178"/>
      <c r="B46" s="110">
        <v>250</v>
      </c>
      <c r="C46" s="93">
        <v>15000</v>
      </c>
      <c r="D46" s="93">
        <v>600</v>
      </c>
      <c r="E46" s="166"/>
      <c r="F46" s="166"/>
      <c r="G46" s="166"/>
      <c r="H46" s="93">
        <v>0.53666666666666663</v>
      </c>
      <c r="I46" s="93">
        <v>1</v>
      </c>
      <c r="J46" s="93">
        <v>0.41841004184100417</v>
      </c>
      <c r="K46" s="93">
        <v>0.58997050147492625</v>
      </c>
      <c r="L46" s="105">
        <f t="shared" si="0"/>
        <v>0.41841004184100417</v>
      </c>
      <c r="M46" s="105">
        <f t="shared" si="3"/>
        <v>0</v>
      </c>
      <c r="N46" s="105">
        <f t="shared" si="1"/>
        <v>1</v>
      </c>
      <c r="O46" s="105">
        <f t="shared" si="2"/>
        <v>0.58158995815899583</v>
      </c>
      <c r="P46" s="93">
        <v>200</v>
      </c>
      <c r="Q46" s="93">
        <v>0</v>
      </c>
      <c r="R46" s="93">
        <v>278</v>
      </c>
      <c r="S46" s="93">
        <v>122</v>
      </c>
      <c r="T46" s="111"/>
    </row>
    <row r="47" spans="1:20" ht="15.75" thickBot="1">
      <c r="A47" s="94"/>
      <c r="B47" s="95"/>
      <c r="C47" s="96"/>
      <c r="D47" s="96"/>
      <c r="E47" s="97"/>
      <c r="F47" s="97"/>
      <c r="G47" s="97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8"/>
    </row>
    <row r="48" spans="1:20" ht="15" customHeight="1">
      <c r="A48" s="177" t="s">
        <v>190</v>
      </c>
      <c r="B48" s="99">
        <v>180</v>
      </c>
      <c r="C48" s="100">
        <v>11000</v>
      </c>
      <c r="D48" s="100">
        <v>3200</v>
      </c>
      <c r="E48" s="162" t="s">
        <v>208</v>
      </c>
      <c r="F48" s="162" t="s">
        <v>208</v>
      </c>
      <c r="G48" s="162" t="s">
        <v>208</v>
      </c>
      <c r="H48" s="100">
        <v>0.82906250000000004</v>
      </c>
      <c r="I48" s="100"/>
      <c r="J48" s="100">
        <v>0</v>
      </c>
      <c r="K48" s="100">
        <v>0</v>
      </c>
      <c r="L48" s="100">
        <f t="shared" ref="L48" si="4">P48/(P48+R48)</f>
        <v>0</v>
      </c>
      <c r="M48" s="100">
        <f t="shared" ref="M48" si="5">Q48/(Q48+S48)</f>
        <v>0</v>
      </c>
      <c r="N48" s="100">
        <f t="shared" ref="N48" si="6">S48/(S48+Q48)</f>
        <v>1</v>
      </c>
      <c r="O48" s="100">
        <f t="shared" ref="O48" si="7">R48/(R48+P48)</f>
        <v>1</v>
      </c>
      <c r="P48" s="100">
        <v>0</v>
      </c>
      <c r="Q48" s="100">
        <v>0</v>
      </c>
      <c r="R48" s="100">
        <v>547</v>
      </c>
      <c r="S48" s="100">
        <v>2653</v>
      </c>
      <c r="T48" s="101"/>
    </row>
    <row r="49" spans="1:20" ht="15.75" customHeight="1" thickBot="1">
      <c r="A49" s="173"/>
      <c r="B49" s="104">
        <v>180</v>
      </c>
      <c r="C49" s="105">
        <v>12000</v>
      </c>
      <c r="D49" s="105">
        <v>6400</v>
      </c>
      <c r="E49" s="163"/>
      <c r="F49" s="163"/>
      <c r="G49" s="163"/>
      <c r="H49" s="105">
        <v>0.82562500000000005</v>
      </c>
      <c r="I49" s="105">
        <v>0.94874999999999998</v>
      </c>
      <c r="J49" s="105">
        <v>0.76128385155466394</v>
      </c>
      <c r="K49" s="105">
        <v>0.84474123539232049</v>
      </c>
      <c r="L49" s="105">
        <f t="shared" ref="L49:L57" si="8">P49/(P49+R49)</f>
        <v>0.76128385155466394</v>
      </c>
      <c r="M49" s="105">
        <f t="shared" ref="M49:M57" si="9">Q49/(Q49+S49)</f>
        <v>6.7993366500829183E-2</v>
      </c>
      <c r="N49" s="105">
        <f t="shared" ref="N49:N57" si="10">S49/(S49+Q49)</f>
        <v>0.93200663349917079</v>
      </c>
      <c r="O49" s="105">
        <f t="shared" ref="O49:O57" si="11">R49/(R49+P49)</f>
        <v>0.23871614844533601</v>
      </c>
      <c r="P49" s="105">
        <v>3036</v>
      </c>
      <c r="Q49" s="105">
        <v>164</v>
      </c>
      <c r="R49" s="105">
        <v>952</v>
      </c>
      <c r="S49" s="105">
        <v>2248</v>
      </c>
      <c r="T49" s="106"/>
    </row>
    <row r="50" spans="1:20" ht="15" customHeight="1">
      <c r="A50" s="173"/>
      <c r="B50" s="84">
        <v>180</v>
      </c>
      <c r="C50" s="85">
        <v>11000</v>
      </c>
      <c r="D50" s="85">
        <v>1600</v>
      </c>
      <c r="E50" s="171" t="s">
        <v>3</v>
      </c>
      <c r="F50" s="171" t="s">
        <v>208</v>
      </c>
      <c r="G50" s="171" t="s">
        <v>208</v>
      </c>
      <c r="H50" s="85">
        <v>0.83</v>
      </c>
      <c r="I50" s="85"/>
      <c r="J50" s="85">
        <v>0</v>
      </c>
      <c r="K50" s="85">
        <v>0</v>
      </c>
      <c r="L50" s="85">
        <f t="shared" si="8"/>
        <v>0</v>
      </c>
      <c r="M50" s="85">
        <f t="shared" si="9"/>
        <v>0</v>
      </c>
      <c r="N50" s="85">
        <f t="shared" si="10"/>
        <v>1</v>
      </c>
      <c r="O50" s="85">
        <f t="shared" si="11"/>
        <v>1</v>
      </c>
      <c r="P50" s="92">
        <v>0</v>
      </c>
      <c r="Q50" s="92">
        <v>0</v>
      </c>
      <c r="R50" s="92">
        <v>272</v>
      </c>
      <c r="S50" s="92">
        <v>1328</v>
      </c>
      <c r="T50" s="113"/>
    </row>
    <row r="51" spans="1:20" ht="15.75" customHeight="1" thickBot="1">
      <c r="A51" s="173"/>
      <c r="B51" s="89">
        <v>180</v>
      </c>
      <c r="C51" s="90">
        <v>12000</v>
      </c>
      <c r="D51" s="90">
        <v>3200</v>
      </c>
      <c r="E51" s="169"/>
      <c r="F51" s="169"/>
      <c r="G51" s="169"/>
      <c r="H51" s="90">
        <v>0.81906250000000003</v>
      </c>
      <c r="I51" s="90">
        <v>0.89749999999999996</v>
      </c>
      <c r="J51" s="90">
        <v>0.77579686655861702</v>
      </c>
      <c r="K51" s="90">
        <v>0.83222254419008979</v>
      </c>
      <c r="L51" s="90">
        <f t="shared" si="8"/>
        <v>0.77579686655861702</v>
      </c>
      <c r="M51" s="90">
        <f t="shared" si="9"/>
        <v>0.12157153446997776</v>
      </c>
      <c r="N51" s="90">
        <f t="shared" si="10"/>
        <v>0.87842846553002218</v>
      </c>
      <c r="O51" s="90">
        <f t="shared" si="11"/>
        <v>0.22420313344138304</v>
      </c>
      <c r="P51" s="93">
        <v>1436</v>
      </c>
      <c r="Q51" s="93">
        <v>164</v>
      </c>
      <c r="R51" s="93">
        <v>415</v>
      </c>
      <c r="S51" s="93">
        <v>1185</v>
      </c>
      <c r="T51" s="111"/>
    </row>
    <row r="52" spans="1:20" ht="15" customHeight="1">
      <c r="A52" s="173"/>
      <c r="B52" s="99">
        <v>180</v>
      </c>
      <c r="C52" s="100">
        <v>11000</v>
      </c>
      <c r="D52" s="100">
        <v>800</v>
      </c>
      <c r="E52" s="162" t="s">
        <v>3</v>
      </c>
      <c r="F52" s="162" t="s">
        <v>198</v>
      </c>
      <c r="G52" s="162" t="s">
        <v>208</v>
      </c>
      <c r="H52" s="100">
        <v>0.83250000000000002</v>
      </c>
      <c r="I52" s="100"/>
      <c r="J52" s="100">
        <v>0</v>
      </c>
      <c r="K52" s="100">
        <v>0</v>
      </c>
      <c r="L52" s="100">
        <f t="shared" si="8"/>
        <v>0</v>
      </c>
      <c r="M52" s="100">
        <f t="shared" si="9"/>
        <v>0</v>
      </c>
      <c r="N52" s="100">
        <f t="shared" si="10"/>
        <v>1</v>
      </c>
      <c r="O52" s="100">
        <f t="shared" si="11"/>
        <v>1</v>
      </c>
      <c r="P52" s="100">
        <v>0</v>
      </c>
      <c r="Q52" s="100">
        <v>0</v>
      </c>
      <c r="R52" s="100">
        <v>134</v>
      </c>
      <c r="S52" s="100">
        <v>666</v>
      </c>
      <c r="T52" s="101"/>
    </row>
    <row r="53" spans="1:20" ht="15.75" customHeight="1" thickBot="1">
      <c r="A53" s="173"/>
      <c r="B53" s="104">
        <v>180</v>
      </c>
      <c r="C53" s="105">
        <v>12000</v>
      </c>
      <c r="D53" s="105">
        <v>2400</v>
      </c>
      <c r="E53" s="163"/>
      <c r="F53" s="163"/>
      <c r="G53" s="163"/>
      <c r="H53" s="105">
        <v>0.89958333333333329</v>
      </c>
      <c r="I53" s="105">
        <v>0.89749999999999996</v>
      </c>
      <c r="J53" s="105">
        <v>0.94910773298083273</v>
      </c>
      <c r="K53" s="105">
        <v>0.92258271763572119</v>
      </c>
      <c r="L53" s="105">
        <f t="shared" si="8"/>
        <v>0.94910773298083273</v>
      </c>
      <c r="M53" s="105">
        <f t="shared" si="9"/>
        <v>0.18489289740698986</v>
      </c>
      <c r="N53" s="105">
        <f t="shared" si="10"/>
        <v>0.81510710259301011</v>
      </c>
      <c r="O53" s="105">
        <f t="shared" si="11"/>
        <v>5.0892267019167214E-2</v>
      </c>
      <c r="P53" s="105">
        <v>1436</v>
      </c>
      <c r="Q53" s="105">
        <v>164</v>
      </c>
      <c r="R53" s="105">
        <v>77</v>
      </c>
      <c r="S53" s="105">
        <v>723</v>
      </c>
      <c r="T53" s="106"/>
    </row>
    <row r="54" spans="1:20" ht="15" customHeight="1">
      <c r="A54" s="173"/>
      <c r="B54" s="84">
        <v>180</v>
      </c>
      <c r="C54" s="85">
        <v>11000</v>
      </c>
      <c r="D54" s="85">
        <v>400</v>
      </c>
      <c r="E54" s="171" t="s">
        <v>3</v>
      </c>
      <c r="F54" s="171" t="s">
        <v>198</v>
      </c>
      <c r="G54" s="170" t="s">
        <v>13</v>
      </c>
      <c r="H54" s="85">
        <v>0.92</v>
      </c>
      <c r="I54" s="85"/>
      <c r="J54" s="85">
        <v>0</v>
      </c>
      <c r="K54" s="85">
        <v>0</v>
      </c>
      <c r="L54" s="85">
        <f t="shared" si="8"/>
        <v>0</v>
      </c>
      <c r="M54" s="85">
        <f t="shared" si="9"/>
        <v>0</v>
      </c>
      <c r="N54" s="85">
        <f t="shared" si="10"/>
        <v>1</v>
      </c>
      <c r="O54" s="85">
        <f t="shared" si="11"/>
        <v>1</v>
      </c>
      <c r="P54" s="92">
        <v>0</v>
      </c>
      <c r="Q54" s="85">
        <v>0</v>
      </c>
      <c r="R54" s="85">
        <v>32</v>
      </c>
      <c r="S54" s="85">
        <v>368</v>
      </c>
      <c r="T54" s="86"/>
    </row>
    <row r="55" spans="1:20" ht="15.75" customHeight="1" thickBot="1">
      <c r="A55" s="173"/>
      <c r="B55" s="89">
        <v>180</v>
      </c>
      <c r="C55" s="90">
        <v>12000</v>
      </c>
      <c r="D55" s="90">
        <v>2000</v>
      </c>
      <c r="E55" s="169"/>
      <c r="F55" s="169"/>
      <c r="G55" s="166"/>
      <c r="H55" s="90">
        <v>0.91100000000000003</v>
      </c>
      <c r="I55" s="90">
        <v>0.89749999999999996</v>
      </c>
      <c r="J55" s="90">
        <v>0.9903448275862069</v>
      </c>
      <c r="K55" s="90">
        <v>0.94163934426229512</v>
      </c>
      <c r="L55" s="90">
        <f t="shared" si="8"/>
        <v>0.9903448275862069</v>
      </c>
      <c r="M55" s="90">
        <f t="shared" si="9"/>
        <v>0.29818181818181816</v>
      </c>
      <c r="N55" s="90">
        <f t="shared" si="10"/>
        <v>0.70181818181818179</v>
      </c>
      <c r="O55" s="90">
        <f t="shared" si="11"/>
        <v>9.655172413793104E-3</v>
      </c>
      <c r="P55" s="93">
        <v>1436</v>
      </c>
      <c r="Q55" s="90">
        <v>164</v>
      </c>
      <c r="R55" s="90">
        <v>14</v>
      </c>
      <c r="S55" s="90">
        <v>386</v>
      </c>
      <c r="T55" s="91"/>
    </row>
    <row r="56" spans="1:20" ht="15" customHeight="1">
      <c r="A56" s="173"/>
      <c r="B56" s="114">
        <v>180</v>
      </c>
      <c r="C56" s="115">
        <v>11000</v>
      </c>
      <c r="D56" s="115">
        <v>400</v>
      </c>
      <c r="E56" s="158" t="s">
        <v>3</v>
      </c>
      <c r="F56" s="158" t="s">
        <v>198</v>
      </c>
      <c r="G56" s="158" t="s">
        <v>14</v>
      </c>
      <c r="H56" s="115">
        <v>0.745</v>
      </c>
      <c r="I56" s="115"/>
      <c r="J56" s="115">
        <v>0</v>
      </c>
      <c r="K56" s="115">
        <v>0</v>
      </c>
      <c r="L56" s="115">
        <f t="shared" si="8"/>
        <v>0</v>
      </c>
      <c r="M56" s="115">
        <f t="shared" si="9"/>
        <v>0</v>
      </c>
      <c r="N56" s="115">
        <f t="shared" si="10"/>
        <v>1</v>
      </c>
      <c r="O56" s="115">
        <f t="shared" si="11"/>
        <v>1</v>
      </c>
      <c r="P56" s="115">
        <v>0</v>
      </c>
      <c r="Q56" s="115">
        <v>0</v>
      </c>
      <c r="R56" s="115">
        <v>102</v>
      </c>
      <c r="S56" s="115">
        <v>298</v>
      </c>
      <c r="T56" s="116"/>
    </row>
    <row r="57" spans="1:20" ht="15.75" customHeight="1" thickBot="1">
      <c r="A57" s="178"/>
      <c r="B57" s="104">
        <v>180</v>
      </c>
      <c r="C57" s="105">
        <v>12000</v>
      </c>
      <c r="D57" s="105">
        <v>2000</v>
      </c>
      <c r="E57" s="163"/>
      <c r="F57" s="163"/>
      <c r="G57" s="163"/>
      <c r="H57" s="105">
        <v>0.88649999999999995</v>
      </c>
      <c r="I57" s="105">
        <v>0.89749999999999996</v>
      </c>
      <c r="J57" s="105">
        <v>0.95797198132088057</v>
      </c>
      <c r="K57" s="105">
        <v>0.92675056469828976</v>
      </c>
      <c r="L57" s="105">
        <f t="shared" si="8"/>
        <v>0.95797198132088057</v>
      </c>
      <c r="M57" s="105">
        <f t="shared" si="9"/>
        <v>0.32734530938123751</v>
      </c>
      <c r="N57" s="105">
        <f t="shared" si="10"/>
        <v>0.67265469061876249</v>
      </c>
      <c r="O57" s="105">
        <f t="shared" si="11"/>
        <v>4.2028018679119414E-2</v>
      </c>
      <c r="P57" s="105">
        <v>1436</v>
      </c>
      <c r="Q57" s="105">
        <v>164</v>
      </c>
      <c r="R57" s="105">
        <v>63</v>
      </c>
      <c r="S57" s="105">
        <v>337</v>
      </c>
      <c r="T57" s="106"/>
    </row>
    <row r="58" spans="1:20" ht="15.75" customHeight="1" thickBot="1">
      <c r="A58" s="94"/>
      <c r="B58" s="95"/>
      <c r="C58" s="96"/>
      <c r="D58" s="96"/>
      <c r="E58" s="97"/>
      <c r="F58" s="97"/>
      <c r="G58" s="97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8"/>
    </row>
    <row r="59" spans="1:20" ht="15" customHeight="1">
      <c r="A59" s="179" t="s">
        <v>191</v>
      </c>
      <c r="B59" s="112">
        <v>160</v>
      </c>
      <c r="C59" s="92">
        <v>11000</v>
      </c>
      <c r="D59" s="92">
        <v>6400</v>
      </c>
      <c r="E59" s="170" t="s">
        <v>3</v>
      </c>
      <c r="F59" s="170" t="s">
        <v>208</v>
      </c>
      <c r="G59" s="170" t="s">
        <v>208</v>
      </c>
      <c r="H59" s="92">
        <v>0.796875</v>
      </c>
      <c r="I59" s="92">
        <v>0.83187500000000003</v>
      </c>
      <c r="J59" s="92">
        <v>0.77745327102803741</v>
      </c>
      <c r="K59" s="92">
        <v>0.80374396135265702</v>
      </c>
      <c r="L59" s="92">
        <f t="shared" ref="L59" si="12">P59/(P59+R59)</f>
        <v>0.77745327102803741</v>
      </c>
      <c r="M59" s="92">
        <f t="shared" ref="M59" si="13">Q59/(Q59+S59)</f>
        <v>0.18077956989247312</v>
      </c>
      <c r="N59" s="92">
        <f t="shared" ref="N59" si="14">S59/(S59+Q59)</f>
        <v>0.81922043010752688</v>
      </c>
      <c r="O59" s="92">
        <f t="shared" ref="O59" si="15">R59/(R59+P59)</f>
        <v>0.22254672897196262</v>
      </c>
      <c r="P59" s="92">
        <v>2662</v>
      </c>
      <c r="Q59" s="92">
        <v>538</v>
      </c>
      <c r="R59" s="92">
        <v>762</v>
      </c>
      <c r="S59" s="92">
        <v>2438</v>
      </c>
      <c r="T59" s="113"/>
    </row>
    <row r="60" spans="1:20" ht="15" customHeight="1">
      <c r="A60" s="173"/>
      <c r="B60" s="109">
        <v>160</v>
      </c>
      <c r="C60" s="42">
        <v>13000</v>
      </c>
      <c r="D60" s="42">
        <v>6400</v>
      </c>
      <c r="E60" s="165"/>
      <c r="F60" s="165"/>
      <c r="G60" s="165"/>
      <c r="H60" s="42">
        <v>0.75421875000000005</v>
      </c>
      <c r="I60" s="42">
        <v>0.80093749999999997</v>
      </c>
      <c r="J60" s="42">
        <v>0.73249499857102029</v>
      </c>
      <c r="K60" s="42">
        <v>0.76518883415435135</v>
      </c>
      <c r="L60" s="42">
        <f t="shared" ref="L60:L79" si="16">P60/(P60+R60)</f>
        <v>0.73249499857102029</v>
      </c>
      <c r="M60" s="42">
        <f t="shared" ref="M60:M79" si="17">Q60/(Q60+S60)</f>
        <v>0.21957945536022061</v>
      </c>
      <c r="N60" s="42">
        <f t="shared" ref="N60:N79" si="18">S60/(S60+Q60)</f>
        <v>0.78042054463977939</v>
      </c>
      <c r="O60" s="42">
        <f t="shared" ref="O60:O79" si="19">R60/(R60+P60)</f>
        <v>0.26750500142897971</v>
      </c>
      <c r="P60" s="42">
        <v>2563</v>
      </c>
      <c r="Q60" s="42">
        <v>637</v>
      </c>
      <c r="R60" s="42">
        <v>936</v>
      </c>
      <c r="S60" s="42">
        <v>2264</v>
      </c>
      <c r="T60" s="108"/>
    </row>
    <row r="61" spans="1:20" ht="15" customHeight="1">
      <c r="A61" s="173"/>
      <c r="B61" s="109">
        <v>170</v>
      </c>
      <c r="C61" s="42">
        <v>11000</v>
      </c>
      <c r="D61" s="42">
        <v>6400</v>
      </c>
      <c r="E61" s="165"/>
      <c r="F61" s="165"/>
      <c r="G61" s="165"/>
      <c r="H61" s="42">
        <v>0.82593749999999999</v>
      </c>
      <c r="I61" s="42">
        <v>0.92749999999999999</v>
      </c>
      <c r="J61" s="42">
        <v>0.77090909090909088</v>
      </c>
      <c r="K61" s="42">
        <v>0.84198581560283692</v>
      </c>
      <c r="L61" s="42">
        <f t="shared" si="16"/>
        <v>0.77090909090909088</v>
      </c>
      <c r="M61" s="42">
        <f t="shared" si="17"/>
        <v>9.0980392156862738E-2</v>
      </c>
      <c r="N61" s="42">
        <f t="shared" si="18"/>
        <v>0.90901960784313729</v>
      </c>
      <c r="O61" s="42">
        <f t="shared" si="19"/>
        <v>0.2290909090909091</v>
      </c>
      <c r="P61" s="42">
        <v>2968</v>
      </c>
      <c r="Q61" s="42">
        <v>232</v>
      </c>
      <c r="R61" s="42">
        <v>882</v>
      </c>
      <c r="S61" s="42">
        <v>2318</v>
      </c>
      <c r="T61" s="108"/>
    </row>
    <row r="62" spans="1:20" ht="15" customHeight="1">
      <c r="A62" s="173"/>
      <c r="B62" s="109">
        <v>170</v>
      </c>
      <c r="C62" s="42">
        <v>12000</v>
      </c>
      <c r="D62" s="42">
        <v>6400</v>
      </c>
      <c r="E62" s="165"/>
      <c r="F62" s="165"/>
      <c r="G62" s="165"/>
      <c r="H62" s="42">
        <v>0.81781250000000005</v>
      </c>
      <c r="I62" s="42">
        <v>0.94937499999999997</v>
      </c>
      <c r="J62" s="42">
        <v>0.75160811479465606</v>
      </c>
      <c r="K62" s="42">
        <v>0.83899475283070979</v>
      </c>
      <c r="L62" s="42">
        <f t="shared" si="16"/>
        <v>0.75160811479465606</v>
      </c>
      <c r="M62" s="42">
        <f t="shared" si="17"/>
        <v>6.8702290076335881E-2</v>
      </c>
      <c r="N62" s="42">
        <f t="shared" si="18"/>
        <v>0.93129770992366412</v>
      </c>
      <c r="O62" s="42">
        <f t="shared" si="19"/>
        <v>0.24839188520534389</v>
      </c>
      <c r="P62" s="42">
        <v>3038</v>
      </c>
      <c r="Q62" s="42">
        <v>162</v>
      </c>
      <c r="R62" s="42">
        <v>1004</v>
      </c>
      <c r="S62" s="42">
        <v>2196</v>
      </c>
      <c r="T62" s="108"/>
    </row>
    <row r="63" spans="1:20" ht="15" customHeight="1">
      <c r="A63" s="173"/>
      <c r="B63" s="109">
        <v>170</v>
      </c>
      <c r="C63" s="42">
        <v>13000</v>
      </c>
      <c r="D63" s="42">
        <v>6400</v>
      </c>
      <c r="E63" s="165"/>
      <c r="F63" s="165"/>
      <c r="G63" s="165"/>
      <c r="H63" s="42">
        <v>0.78218750000000004</v>
      </c>
      <c r="I63" s="42">
        <v>0.80718749999999995</v>
      </c>
      <c r="J63" s="42">
        <v>0.76875000000000004</v>
      </c>
      <c r="K63" s="42">
        <v>0.78749999999999998</v>
      </c>
      <c r="L63" s="42">
        <f t="shared" si="16"/>
        <v>0.76875000000000004</v>
      </c>
      <c r="M63" s="42">
        <f t="shared" si="17"/>
        <v>0.20296052631578948</v>
      </c>
      <c r="N63" s="42">
        <f t="shared" si="18"/>
        <v>0.79703947368421058</v>
      </c>
      <c r="O63" s="42">
        <f t="shared" si="19"/>
        <v>0.23125000000000001</v>
      </c>
      <c r="P63" s="42">
        <v>2583</v>
      </c>
      <c r="Q63" s="42">
        <v>617</v>
      </c>
      <c r="R63" s="42">
        <v>777</v>
      </c>
      <c r="S63" s="42">
        <v>2423</v>
      </c>
      <c r="T63" s="108"/>
    </row>
    <row r="64" spans="1:20" ht="15" customHeight="1">
      <c r="A64" s="173"/>
      <c r="B64" s="109">
        <v>180</v>
      </c>
      <c r="C64" s="42">
        <v>11000</v>
      </c>
      <c r="D64" s="42">
        <v>6400</v>
      </c>
      <c r="E64" s="165"/>
      <c r="F64" s="165"/>
      <c r="G64" s="165"/>
      <c r="H64" s="42">
        <v>0.72343749999999996</v>
      </c>
      <c r="I64" s="42">
        <v>0.64500000000000002</v>
      </c>
      <c r="J64" s="42">
        <v>0.76501111934766497</v>
      </c>
      <c r="K64" s="42">
        <v>0.69989827060020349</v>
      </c>
      <c r="L64" s="42">
        <f t="shared" si="16"/>
        <v>0.76501111934766497</v>
      </c>
      <c r="M64" s="42">
        <f t="shared" si="17"/>
        <v>0.30686115613182063</v>
      </c>
      <c r="N64" s="42">
        <f t="shared" si="18"/>
        <v>0.69313884386817937</v>
      </c>
      <c r="O64" s="42">
        <f t="shared" si="19"/>
        <v>0.23498888065233506</v>
      </c>
      <c r="P64" s="42">
        <v>2064</v>
      </c>
      <c r="Q64" s="42">
        <v>1136</v>
      </c>
      <c r="R64" s="42">
        <v>634</v>
      </c>
      <c r="S64" s="42">
        <v>2566</v>
      </c>
      <c r="T64" s="108"/>
    </row>
    <row r="65" spans="1:20" ht="15" customHeight="1" thickBot="1">
      <c r="A65" s="173"/>
      <c r="B65" s="110">
        <v>180</v>
      </c>
      <c r="C65" s="93">
        <v>13000</v>
      </c>
      <c r="D65" s="93">
        <v>1600</v>
      </c>
      <c r="E65" s="166"/>
      <c r="F65" s="166"/>
      <c r="G65" s="166"/>
      <c r="H65" s="93">
        <v>0.69374999999999998</v>
      </c>
      <c r="I65" s="93"/>
      <c r="J65" s="93">
        <v>0</v>
      </c>
      <c r="K65" s="93">
        <v>0</v>
      </c>
      <c r="L65" s="93">
        <f t="shared" si="16"/>
        <v>0</v>
      </c>
      <c r="M65" s="93">
        <f t="shared" si="17"/>
        <v>0</v>
      </c>
      <c r="N65" s="93">
        <f t="shared" si="18"/>
        <v>1</v>
      </c>
      <c r="O65" s="93">
        <f t="shared" si="19"/>
        <v>1</v>
      </c>
      <c r="P65" s="93">
        <v>0</v>
      </c>
      <c r="Q65" s="93">
        <v>0</v>
      </c>
      <c r="R65" s="93">
        <v>490</v>
      </c>
      <c r="S65" s="93">
        <v>1110</v>
      </c>
      <c r="T65" s="111"/>
    </row>
    <row r="66" spans="1:20" ht="15" customHeight="1">
      <c r="A66" s="173"/>
      <c r="B66" s="114">
        <v>160</v>
      </c>
      <c r="C66" s="115">
        <v>11000</v>
      </c>
      <c r="D66" s="115">
        <v>4800</v>
      </c>
      <c r="E66" s="158" t="s">
        <v>3</v>
      </c>
      <c r="F66" s="158" t="s">
        <v>198</v>
      </c>
      <c r="G66" s="158" t="s">
        <v>208</v>
      </c>
      <c r="H66" s="115">
        <v>0.80625000000000002</v>
      </c>
      <c r="I66" s="115">
        <v>0.83187500000000003</v>
      </c>
      <c r="J66" s="115">
        <v>0.87164374590700722</v>
      </c>
      <c r="K66" s="115">
        <v>0.85129517109050212</v>
      </c>
      <c r="L66" s="115">
        <f t="shared" si="16"/>
        <v>0.87164374590700722</v>
      </c>
      <c r="M66" s="115">
        <f t="shared" si="17"/>
        <v>0.30813287514318444</v>
      </c>
      <c r="N66" s="115">
        <f t="shared" si="18"/>
        <v>0.69186712485681556</v>
      </c>
      <c r="O66" s="115">
        <f t="shared" si="19"/>
        <v>0.12835625409299278</v>
      </c>
      <c r="P66" s="115">
        <v>2662</v>
      </c>
      <c r="Q66" s="115">
        <v>538</v>
      </c>
      <c r="R66" s="115">
        <v>392</v>
      </c>
      <c r="S66" s="115">
        <v>1208</v>
      </c>
      <c r="T66" s="116"/>
    </row>
    <row r="67" spans="1:20" ht="15" customHeight="1">
      <c r="A67" s="173"/>
      <c r="B67" s="102">
        <v>160</v>
      </c>
      <c r="C67" s="2">
        <v>13000</v>
      </c>
      <c r="D67" s="2">
        <v>4800</v>
      </c>
      <c r="E67" s="157"/>
      <c r="F67" s="157"/>
      <c r="G67" s="157"/>
      <c r="H67" s="2">
        <v>0.75375000000000003</v>
      </c>
      <c r="I67" s="2">
        <v>0.80093749999999997</v>
      </c>
      <c r="J67" s="2">
        <v>0.82464607464607464</v>
      </c>
      <c r="K67" s="2">
        <v>0.81261889663918829</v>
      </c>
      <c r="L67" s="2">
        <f t="shared" si="16"/>
        <v>0.82464607464607464</v>
      </c>
      <c r="M67" s="2">
        <f t="shared" si="17"/>
        <v>0.37647754137115841</v>
      </c>
      <c r="N67" s="2">
        <f t="shared" si="18"/>
        <v>0.62352245862884159</v>
      </c>
      <c r="O67" s="2">
        <f t="shared" si="19"/>
        <v>0.17535392535392536</v>
      </c>
      <c r="P67" s="2">
        <v>2563</v>
      </c>
      <c r="Q67" s="2">
        <v>637</v>
      </c>
      <c r="R67" s="2">
        <v>545</v>
      </c>
      <c r="S67" s="2">
        <v>1055</v>
      </c>
      <c r="T67" s="103"/>
    </row>
    <row r="68" spans="1:20" ht="15.75" customHeight="1">
      <c r="A68" s="173"/>
      <c r="B68" s="102">
        <v>170</v>
      </c>
      <c r="C68" s="2">
        <v>11000</v>
      </c>
      <c r="D68" s="2">
        <v>4800</v>
      </c>
      <c r="E68" s="157"/>
      <c r="F68" s="157"/>
      <c r="G68" s="157"/>
      <c r="H68" s="2">
        <v>0.86854166666666666</v>
      </c>
      <c r="I68" s="2">
        <v>0.92749999999999999</v>
      </c>
      <c r="J68" s="2">
        <v>0.88149688149688155</v>
      </c>
      <c r="K68" s="2">
        <v>0.9039135069285823</v>
      </c>
      <c r="L68" s="2">
        <f t="shared" si="16"/>
        <v>0.88149688149688155</v>
      </c>
      <c r="M68" s="2">
        <f t="shared" si="17"/>
        <v>0.16189811584089323</v>
      </c>
      <c r="N68" s="2">
        <f t="shared" si="18"/>
        <v>0.8381018841591068</v>
      </c>
      <c r="O68" s="2">
        <f t="shared" si="19"/>
        <v>0.11850311850311851</v>
      </c>
      <c r="P68" s="2">
        <v>2968</v>
      </c>
      <c r="Q68" s="2">
        <v>232</v>
      </c>
      <c r="R68" s="2">
        <v>399</v>
      </c>
      <c r="S68" s="2">
        <v>1201</v>
      </c>
      <c r="T68" s="103"/>
    </row>
    <row r="69" spans="1:20">
      <c r="A69" s="173"/>
      <c r="B69" s="102">
        <v>170</v>
      </c>
      <c r="C69" s="2">
        <v>12000</v>
      </c>
      <c r="D69" s="2">
        <v>4800</v>
      </c>
      <c r="E69" s="157"/>
      <c r="F69" s="157"/>
      <c r="G69" s="157"/>
      <c r="H69" s="2">
        <v>0.84354166666666663</v>
      </c>
      <c r="I69" s="2">
        <v>0.94937499999999997</v>
      </c>
      <c r="J69" s="2">
        <v>0.83760683760683763</v>
      </c>
      <c r="K69" s="2">
        <v>0.88999560568331626</v>
      </c>
      <c r="L69" s="2">
        <f t="shared" si="16"/>
        <v>0.83760683760683763</v>
      </c>
      <c r="M69" s="2">
        <f t="shared" si="17"/>
        <v>0.13810741687979539</v>
      </c>
      <c r="N69" s="2">
        <f t="shared" si="18"/>
        <v>0.86189258312020456</v>
      </c>
      <c r="O69" s="2">
        <f t="shared" si="19"/>
        <v>0.1623931623931624</v>
      </c>
      <c r="P69" s="2">
        <v>3038</v>
      </c>
      <c r="Q69" s="2">
        <v>162</v>
      </c>
      <c r="R69" s="2">
        <v>589</v>
      </c>
      <c r="S69" s="2">
        <v>1011</v>
      </c>
      <c r="T69" s="103"/>
    </row>
    <row r="70" spans="1:20">
      <c r="A70" s="173"/>
      <c r="B70" s="102">
        <v>170</v>
      </c>
      <c r="C70" s="2">
        <v>13000</v>
      </c>
      <c r="D70" s="2">
        <v>4800</v>
      </c>
      <c r="E70" s="157"/>
      <c r="F70" s="157"/>
      <c r="G70" s="157"/>
      <c r="H70" s="2">
        <v>0.78749999999999998</v>
      </c>
      <c r="I70" s="2">
        <v>0.80718749999999995</v>
      </c>
      <c r="J70" s="2">
        <v>0.86503683858004021</v>
      </c>
      <c r="K70" s="2">
        <v>0.83511154219204653</v>
      </c>
      <c r="L70" s="2">
        <f t="shared" si="16"/>
        <v>0.86503683858004021</v>
      </c>
      <c r="M70" s="2">
        <f t="shared" si="17"/>
        <v>0.34013230429988972</v>
      </c>
      <c r="N70" s="2">
        <f t="shared" si="18"/>
        <v>0.65986769570011028</v>
      </c>
      <c r="O70" s="2">
        <f t="shared" si="19"/>
        <v>0.13496316141995982</v>
      </c>
      <c r="P70" s="2">
        <v>2583</v>
      </c>
      <c r="Q70" s="2">
        <v>617</v>
      </c>
      <c r="R70" s="2">
        <v>403</v>
      </c>
      <c r="S70" s="2">
        <v>1197</v>
      </c>
      <c r="T70" s="103"/>
    </row>
    <row r="71" spans="1:20">
      <c r="A71" s="173"/>
      <c r="B71" s="102">
        <v>180</v>
      </c>
      <c r="C71" s="2">
        <v>11000</v>
      </c>
      <c r="D71" s="2">
        <v>4800</v>
      </c>
      <c r="E71" s="157"/>
      <c r="F71" s="157"/>
      <c r="G71" s="157"/>
      <c r="H71" s="2">
        <v>0.68479166666666669</v>
      </c>
      <c r="I71" s="2">
        <v>0.64500000000000002</v>
      </c>
      <c r="J71" s="2">
        <v>0.84555510036870141</v>
      </c>
      <c r="K71" s="2">
        <v>0.73178514447792942</v>
      </c>
      <c r="L71" s="2">
        <f t="shared" si="16"/>
        <v>0.84555510036870141</v>
      </c>
      <c r="M71" s="2">
        <f t="shared" si="17"/>
        <v>0.48155998304366254</v>
      </c>
      <c r="N71" s="2">
        <f t="shared" si="18"/>
        <v>0.51844001695633746</v>
      </c>
      <c r="O71" s="2">
        <f t="shared" si="19"/>
        <v>0.15444489963129865</v>
      </c>
      <c r="P71" s="2">
        <v>2064</v>
      </c>
      <c r="Q71" s="2">
        <v>1136</v>
      </c>
      <c r="R71" s="2">
        <v>377</v>
      </c>
      <c r="S71" s="2">
        <v>1223</v>
      </c>
      <c r="T71" s="103"/>
    </row>
    <row r="72" spans="1:20" ht="15.75" thickBot="1">
      <c r="A72" s="173"/>
      <c r="B72" s="104">
        <v>180</v>
      </c>
      <c r="C72" s="105">
        <v>13000</v>
      </c>
      <c r="D72" s="105">
        <v>800</v>
      </c>
      <c r="E72" s="163"/>
      <c r="F72" s="163"/>
      <c r="G72" s="163"/>
      <c r="H72" s="105">
        <v>0.71750000000000003</v>
      </c>
      <c r="I72" s="105"/>
      <c r="J72" s="105">
        <v>0</v>
      </c>
      <c r="K72" s="105">
        <v>0</v>
      </c>
      <c r="L72" s="105">
        <f t="shared" si="16"/>
        <v>0</v>
      </c>
      <c r="M72" s="105">
        <f t="shared" si="17"/>
        <v>0</v>
      </c>
      <c r="N72" s="105">
        <f t="shared" si="18"/>
        <v>1</v>
      </c>
      <c r="O72" s="105">
        <f t="shared" si="19"/>
        <v>1</v>
      </c>
      <c r="P72" s="105">
        <v>0</v>
      </c>
      <c r="Q72" s="105">
        <v>0</v>
      </c>
      <c r="R72" s="105">
        <v>226</v>
      </c>
      <c r="S72" s="105">
        <v>574</v>
      </c>
      <c r="T72" s="106"/>
    </row>
    <row r="73" spans="1:20">
      <c r="A73" s="173"/>
      <c r="B73" s="127">
        <v>160</v>
      </c>
      <c r="C73" s="128">
        <v>11000</v>
      </c>
      <c r="D73" s="128">
        <v>4000</v>
      </c>
      <c r="E73" s="167" t="s">
        <v>3</v>
      </c>
      <c r="F73" s="167" t="s">
        <v>198</v>
      </c>
      <c r="G73" s="164" t="s">
        <v>13</v>
      </c>
      <c r="H73" s="128">
        <v>0.85575000000000001</v>
      </c>
      <c r="I73" s="128">
        <v>0.83187500000000003</v>
      </c>
      <c r="J73" s="128">
        <v>0.9855609033691225</v>
      </c>
      <c r="K73" s="128">
        <v>0.90221996271818339</v>
      </c>
      <c r="L73" s="128">
        <f t="shared" si="16"/>
        <v>0.9855609033691225</v>
      </c>
      <c r="M73" s="128">
        <f t="shared" si="17"/>
        <v>0.41416474210931487</v>
      </c>
      <c r="N73" s="128">
        <f t="shared" si="18"/>
        <v>0.58583525789068513</v>
      </c>
      <c r="O73" s="128">
        <f t="shared" si="19"/>
        <v>1.4439096630877453E-2</v>
      </c>
      <c r="P73" s="124">
        <v>2662</v>
      </c>
      <c r="Q73" s="124">
        <v>538</v>
      </c>
      <c r="R73" s="128">
        <v>39</v>
      </c>
      <c r="S73" s="128">
        <v>761</v>
      </c>
      <c r="T73" s="129"/>
    </row>
    <row r="74" spans="1:20">
      <c r="A74" s="173"/>
      <c r="B74" s="87">
        <v>160</v>
      </c>
      <c r="C74" s="1">
        <v>13000</v>
      </c>
      <c r="D74" s="1">
        <v>4000</v>
      </c>
      <c r="E74" s="168"/>
      <c r="F74" s="168"/>
      <c r="G74" s="165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f t="shared" si="16"/>
        <v>0.95705750560119496</v>
      </c>
      <c r="M74" s="1">
        <f t="shared" si="17"/>
        <v>0.48184568835098335</v>
      </c>
      <c r="N74" s="1">
        <f t="shared" si="18"/>
        <v>0.5181543116490166</v>
      </c>
      <c r="O74" s="1">
        <f t="shared" si="19"/>
        <v>4.2942494398805077E-2</v>
      </c>
      <c r="P74" s="42">
        <v>2563</v>
      </c>
      <c r="Q74" s="42">
        <v>637</v>
      </c>
      <c r="R74" s="1">
        <v>115</v>
      </c>
      <c r="S74" s="1">
        <v>685</v>
      </c>
      <c r="T74" s="88"/>
    </row>
    <row r="75" spans="1:20">
      <c r="A75" s="173"/>
      <c r="B75" s="87">
        <v>170</v>
      </c>
      <c r="C75" s="1">
        <v>11000</v>
      </c>
      <c r="D75" s="1">
        <v>4000</v>
      </c>
      <c r="E75" s="168"/>
      <c r="F75" s="168"/>
      <c r="G75" s="165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f t="shared" si="16"/>
        <v>0.98604651162790702</v>
      </c>
      <c r="M75" s="1">
        <f t="shared" si="17"/>
        <v>0.23434343434343435</v>
      </c>
      <c r="N75" s="1">
        <f t="shared" si="18"/>
        <v>0.7656565656565657</v>
      </c>
      <c r="O75" s="1">
        <f t="shared" si="19"/>
        <v>1.3953488372093023E-2</v>
      </c>
      <c r="P75" s="42">
        <v>2968</v>
      </c>
      <c r="Q75" s="42">
        <v>232</v>
      </c>
      <c r="R75" s="1">
        <v>42</v>
      </c>
      <c r="S75" s="1">
        <v>758</v>
      </c>
      <c r="T75" s="88"/>
    </row>
    <row r="76" spans="1:20">
      <c r="A76" s="173"/>
      <c r="B76" s="87">
        <v>170</v>
      </c>
      <c r="C76" s="1">
        <v>12000</v>
      </c>
      <c r="D76" s="1">
        <v>4000</v>
      </c>
      <c r="E76" s="168"/>
      <c r="F76" s="168"/>
      <c r="G76" s="165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f t="shared" si="16"/>
        <v>0.97340595962832421</v>
      </c>
      <c r="M76" s="1">
        <f t="shared" si="17"/>
        <v>0.18430034129692832</v>
      </c>
      <c r="N76" s="1">
        <f t="shared" si="18"/>
        <v>0.81569965870307171</v>
      </c>
      <c r="O76" s="1">
        <f t="shared" si="19"/>
        <v>2.6594040371675745E-2</v>
      </c>
      <c r="P76" s="42">
        <v>3038</v>
      </c>
      <c r="Q76" s="42">
        <v>162</v>
      </c>
      <c r="R76" s="1">
        <v>83</v>
      </c>
      <c r="S76" s="1">
        <v>717</v>
      </c>
      <c r="T76" s="88"/>
    </row>
    <row r="77" spans="1:20">
      <c r="A77" s="173"/>
      <c r="B77" s="87">
        <v>170</v>
      </c>
      <c r="C77" s="1">
        <v>13000</v>
      </c>
      <c r="D77" s="1">
        <v>4000</v>
      </c>
      <c r="E77" s="168"/>
      <c r="F77" s="168"/>
      <c r="G77" s="165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f t="shared" si="16"/>
        <v>0.97434930215013205</v>
      </c>
      <c r="M77" s="1">
        <f t="shared" si="17"/>
        <v>0.45737583395107489</v>
      </c>
      <c r="N77" s="1">
        <f t="shared" si="18"/>
        <v>0.54262416604892516</v>
      </c>
      <c r="O77" s="1">
        <f t="shared" si="19"/>
        <v>2.5650697849867975E-2</v>
      </c>
      <c r="P77" s="42">
        <v>2583</v>
      </c>
      <c r="Q77" s="42">
        <v>617</v>
      </c>
      <c r="R77" s="1">
        <v>68</v>
      </c>
      <c r="S77" s="1">
        <v>732</v>
      </c>
      <c r="T77" s="88"/>
    </row>
    <row r="78" spans="1:20">
      <c r="A78" s="173"/>
      <c r="B78" s="87">
        <v>180</v>
      </c>
      <c r="C78" s="1">
        <v>11000</v>
      </c>
      <c r="D78" s="1">
        <v>4000</v>
      </c>
      <c r="E78" s="168"/>
      <c r="F78" s="168"/>
      <c r="G78" s="165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f t="shared" si="16"/>
        <v>0.95378927911275413</v>
      </c>
      <c r="M78" s="1">
        <f t="shared" si="17"/>
        <v>0.61873638344226578</v>
      </c>
      <c r="N78" s="1">
        <f t="shared" si="18"/>
        <v>0.38126361655773422</v>
      </c>
      <c r="O78" s="1">
        <f t="shared" si="19"/>
        <v>4.6210720887245843E-2</v>
      </c>
      <c r="P78" s="42">
        <v>2064</v>
      </c>
      <c r="Q78" s="42">
        <v>1136</v>
      </c>
      <c r="R78" s="1">
        <v>100</v>
      </c>
      <c r="S78" s="1">
        <v>700</v>
      </c>
      <c r="T78" s="88"/>
    </row>
    <row r="79" spans="1:20" ht="15.75" thickBot="1">
      <c r="A79" s="173"/>
      <c r="B79" s="89">
        <v>180</v>
      </c>
      <c r="C79" s="90">
        <v>13000</v>
      </c>
      <c r="D79" s="90">
        <v>400</v>
      </c>
      <c r="E79" s="169"/>
      <c r="F79" s="169"/>
      <c r="G79" s="166"/>
      <c r="H79" s="90">
        <v>0.89749999999999996</v>
      </c>
      <c r="I79" s="90"/>
      <c r="J79" s="90">
        <v>0</v>
      </c>
      <c r="K79" s="90">
        <v>0</v>
      </c>
      <c r="L79" s="90">
        <f t="shared" si="16"/>
        <v>0</v>
      </c>
      <c r="M79" s="90">
        <f t="shared" si="17"/>
        <v>0</v>
      </c>
      <c r="N79" s="90">
        <f t="shared" si="18"/>
        <v>1</v>
      </c>
      <c r="O79" s="90">
        <f t="shared" si="19"/>
        <v>1</v>
      </c>
      <c r="P79" s="93">
        <v>0</v>
      </c>
      <c r="Q79" s="93">
        <v>0</v>
      </c>
      <c r="R79" s="90">
        <v>41</v>
      </c>
      <c r="S79" s="90">
        <v>359</v>
      </c>
      <c r="T79" s="91"/>
    </row>
    <row r="80" spans="1:20" ht="15.75" thickBot="1">
      <c r="A80" s="94"/>
      <c r="B80" s="95"/>
      <c r="C80" s="96"/>
      <c r="D80" s="96"/>
      <c r="E80" s="97"/>
      <c r="F80" s="97"/>
      <c r="G80" s="97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8"/>
    </row>
    <row r="81" spans="1:20" ht="15.75" customHeight="1">
      <c r="A81" s="173" t="s">
        <v>200</v>
      </c>
      <c r="B81" s="99">
        <v>50</v>
      </c>
      <c r="C81" s="100">
        <v>1000</v>
      </c>
      <c r="D81" s="100">
        <v>1600</v>
      </c>
      <c r="E81" s="162" t="s">
        <v>3</v>
      </c>
      <c r="F81" s="162" t="s">
        <v>198</v>
      </c>
      <c r="G81" s="162" t="s">
        <v>13</v>
      </c>
      <c r="H81" s="100">
        <v>0.51749999999999996</v>
      </c>
      <c r="I81" s="100">
        <v>3.5000000000000003E-2</v>
      </c>
      <c r="J81" s="100">
        <v>1</v>
      </c>
      <c r="K81" s="100">
        <v>6.7632850241545889E-2</v>
      </c>
      <c r="L81" s="100">
        <f t="shared" ref="L81" si="20">P81/(P81+R81)</f>
        <v>1</v>
      </c>
      <c r="M81" s="100">
        <f t="shared" ref="M81" si="21">Q81/(Q81+S81)</f>
        <v>0.4910941475826972</v>
      </c>
      <c r="N81" s="100">
        <f t="shared" ref="N81" si="22">S81/(S81+Q81)</f>
        <v>0.5089058524173028</v>
      </c>
      <c r="O81" s="100">
        <f t="shared" ref="O81" si="23">R81/(R81+P81)</f>
        <v>0</v>
      </c>
      <c r="P81" s="100">
        <v>28</v>
      </c>
      <c r="Q81" s="100">
        <v>772</v>
      </c>
      <c r="R81" s="100">
        <v>0</v>
      </c>
      <c r="S81" s="100">
        <v>800</v>
      </c>
      <c r="T81" s="101"/>
    </row>
    <row r="82" spans="1:20" ht="15.75" customHeight="1">
      <c r="A82" s="173"/>
      <c r="B82" s="102">
        <v>100</v>
      </c>
      <c r="C82" s="2">
        <v>1000</v>
      </c>
      <c r="D82" s="2">
        <v>1600</v>
      </c>
      <c r="E82" s="157"/>
      <c r="F82" s="157"/>
      <c r="G82" s="157"/>
      <c r="H82" s="2">
        <v>0.885625</v>
      </c>
      <c r="I82" s="2">
        <v>0.77749999999999997</v>
      </c>
      <c r="J82" s="2">
        <v>0.99202551834130781</v>
      </c>
      <c r="K82" s="2">
        <v>0.87175893482831113</v>
      </c>
      <c r="L82" s="2">
        <f t="shared" ref="L82:L94" si="24">P82/(P82+R82)</f>
        <v>0.99202551834130781</v>
      </c>
      <c r="M82" s="2">
        <f t="shared" ref="M82:M94" si="25">Q82/(Q82+S82)</f>
        <v>0.1829393627954779</v>
      </c>
      <c r="N82" s="2">
        <f t="shared" ref="N82:N94" si="26">S82/(S82+Q82)</f>
        <v>0.81706063720452204</v>
      </c>
      <c r="O82" s="2">
        <f t="shared" ref="O82:O94" si="27">R82/(R82+P82)</f>
        <v>7.9744816586921844E-3</v>
      </c>
      <c r="P82" s="2">
        <v>622</v>
      </c>
      <c r="Q82" s="2">
        <v>178</v>
      </c>
      <c r="R82" s="2">
        <v>5</v>
      </c>
      <c r="S82" s="2">
        <v>795</v>
      </c>
      <c r="T82" s="103"/>
    </row>
    <row r="83" spans="1:20" ht="15.75" customHeight="1">
      <c r="A83" s="173"/>
      <c r="B83" s="102">
        <v>150</v>
      </c>
      <c r="C83" s="2">
        <v>1000</v>
      </c>
      <c r="D83" s="2">
        <v>1600</v>
      </c>
      <c r="E83" s="157"/>
      <c r="F83" s="157"/>
      <c r="G83" s="157"/>
      <c r="H83" s="2">
        <v>0.92625000000000002</v>
      </c>
      <c r="I83" s="2">
        <v>0.875</v>
      </c>
      <c r="J83" s="2">
        <v>0.97493036211699169</v>
      </c>
      <c r="K83" s="2">
        <v>0.92226613965744397</v>
      </c>
      <c r="L83" s="2">
        <f t="shared" si="24"/>
        <v>0.97493036211699169</v>
      </c>
      <c r="M83" s="2">
        <f t="shared" si="25"/>
        <v>0.11337868480725624</v>
      </c>
      <c r="N83" s="2">
        <f t="shared" si="26"/>
        <v>0.88662131519274379</v>
      </c>
      <c r="O83" s="2">
        <f t="shared" si="27"/>
        <v>2.5069637883008356E-2</v>
      </c>
      <c r="P83" s="2">
        <v>700</v>
      </c>
      <c r="Q83" s="2">
        <v>100</v>
      </c>
      <c r="R83" s="2">
        <v>18</v>
      </c>
      <c r="S83" s="2">
        <v>782</v>
      </c>
      <c r="T83" s="103"/>
    </row>
    <row r="84" spans="1:20" ht="15.75" customHeight="1">
      <c r="A84" s="173"/>
      <c r="B84" s="102">
        <v>200</v>
      </c>
      <c r="C84" s="2">
        <v>1000</v>
      </c>
      <c r="D84" s="2">
        <v>1600</v>
      </c>
      <c r="E84" s="157"/>
      <c r="F84" s="157"/>
      <c r="G84" s="157"/>
      <c r="H84" s="2">
        <v>0.99124999999999996</v>
      </c>
      <c r="I84" s="2">
        <v>1</v>
      </c>
      <c r="J84" s="2">
        <v>0.98280098280098283</v>
      </c>
      <c r="K84" s="2">
        <v>0.99132589838909546</v>
      </c>
      <c r="L84" s="2">
        <f t="shared" si="24"/>
        <v>0.98280098280098283</v>
      </c>
      <c r="M84" s="2">
        <f t="shared" si="25"/>
        <v>0</v>
      </c>
      <c r="N84" s="2">
        <f t="shared" si="26"/>
        <v>1</v>
      </c>
      <c r="O84" s="2">
        <f t="shared" si="27"/>
        <v>1.7199017199017199E-2</v>
      </c>
      <c r="P84" s="2">
        <v>800</v>
      </c>
      <c r="Q84" s="2">
        <v>0</v>
      </c>
      <c r="R84" s="2">
        <v>14</v>
      </c>
      <c r="S84" s="2">
        <v>786</v>
      </c>
      <c r="T84" s="103"/>
    </row>
    <row r="85" spans="1:20" ht="15.75" customHeight="1">
      <c r="A85" s="173"/>
      <c r="B85" s="102">
        <v>250</v>
      </c>
      <c r="C85" s="2">
        <v>1000</v>
      </c>
      <c r="D85" s="2">
        <v>1600</v>
      </c>
      <c r="E85" s="157"/>
      <c r="F85" s="157"/>
      <c r="G85" s="157"/>
      <c r="H85" s="2">
        <v>0.77249999999999996</v>
      </c>
      <c r="I85" s="2">
        <v>0.66749999999999998</v>
      </c>
      <c r="J85" s="2">
        <v>0.84493670886075944</v>
      </c>
      <c r="K85" s="2">
        <v>0.74581005586592175</v>
      </c>
      <c r="L85" s="2">
        <f t="shared" si="24"/>
        <v>0.84493670886075944</v>
      </c>
      <c r="M85" s="2">
        <f t="shared" si="25"/>
        <v>0.27479338842975204</v>
      </c>
      <c r="N85" s="2">
        <f t="shared" si="26"/>
        <v>0.72520661157024791</v>
      </c>
      <c r="O85" s="2">
        <f t="shared" si="27"/>
        <v>0.1550632911392405</v>
      </c>
      <c r="P85" s="2">
        <v>534</v>
      </c>
      <c r="Q85" s="2">
        <v>266</v>
      </c>
      <c r="R85" s="2">
        <v>98</v>
      </c>
      <c r="S85" s="2">
        <v>702</v>
      </c>
      <c r="T85" s="103"/>
    </row>
    <row r="86" spans="1:20" ht="15.75" customHeight="1">
      <c r="A86" s="173"/>
      <c r="B86" s="102">
        <v>300</v>
      </c>
      <c r="C86" s="2">
        <v>1000</v>
      </c>
      <c r="D86" s="2">
        <v>1600</v>
      </c>
      <c r="E86" s="157"/>
      <c r="F86" s="157"/>
      <c r="G86" s="157"/>
      <c r="H86" s="2">
        <v>0.87187499999999996</v>
      </c>
      <c r="I86" s="2">
        <v>0.99</v>
      </c>
      <c r="J86" s="2">
        <v>0.80080889787664311</v>
      </c>
      <c r="K86" s="2">
        <v>0.88541084404695358</v>
      </c>
      <c r="L86" s="2">
        <f t="shared" si="24"/>
        <v>0.80080889787664311</v>
      </c>
      <c r="M86" s="2">
        <f t="shared" si="25"/>
        <v>1.3093289689034371E-2</v>
      </c>
      <c r="N86" s="2">
        <f t="shared" si="26"/>
        <v>0.98690671031096566</v>
      </c>
      <c r="O86" s="2">
        <f t="shared" si="27"/>
        <v>0.19919110212335692</v>
      </c>
      <c r="P86" s="2">
        <v>792</v>
      </c>
      <c r="Q86" s="2">
        <v>8</v>
      </c>
      <c r="R86" s="2">
        <v>197</v>
      </c>
      <c r="S86" s="2">
        <v>603</v>
      </c>
      <c r="T86" s="103"/>
    </row>
    <row r="87" spans="1:20" ht="15.75" customHeight="1" thickBot="1">
      <c r="A87" s="173"/>
      <c r="B87" s="104">
        <v>350</v>
      </c>
      <c r="C87" s="105">
        <v>1000</v>
      </c>
      <c r="D87" s="105">
        <v>1600</v>
      </c>
      <c r="E87" s="163"/>
      <c r="F87" s="163"/>
      <c r="G87" s="163"/>
      <c r="H87" s="105">
        <v>0.82437499999999997</v>
      </c>
      <c r="I87" s="105">
        <v>1</v>
      </c>
      <c r="J87" s="105">
        <v>0.74005550416281218</v>
      </c>
      <c r="K87" s="105">
        <v>0.85061137692716637</v>
      </c>
      <c r="L87" s="105">
        <f t="shared" si="24"/>
        <v>0.74005550416281218</v>
      </c>
      <c r="M87" s="105">
        <f t="shared" si="25"/>
        <v>0</v>
      </c>
      <c r="N87" s="105">
        <f t="shared" si="26"/>
        <v>1</v>
      </c>
      <c r="O87" s="105">
        <f t="shared" si="27"/>
        <v>0.25994449583718782</v>
      </c>
      <c r="P87" s="105">
        <v>800</v>
      </c>
      <c r="Q87" s="105">
        <v>0</v>
      </c>
      <c r="R87" s="105">
        <v>281</v>
      </c>
      <c r="S87" s="105">
        <v>519</v>
      </c>
      <c r="T87" s="106"/>
    </row>
    <row r="88" spans="1:20" ht="15.75" customHeight="1">
      <c r="A88" s="173"/>
      <c r="B88" s="123">
        <v>50</v>
      </c>
      <c r="C88" s="124">
        <v>1000</v>
      </c>
      <c r="D88" s="124">
        <v>1200</v>
      </c>
      <c r="E88" s="164" t="s">
        <v>3</v>
      </c>
      <c r="F88" s="164" t="s">
        <v>16</v>
      </c>
      <c r="G88" s="164" t="s">
        <v>13</v>
      </c>
      <c r="H88" s="124">
        <v>0.35666666666666669</v>
      </c>
      <c r="I88" s="124">
        <v>3.5000000000000003E-2</v>
      </c>
      <c r="J88" s="124">
        <v>1</v>
      </c>
      <c r="K88" s="124">
        <v>6.7632850241545889E-2</v>
      </c>
      <c r="L88" s="124">
        <f t="shared" si="24"/>
        <v>1</v>
      </c>
      <c r="M88" s="124">
        <f t="shared" si="25"/>
        <v>0.65870307167235498</v>
      </c>
      <c r="N88" s="124">
        <f t="shared" si="26"/>
        <v>0.34129692832764508</v>
      </c>
      <c r="O88" s="124">
        <f t="shared" si="27"/>
        <v>0</v>
      </c>
      <c r="P88" s="124">
        <v>28</v>
      </c>
      <c r="Q88" s="124">
        <v>772</v>
      </c>
      <c r="R88" s="124">
        <v>0</v>
      </c>
      <c r="S88" s="124">
        <v>400</v>
      </c>
      <c r="T88" s="125"/>
    </row>
    <row r="89" spans="1:20" ht="15.75" customHeight="1">
      <c r="A89" s="173"/>
      <c r="B89" s="109">
        <v>100</v>
      </c>
      <c r="C89" s="42">
        <v>1000</v>
      </c>
      <c r="D89" s="42">
        <v>1200</v>
      </c>
      <c r="E89" s="165"/>
      <c r="F89" s="165"/>
      <c r="G89" s="165"/>
      <c r="H89" s="42">
        <v>0.85</v>
      </c>
      <c r="I89" s="42">
        <v>0.77749999999999997</v>
      </c>
      <c r="J89" s="42">
        <v>0.99679487179487181</v>
      </c>
      <c r="K89" s="42">
        <v>0.8735955056179775</v>
      </c>
      <c r="L89" s="42">
        <f t="shared" si="24"/>
        <v>0.99679487179487181</v>
      </c>
      <c r="M89" s="42">
        <f t="shared" si="25"/>
        <v>0.30902777777777779</v>
      </c>
      <c r="N89" s="42">
        <f t="shared" si="26"/>
        <v>0.69097222222222221</v>
      </c>
      <c r="O89" s="42">
        <f t="shared" si="27"/>
        <v>3.205128205128205E-3</v>
      </c>
      <c r="P89" s="42">
        <v>622</v>
      </c>
      <c r="Q89" s="42">
        <v>178</v>
      </c>
      <c r="R89" s="42">
        <v>2</v>
      </c>
      <c r="S89" s="42">
        <v>398</v>
      </c>
      <c r="T89" s="108"/>
    </row>
    <row r="90" spans="1:20" ht="15.75" customHeight="1">
      <c r="A90" s="173"/>
      <c r="B90" s="109">
        <v>150</v>
      </c>
      <c r="C90" s="42">
        <v>1000</v>
      </c>
      <c r="D90" s="42">
        <v>1200</v>
      </c>
      <c r="E90" s="165"/>
      <c r="F90" s="165"/>
      <c r="G90" s="165"/>
      <c r="H90" s="42">
        <v>0.90500000000000003</v>
      </c>
      <c r="I90" s="42">
        <v>0.875</v>
      </c>
      <c r="J90" s="42">
        <v>0.98039215686274506</v>
      </c>
      <c r="K90" s="42">
        <v>0.92470277410832236</v>
      </c>
      <c r="L90" s="42">
        <f t="shared" si="24"/>
        <v>0.98039215686274506</v>
      </c>
      <c r="M90" s="42">
        <f t="shared" si="25"/>
        <v>0.20576131687242799</v>
      </c>
      <c r="N90" s="42">
        <f t="shared" si="26"/>
        <v>0.79423868312757206</v>
      </c>
      <c r="O90" s="42">
        <f t="shared" si="27"/>
        <v>1.9607843137254902E-2</v>
      </c>
      <c r="P90" s="42">
        <v>700</v>
      </c>
      <c r="Q90" s="42">
        <v>100</v>
      </c>
      <c r="R90" s="42">
        <v>14</v>
      </c>
      <c r="S90" s="42">
        <v>386</v>
      </c>
      <c r="T90" s="108"/>
    </row>
    <row r="91" spans="1:20" ht="15.75" customHeight="1">
      <c r="A91" s="173"/>
      <c r="B91" s="109">
        <v>200</v>
      </c>
      <c r="C91" s="42">
        <v>1000</v>
      </c>
      <c r="D91" s="42">
        <v>1200</v>
      </c>
      <c r="E91" s="165"/>
      <c r="F91" s="165"/>
      <c r="G91" s="165"/>
      <c r="H91" s="42">
        <v>0.99083333333333334</v>
      </c>
      <c r="I91" s="42">
        <v>1</v>
      </c>
      <c r="J91" s="42">
        <v>0.98643649815043155</v>
      </c>
      <c r="K91" s="42">
        <v>0.99317194289261324</v>
      </c>
      <c r="L91" s="42">
        <f t="shared" si="24"/>
        <v>0.98643649815043155</v>
      </c>
      <c r="M91" s="42">
        <f t="shared" si="25"/>
        <v>0</v>
      </c>
      <c r="N91" s="42">
        <f t="shared" si="26"/>
        <v>1</v>
      </c>
      <c r="O91" s="42">
        <f t="shared" si="27"/>
        <v>1.3563501849568433E-2</v>
      </c>
      <c r="P91" s="42">
        <v>800</v>
      </c>
      <c r="Q91" s="42">
        <v>0</v>
      </c>
      <c r="R91" s="42">
        <v>11</v>
      </c>
      <c r="S91" s="42">
        <v>389</v>
      </c>
      <c r="T91" s="108"/>
    </row>
    <row r="92" spans="1:20" ht="15.75" customHeight="1">
      <c r="A92" s="173"/>
      <c r="B92" s="109">
        <v>250</v>
      </c>
      <c r="C92" s="42">
        <v>1000</v>
      </c>
      <c r="D92" s="42">
        <v>1200</v>
      </c>
      <c r="E92" s="165"/>
      <c r="F92" s="165"/>
      <c r="G92" s="165"/>
      <c r="H92" s="42">
        <v>0.72916666666666663</v>
      </c>
      <c r="I92" s="42">
        <v>0.66749999999999998</v>
      </c>
      <c r="J92" s="42">
        <v>0.9005059021922428</v>
      </c>
      <c r="K92" s="42">
        <v>0.76669059583632448</v>
      </c>
      <c r="L92" s="42">
        <f t="shared" si="24"/>
        <v>0.9005059021922428</v>
      </c>
      <c r="M92" s="42">
        <f t="shared" si="25"/>
        <v>0.43822075782537068</v>
      </c>
      <c r="N92" s="42">
        <f t="shared" si="26"/>
        <v>0.56177924217462938</v>
      </c>
      <c r="O92" s="42">
        <f t="shared" si="27"/>
        <v>9.949409780775717E-2</v>
      </c>
      <c r="P92" s="42">
        <v>534</v>
      </c>
      <c r="Q92" s="42">
        <v>266</v>
      </c>
      <c r="R92" s="42">
        <v>59</v>
      </c>
      <c r="S92" s="42">
        <v>341</v>
      </c>
      <c r="T92" s="108"/>
    </row>
    <row r="93" spans="1:20" ht="15.75" customHeight="1">
      <c r="A93" s="173"/>
      <c r="B93" s="109">
        <v>300</v>
      </c>
      <c r="C93" s="42">
        <v>1000</v>
      </c>
      <c r="D93" s="42">
        <v>1200</v>
      </c>
      <c r="E93" s="165"/>
      <c r="F93" s="165"/>
      <c r="G93" s="165"/>
      <c r="H93" s="42">
        <v>0.89916666666666667</v>
      </c>
      <c r="I93" s="42">
        <v>0.99</v>
      </c>
      <c r="J93" s="42">
        <v>0.87513812154696136</v>
      </c>
      <c r="K93" s="42">
        <v>0.92903225806451617</v>
      </c>
      <c r="L93" s="42">
        <f t="shared" si="24"/>
        <v>0.87513812154696136</v>
      </c>
      <c r="M93" s="42">
        <f t="shared" si="25"/>
        <v>2.7118644067796609E-2</v>
      </c>
      <c r="N93" s="42">
        <f t="shared" si="26"/>
        <v>0.97288135593220337</v>
      </c>
      <c r="O93" s="42">
        <f t="shared" si="27"/>
        <v>0.12486187845303867</v>
      </c>
      <c r="P93" s="42">
        <v>792</v>
      </c>
      <c r="Q93" s="42">
        <v>8</v>
      </c>
      <c r="R93" s="42">
        <v>113</v>
      </c>
      <c r="S93" s="42">
        <v>287</v>
      </c>
      <c r="T93" s="108"/>
    </row>
    <row r="94" spans="1:20" ht="15.75" customHeight="1" thickBot="1">
      <c r="A94" s="173"/>
      <c r="B94" s="110">
        <v>350</v>
      </c>
      <c r="C94" s="93">
        <v>1000</v>
      </c>
      <c r="D94" s="93">
        <v>1200</v>
      </c>
      <c r="E94" s="166"/>
      <c r="F94" s="166"/>
      <c r="G94" s="166"/>
      <c r="H94" s="93">
        <v>0.89083333333333337</v>
      </c>
      <c r="I94" s="93">
        <v>1</v>
      </c>
      <c r="J94" s="93">
        <v>0.85929108485499461</v>
      </c>
      <c r="K94" s="93">
        <v>0.92432120161756215</v>
      </c>
      <c r="L94" s="93">
        <f t="shared" si="24"/>
        <v>0.85929108485499461</v>
      </c>
      <c r="M94" s="93">
        <f t="shared" si="25"/>
        <v>0</v>
      </c>
      <c r="N94" s="93">
        <f t="shared" si="26"/>
        <v>1</v>
      </c>
      <c r="O94" s="93">
        <f t="shared" si="27"/>
        <v>0.14070891514500536</v>
      </c>
      <c r="P94" s="93">
        <v>800</v>
      </c>
      <c r="Q94" s="93">
        <v>0</v>
      </c>
      <c r="R94" s="93">
        <v>131</v>
      </c>
      <c r="S94" s="93">
        <v>269</v>
      </c>
      <c r="T94" s="111"/>
    </row>
    <row r="95" spans="1:20" ht="15.75" customHeight="1" thickBot="1">
      <c r="A95" s="94"/>
      <c r="B95" s="95"/>
      <c r="C95" s="96"/>
      <c r="D95" s="96"/>
      <c r="E95" s="97"/>
      <c r="F95" s="97"/>
      <c r="G95" s="97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8"/>
    </row>
    <row r="96" spans="1:20" ht="15" customHeight="1">
      <c r="A96" s="174" t="s">
        <v>212</v>
      </c>
      <c r="B96" s="99">
        <v>160</v>
      </c>
      <c r="C96" s="100">
        <v>1000</v>
      </c>
      <c r="D96" s="100">
        <v>3200</v>
      </c>
      <c r="E96" s="162" t="s">
        <v>3</v>
      </c>
      <c r="F96" s="162" t="s">
        <v>208</v>
      </c>
      <c r="G96" s="162" t="s">
        <v>208</v>
      </c>
      <c r="H96" s="100">
        <v>0.87718750000000001</v>
      </c>
      <c r="I96" s="100">
        <v>0.95937499999999998</v>
      </c>
      <c r="J96" s="100">
        <v>0.8239398819108964</v>
      </c>
      <c r="K96" s="100">
        <v>0.88651458273173545</v>
      </c>
      <c r="L96" s="100">
        <f t="shared" ref="L96" si="28">P96/(P96+R96)</f>
        <v>0.8239398819108964</v>
      </c>
      <c r="M96" s="100">
        <f t="shared" ref="M96" si="29">Q96/(Q96+S96)</f>
        <v>4.8616305160807775E-2</v>
      </c>
      <c r="N96" s="100">
        <f t="shared" ref="N96" si="30">S96/(S96+Q96)</f>
        <v>0.95138369483919227</v>
      </c>
      <c r="O96" s="100">
        <f t="shared" ref="O96" si="31">R96/(R96+P96)</f>
        <v>0.1760601180891036</v>
      </c>
      <c r="P96" s="100">
        <v>1535</v>
      </c>
      <c r="Q96" s="100">
        <v>65</v>
      </c>
      <c r="R96" s="100">
        <v>328</v>
      </c>
      <c r="S96" s="100">
        <v>1272</v>
      </c>
      <c r="T96" s="101"/>
    </row>
    <row r="97" spans="1:49" ht="15" customHeight="1">
      <c r="A97" s="174"/>
      <c r="B97" s="102">
        <v>170</v>
      </c>
      <c r="C97" s="2">
        <v>1000</v>
      </c>
      <c r="D97" s="2">
        <v>3200</v>
      </c>
      <c r="E97" s="157"/>
      <c r="F97" s="157"/>
      <c r="G97" s="157"/>
      <c r="H97" s="2">
        <v>0.78625</v>
      </c>
      <c r="I97" s="2">
        <v>0.71</v>
      </c>
      <c r="J97" s="2">
        <v>0.83775811209439532</v>
      </c>
      <c r="K97" s="2">
        <v>0.76860622462787553</v>
      </c>
      <c r="L97" s="2">
        <f t="shared" ref="L97:L119" si="32">P97/(P97+R97)</f>
        <v>0.83775811209439532</v>
      </c>
      <c r="M97" s="2">
        <f t="shared" ref="M97:M119" si="33">Q97/(Q97+S97)</f>
        <v>0.25162689804772237</v>
      </c>
      <c r="N97" s="2">
        <f t="shared" ref="N97:N119" si="34">S97/(S97+Q97)</f>
        <v>0.74837310195227769</v>
      </c>
      <c r="O97" s="2">
        <f t="shared" ref="O97:O119" si="35">R97/(R97+P97)</f>
        <v>0.16224188790560473</v>
      </c>
      <c r="P97" s="2">
        <v>1136</v>
      </c>
      <c r="Q97" s="2">
        <v>464</v>
      </c>
      <c r="R97" s="2">
        <v>220</v>
      </c>
      <c r="S97" s="2">
        <v>1380</v>
      </c>
      <c r="T97" s="103"/>
    </row>
    <row r="98" spans="1:49" ht="15" customHeight="1">
      <c r="A98" s="174"/>
      <c r="B98" s="102">
        <v>180</v>
      </c>
      <c r="C98" s="2">
        <v>1000</v>
      </c>
      <c r="D98" s="2">
        <v>3200</v>
      </c>
      <c r="E98" s="157"/>
      <c r="F98" s="157"/>
      <c r="G98" s="157"/>
      <c r="H98" s="2">
        <v>0.68843750000000004</v>
      </c>
      <c r="I98" s="2">
        <v>0.60750000000000004</v>
      </c>
      <c r="J98" s="2">
        <v>0.72483221476510062</v>
      </c>
      <c r="K98" s="2">
        <v>0.66099965997959875</v>
      </c>
      <c r="L98" s="2">
        <f t="shared" si="32"/>
        <v>0.72483221476510062</v>
      </c>
      <c r="M98" s="2">
        <f t="shared" si="33"/>
        <v>0.33781603012372241</v>
      </c>
      <c r="N98" s="2">
        <f t="shared" si="34"/>
        <v>0.66218396987627759</v>
      </c>
      <c r="O98" s="2">
        <f t="shared" si="35"/>
        <v>0.27516778523489932</v>
      </c>
      <c r="P98" s="2">
        <v>972</v>
      </c>
      <c r="Q98" s="2">
        <v>628</v>
      </c>
      <c r="R98" s="2">
        <v>369</v>
      </c>
      <c r="S98" s="2">
        <v>1231</v>
      </c>
      <c r="T98" s="103"/>
    </row>
    <row r="99" spans="1:49" ht="15" customHeight="1">
      <c r="A99" s="174"/>
      <c r="B99" s="102">
        <v>190</v>
      </c>
      <c r="C99" s="2">
        <v>1000</v>
      </c>
      <c r="D99" s="2">
        <v>3200</v>
      </c>
      <c r="E99" s="157"/>
      <c r="F99" s="157"/>
      <c r="G99" s="157"/>
      <c r="H99" s="2">
        <v>0.72406250000000005</v>
      </c>
      <c r="I99" s="2">
        <v>0.82125000000000004</v>
      </c>
      <c r="J99" s="2">
        <v>0.68759811616954469</v>
      </c>
      <c r="K99" s="2">
        <v>0.74850469951580745</v>
      </c>
      <c r="L99" s="2">
        <f t="shared" si="32"/>
        <v>0.68759811616954469</v>
      </c>
      <c r="M99" s="2">
        <f t="shared" si="33"/>
        <v>0.22187742435996896</v>
      </c>
      <c r="N99" s="2">
        <f t="shared" si="34"/>
        <v>0.77812257564003107</v>
      </c>
      <c r="O99" s="2">
        <f t="shared" si="35"/>
        <v>0.31240188383045525</v>
      </c>
      <c r="P99" s="2">
        <v>1314</v>
      </c>
      <c r="Q99" s="2">
        <v>286</v>
      </c>
      <c r="R99" s="2">
        <v>597</v>
      </c>
      <c r="S99" s="2">
        <v>1003</v>
      </c>
      <c r="T99" s="103"/>
    </row>
    <row r="100" spans="1:49" ht="15" customHeight="1">
      <c r="A100" s="174"/>
      <c r="B100" s="102">
        <v>200</v>
      </c>
      <c r="C100" s="2">
        <v>1000</v>
      </c>
      <c r="D100" s="2">
        <v>1600</v>
      </c>
      <c r="E100" s="157"/>
      <c r="F100" s="157"/>
      <c r="G100" s="157"/>
      <c r="H100" s="2">
        <v>0.99124999999999996</v>
      </c>
      <c r="I100" s="2">
        <v>1</v>
      </c>
      <c r="J100" s="2">
        <v>0.98280098280098283</v>
      </c>
      <c r="K100" s="2">
        <v>0.99132589838909546</v>
      </c>
      <c r="L100" s="2">
        <f t="shared" si="32"/>
        <v>0.98280098280098283</v>
      </c>
      <c r="M100" s="2">
        <f t="shared" si="33"/>
        <v>0</v>
      </c>
      <c r="N100" s="2">
        <f t="shared" si="34"/>
        <v>1</v>
      </c>
      <c r="O100" s="2">
        <f t="shared" si="35"/>
        <v>1.7199017199017199E-2</v>
      </c>
      <c r="P100" s="2">
        <v>800</v>
      </c>
      <c r="Q100" s="2">
        <v>0</v>
      </c>
      <c r="R100" s="2">
        <v>14</v>
      </c>
      <c r="S100" s="2">
        <v>786</v>
      </c>
      <c r="T100" s="103" t="s">
        <v>213</v>
      </c>
    </row>
    <row r="101" spans="1:49" ht="15" customHeight="1">
      <c r="A101" s="174"/>
      <c r="B101" s="102">
        <v>210</v>
      </c>
      <c r="C101" s="2">
        <v>1000</v>
      </c>
      <c r="D101" s="2">
        <v>3200</v>
      </c>
      <c r="E101" s="157"/>
      <c r="F101" s="157"/>
      <c r="G101" s="157"/>
      <c r="H101" s="2">
        <v>0.82281249999999995</v>
      </c>
      <c r="I101" s="2">
        <v>1</v>
      </c>
      <c r="J101" s="2">
        <v>0.73834794646977386</v>
      </c>
      <c r="K101" s="2">
        <v>0.84948234669498279</v>
      </c>
      <c r="L101" s="2">
        <f t="shared" si="32"/>
        <v>0.73834794646977386</v>
      </c>
      <c r="M101" s="2">
        <f t="shared" si="33"/>
        <v>0</v>
      </c>
      <c r="N101" s="2">
        <f t="shared" si="34"/>
        <v>1</v>
      </c>
      <c r="O101" s="2">
        <f t="shared" si="35"/>
        <v>0.26165205353022614</v>
      </c>
      <c r="P101" s="2">
        <v>1600</v>
      </c>
      <c r="Q101" s="2">
        <v>0</v>
      </c>
      <c r="R101" s="2">
        <v>567</v>
      </c>
      <c r="S101" s="2">
        <v>1033</v>
      </c>
      <c r="T101" s="103"/>
    </row>
    <row r="102" spans="1:49" ht="15" customHeight="1">
      <c r="A102" s="174"/>
      <c r="B102" s="102">
        <v>220</v>
      </c>
      <c r="C102" s="2">
        <v>1000</v>
      </c>
      <c r="D102" s="2">
        <v>3200</v>
      </c>
      <c r="E102" s="157"/>
      <c r="F102" s="157"/>
      <c r="G102" s="157"/>
      <c r="H102" s="2">
        <v>0.70218749999999996</v>
      </c>
      <c r="I102" s="2">
        <v>0.72687500000000005</v>
      </c>
      <c r="J102" s="2">
        <v>0.69267421083978553</v>
      </c>
      <c r="K102" s="2">
        <v>0.70936261055199756</v>
      </c>
      <c r="L102" s="2">
        <f t="shared" si="32"/>
        <v>0.69267421083978553</v>
      </c>
      <c r="M102" s="2">
        <f t="shared" si="33"/>
        <v>0.28731097961867191</v>
      </c>
      <c r="N102" s="2">
        <f t="shared" si="34"/>
        <v>0.71268902038132809</v>
      </c>
      <c r="O102" s="2">
        <f t="shared" si="35"/>
        <v>0.30732578916021441</v>
      </c>
      <c r="P102" s="2">
        <v>1163</v>
      </c>
      <c r="Q102" s="2">
        <v>437</v>
      </c>
      <c r="R102" s="2">
        <v>516</v>
      </c>
      <c r="S102" s="2">
        <v>1084</v>
      </c>
      <c r="T102" s="103"/>
      <c r="AT102" s="7"/>
      <c r="AU102" s="7"/>
      <c r="AV102" s="7"/>
      <c r="AW102" s="7"/>
    </row>
    <row r="103" spans="1:49" ht="15" customHeight="1" thickBot="1">
      <c r="A103" s="174"/>
      <c r="B103" s="104">
        <v>230</v>
      </c>
      <c r="C103" s="105">
        <v>1000</v>
      </c>
      <c r="D103" s="105">
        <v>3200</v>
      </c>
      <c r="E103" s="163"/>
      <c r="F103" s="163"/>
      <c r="G103" s="163"/>
      <c r="H103" s="105">
        <v>0.78625</v>
      </c>
      <c r="I103" s="105">
        <v>0.98750000000000004</v>
      </c>
      <c r="J103" s="105">
        <v>0.70409982174688057</v>
      </c>
      <c r="K103" s="105">
        <v>0.82206035379812692</v>
      </c>
      <c r="L103" s="105">
        <f t="shared" si="32"/>
        <v>0.70409982174688057</v>
      </c>
      <c r="M103" s="105">
        <f t="shared" si="33"/>
        <v>2.0920502092050208E-2</v>
      </c>
      <c r="N103" s="105">
        <f t="shared" si="34"/>
        <v>0.97907949790794979</v>
      </c>
      <c r="O103" s="105">
        <f t="shared" si="35"/>
        <v>0.29590017825311943</v>
      </c>
      <c r="P103" s="105">
        <v>1580</v>
      </c>
      <c r="Q103" s="105">
        <v>20</v>
      </c>
      <c r="R103" s="105">
        <v>664</v>
      </c>
      <c r="S103" s="105">
        <v>936</v>
      </c>
      <c r="T103" s="106"/>
    </row>
    <row r="104" spans="1:49" ht="15.75" customHeight="1">
      <c r="A104" s="174"/>
      <c r="B104" s="123">
        <v>160</v>
      </c>
      <c r="C104" s="124">
        <v>1000</v>
      </c>
      <c r="D104" s="124">
        <v>2400</v>
      </c>
      <c r="E104" s="164" t="s">
        <v>3</v>
      </c>
      <c r="F104" s="164" t="s">
        <v>198</v>
      </c>
      <c r="G104" s="164" t="s">
        <v>208</v>
      </c>
      <c r="H104" s="124">
        <v>0.92083333333333328</v>
      </c>
      <c r="I104" s="124">
        <v>0.95937499999999998</v>
      </c>
      <c r="J104" s="124">
        <v>0.92469879518072284</v>
      </c>
      <c r="K104" s="124">
        <v>0.94171779141104295</v>
      </c>
      <c r="L104" s="124">
        <f t="shared" si="32"/>
        <v>0.92469879518072284</v>
      </c>
      <c r="M104" s="124">
        <f t="shared" si="33"/>
        <v>8.7837837837837843E-2</v>
      </c>
      <c r="N104" s="124">
        <f t="shared" si="34"/>
        <v>0.91216216216216217</v>
      </c>
      <c r="O104" s="124">
        <f t="shared" si="35"/>
        <v>7.5301204819277115E-2</v>
      </c>
      <c r="P104" s="124">
        <v>1535</v>
      </c>
      <c r="Q104" s="124">
        <v>65</v>
      </c>
      <c r="R104" s="124">
        <v>125</v>
      </c>
      <c r="S104" s="124">
        <v>675</v>
      </c>
      <c r="T104" s="125"/>
    </row>
    <row r="105" spans="1:49" ht="15.75" customHeight="1">
      <c r="A105" s="174"/>
      <c r="B105" s="109">
        <v>170</v>
      </c>
      <c r="C105" s="42">
        <v>1000</v>
      </c>
      <c r="D105" s="42">
        <v>2400</v>
      </c>
      <c r="E105" s="165"/>
      <c r="F105" s="165"/>
      <c r="G105" s="165"/>
      <c r="H105" s="42">
        <v>0.78083333333333338</v>
      </c>
      <c r="I105" s="42">
        <v>0.71</v>
      </c>
      <c r="J105" s="42">
        <v>0.94824707846410683</v>
      </c>
      <c r="K105" s="42">
        <v>0.81200857755539668</v>
      </c>
      <c r="L105" s="42">
        <f t="shared" si="32"/>
        <v>0.94824707846410683</v>
      </c>
      <c r="M105" s="42">
        <f t="shared" si="33"/>
        <v>0.3860232945091514</v>
      </c>
      <c r="N105" s="42">
        <f t="shared" si="34"/>
        <v>0.6139767054908486</v>
      </c>
      <c r="O105" s="42">
        <f t="shared" si="35"/>
        <v>5.1752921535893157E-2</v>
      </c>
      <c r="P105" s="42">
        <v>1136</v>
      </c>
      <c r="Q105" s="42">
        <v>464</v>
      </c>
      <c r="R105" s="42">
        <v>62</v>
      </c>
      <c r="S105" s="42">
        <v>738</v>
      </c>
      <c r="T105" s="108"/>
    </row>
    <row r="106" spans="1:49" ht="15.75" customHeight="1">
      <c r="A106" s="174"/>
      <c r="B106" s="109">
        <v>180</v>
      </c>
      <c r="C106" s="42">
        <v>1000</v>
      </c>
      <c r="D106" s="42">
        <v>2400</v>
      </c>
      <c r="E106" s="165"/>
      <c r="F106" s="165"/>
      <c r="G106" s="165"/>
      <c r="H106" s="42">
        <v>0.67333333333333334</v>
      </c>
      <c r="I106" s="42">
        <v>0.60750000000000004</v>
      </c>
      <c r="J106" s="42">
        <v>0.86170212765957444</v>
      </c>
      <c r="K106" s="42">
        <v>0.71260997067448684</v>
      </c>
      <c r="L106" s="42">
        <f t="shared" si="32"/>
        <v>0.86170212765957444</v>
      </c>
      <c r="M106" s="42">
        <f t="shared" si="33"/>
        <v>0.49371069182389937</v>
      </c>
      <c r="N106" s="42">
        <f t="shared" si="34"/>
        <v>0.50628930817610063</v>
      </c>
      <c r="O106" s="42">
        <f t="shared" si="35"/>
        <v>0.13829787234042554</v>
      </c>
      <c r="P106" s="42">
        <v>972</v>
      </c>
      <c r="Q106" s="42">
        <v>628</v>
      </c>
      <c r="R106" s="42">
        <v>156</v>
      </c>
      <c r="S106" s="42">
        <v>644</v>
      </c>
      <c r="T106" s="108"/>
    </row>
    <row r="107" spans="1:49" ht="15.75" customHeight="1">
      <c r="A107" s="174"/>
      <c r="B107" s="109">
        <v>190</v>
      </c>
      <c r="C107" s="42">
        <v>1000</v>
      </c>
      <c r="D107" s="42">
        <v>2400</v>
      </c>
      <c r="E107" s="165"/>
      <c r="F107" s="165"/>
      <c r="G107" s="165"/>
      <c r="H107" s="42">
        <v>0.76583333333333337</v>
      </c>
      <c r="I107" s="42">
        <v>0.82125000000000004</v>
      </c>
      <c r="J107" s="42">
        <v>0.82641509433962268</v>
      </c>
      <c r="K107" s="42">
        <v>0.8238244514106583</v>
      </c>
      <c r="L107" s="42">
        <f t="shared" si="32"/>
        <v>0.82641509433962268</v>
      </c>
      <c r="M107" s="42">
        <f t="shared" si="33"/>
        <v>0.35308641975308641</v>
      </c>
      <c r="N107" s="42">
        <f t="shared" si="34"/>
        <v>0.64691358024691359</v>
      </c>
      <c r="O107" s="42">
        <f t="shared" si="35"/>
        <v>0.17358490566037735</v>
      </c>
      <c r="P107" s="42">
        <v>1314</v>
      </c>
      <c r="Q107" s="42">
        <v>286</v>
      </c>
      <c r="R107" s="42">
        <v>276</v>
      </c>
      <c r="S107" s="42">
        <v>524</v>
      </c>
      <c r="T107" s="108"/>
    </row>
    <row r="108" spans="1:49" ht="15.75" customHeight="1">
      <c r="A108" s="174"/>
      <c r="B108" s="109">
        <v>200</v>
      </c>
      <c r="C108" s="42">
        <v>1000</v>
      </c>
      <c r="D108" s="42">
        <v>1600</v>
      </c>
      <c r="E108" s="165"/>
      <c r="F108" s="165"/>
      <c r="G108" s="165"/>
      <c r="H108" s="42">
        <v>0.99124999999999996</v>
      </c>
      <c r="I108" s="42">
        <v>1</v>
      </c>
      <c r="J108" s="42">
        <v>0.98280098280098283</v>
      </c>
      <c r="K108" s="42">
        <v>0.99132589838909546</v>
      </c>
      <c r="L108" s="42">
        <f t="shared" si="32"/>
        <v>0.98280098280098283</v>
      </c>
      <c r="M108" s="42">
        <f t="shared" si="33"/>
        <v>0</v>
      </c>
      <c r="N108" s="42">
        <f t="shared" si="34"/>
        <v>1</v>
      </c>
      <c r="O108" s="42">
        <f t="shared" si="35"/>
        <v>1.7199017199017199E-2</v>
      </c>
      <c r="P108" s="42">
        <v>800</v>
      </c>
      <c r="Q108" s="42">
        <v>0</v>
      </c>
      <c r="R108" s="42">
        <v>14</v>
      </c>
      <c r="S108" s="42">
        <v>786</v>
      </c>
      <c r="T108" s="108" t="s">
        <v>213</v>
      </c>
    </row>
    <row r="109" spans="1:49" ht="15.75" customHeight="1">
      <c r="A109" s="174"/>
      <c r="B109" s="109">
        <v>210</v>
      </c>
      <c r="C109" s="42">
        <v>1000</v>
      </c>
      <c r="D109" s="42">
        <v>2400</v>
      </c>
      <c r="E109" s="165"/>
      <c r="F109" s="165"/>
      <c r="G109" s="165"/>
      <c r="H109" s="42">
        <v>0.8783333333333333</v>
      </c>
      <c r="I109" s="42">
        <v>1</v>
      </c>
      <c r="J109" s="42">
        <v>0.84566596194503174</v>
      </c>
      <c r="K109" s="42">
        <v>0.91638029782359676</v>
      </c>
      <c r="L109" s="42">
        <f t="shared" si="32"/>
        <v>0.84566596194503174</v>
      </c>
      <c r="M109" s="42">
        <f t="shared" si="33"/>
        <v>0</v>
      </c>
      <c r="N109" s="42">
        <f t="shared" si="34"/>
        <v>1</v>
      </c>
      <c r="O109" s="42">
        <f t="shared" si="35"/>
        <v>0.15433403805496829</v>
      </c>
      <c r="P109" s="42">
        <v>1600</v>
      </c>
      <c r="Q109" s="42">
        <v>0</v>
      </c>
      <c r="R109" s="42">
        <v>292</v>
      </c>
      <c r="S109" s="42">
        <v>508</v>
      </c>
      <c r="T109" s="108"/>
    </row>
    <row r="110" spans="1:49" ht="15.75" customHeight="1">
      <c r="A110" s="174"/>
      <c r="B110" s="109">
        <v>220</v>
      </c>
      <c r="C110" s="42">
        <v>1000</v>
      </c>
      <c r="D110" s="42">
        <v>2400</v>
      </c>
      <c r="E110" s="165"/>
      <c r="F110" s="165"/>
      <c r="G110" s="165"/>
      <c r="H110" s="42">
        <v>0.73250000000000004</v>
      </c>
      <c r="I110" s="42">
        <v>0.72687500000000005</v>
      </c>
      <c r="J110" s="42">
        <v>0.85014619883040932</v>
      </c>
      <c r="K110" s="42">
        <v>0.78369272237196763</v>
      </c>
      <c r="L110" s="42">
        <f t="shared" si="32"/>
        <v>0.85014619883040932</v>
      </c>
      <c r="M110" s="42">
        <f t="shared" si="33"/>
        <v>0.42344961240310075</v>
      </c>
      <c r="N110" s="42">
        <f t="shared" si="34"/>
        <v>0.57655038759689925</v>
      </c>
      <c r="O110" s="42">
        <f t="shared" si="35"/>
        <v>0.14985380116959066</v>
      </c>
      <c r="P110" s="42">
        <v>1163</v>
      </c>
      <c r="Q110" s="42">
        <v>437</v>
      </c>
      <c r="R110" s="42">
        <v>205</v>
      </c>
      <c r="S110" s="42">
        <v>595</v>
      </c>
      <c r="T110" s="108"/>
    </row>
    <row r="111" spans="1:49" ht="15.75" customHeight="1" thickBot="1">
      <c r="A111" s="174"/>
      <c r="B111" s="110">
        <v>230</v>
      </c>
      <c r="C111" s="93">
        <v>1000</v>
      </c>
      <c r="D111" s="93">
        <v>2400</v>
      </c>
      <c r="E111" s="166"/>
      <c r="F111" s="166"/>
      <c r="G111" s="166"/>
      <c r="H111" s="93">
        <v>0.83125000000000004</v>
      </c>
      <c r="I111" s="93">
        <v>0.98750000000000004</v>
      </c>
      <c r="J111" s="93">
        <v>0.80407124681933839</v>
      </c>
      <c r="K111" s="93">
        <v>0.8863955119214586</v>
      </c>
      <c r="L111" s="93">
        <f t="shared" si="32"/>
        <v>0.80407124681933839</v>
      </c>
      <c r="M111" s="93">
        <f t="shared" si="33"/>
        <v>4.5977011494252873E-2</v>
      </c>
      <c r="N111" s="93">
        <f t="shared" si="34"/>
        <v>0.95402298850574707</v>
      </c>
      <c r="O111" s="93">
        <f t="shared" si="35"/>
        <v>0.19592875318066158</v>
      </c>
      <c r="P111" s="93">
        <v>1580</v>
      </c>
      <c r="Q111" s="93">
        <v>20</v>
      </c>
      <c r="R111" s="93">
        <v>385</v>
      </c>
      <c r="S111" s="93">
        <v>415</v>
      </c>
      <c r="T111" s="111"/>
      <c r="X111" s="7" t="s">
        <v>214</v>
      </c>
      <c r="Z111" s="7" t="s">
        <v>215</v>
      </c>
      <c r="AA111" s="7" t="s">
        <v>216</v>
      </c>
    </row>
    <row r="112" spans="1:49">
      <c r="A112" s="174"/>
      <c r="B112" s="114">
        <v>160</v>
      </c>
      <c r="C112" s="115">
        <v>1000</v>
      </c>
      <c r="D112" s="115">
        <v>2000</v>
      </c>
      <c r="E112" s="158" t="s">
        <v>3</v>
      </c>
      <c r="F112" s="158" t="s">
        <v>198</v>
      </c>
      <c r="G112" s="158" t="s">
        <v>13</v>
      </c>
      <c r="H112" s="115">
        <v>0.96699999999999997</v>
      </c>
      <c r="I112" s="115">
        <v>0.95937499999999998</v>
      </c>
      <c r="J112" s="115">
        <v>0.99934895833333337</v>
      </c>
      <c r="K112" s="115">
        <v>0.97895408163265307</v>
      </c>
      <c r="L112" s="115">
        <f t="shared" si="32"/>
        <v>0.99934895833333337</v>
      </c>
      <c r="M112" s="115">
        <f t="shared" si="33"/>
        <v>0.14008620689655171</v>
      </c>
      <c r="N112" s="115">
        <f t="shared" si="34"/>
        <v>0.85991379310344829</v>
      </c>
      <c r="O112" s="115">
        <f t="shared" si="35"/>
        <v>6.5104166666666663E-4</v>
      </c>
      <c r="P112" s="115">
        <v>1535</v>
      </c>
      <c r="Q112" s="115">
        <v>65</v>
      </c>
      <c r="R112" s="115">
        <v>1</v>
      </c>
      <c r="S112" s="115">
        <v>399</v>
      </c>
      <c r="T112" s="116"/>
    </row>
    <row r="113" spans="1:20">
      <c r="A113" s="174"/>
      <c r="B113" s="102">
        <v>170</v>
      </c>
      <c r="C113" s="2">
        <v>1000</v>
      </c>
      <c r="D113" s="2">
        <v>2000</v>
      </c>
      <c r="E113" s="157"/>
      <c r="F113" s="157"/>
      <c r="G113" s="157"/>
      <c r="H113" s="2">
        <v>0.76449999999999996</v>
      </c>
      <c r="I113" s="2">
        <v>0.71</v>
      </c>
      <c r="J113" s="2">
        <v>0.99387576552930879</v>
      </c>
      <c r="K113" s="2">
        <v>0.82829019321910313</v>
      </c>
      <c r="L113" s="2">
        <f t="shared" si="32"/>
        <v>0.99387576552930879</v>
      </c>
      <c r="M113" s="2">
        <f t="shared" si="33"/>
        <v>0.54142357059509916</v>
      </c>
      <c r="N113" s="2">
        <f t="shared" si="34"/>
        <v>0.45857642940490084</v>
      </c>
      <c r="O113" s="2">
        <f t="shared" si="35"/>
        <v>6.1242344706911632E-3</v>
      </c>
      <c r="P113" s="2">
        <v>1136</v>
      </c>
      <c r="Q113" s="2">
        <v>464</v>
      </c>
      <c r="R113" s="2">
        <v>7</v>
      </c>
      <c r="S113" s="2">
        <v>393</v>
      </c>
      <c r="T113" s="103"/>
    </row>
    <row r="114" spans="1:20">
      <c r="A114" s="174"/>
      <c r="B114" s="102">
        <v>180</v>
      </c>
      <c r="C114" s="2">
        <v>1000</v>
      </c>
      <c r="D114" s="2">
        <v>2000</v>
      </c>
      <c r="E114" s="157"/>
      <c r="F114" s="157"/>
      <c r="G114" s="157"/>
      <c r="H114" s="2">
        <v>0.67849999999999999</v>
      </c>
      <c r="I114" s="2">
        <v>0.60750000000000004</v>
      </c>
      <c r="J114" s="2">
        <v>0.98480243161094227</v>
      </c>
      <c r="K114" s="2">
        <v>0.75144955546965597</v>
      </c>
      <c r="L114" s="2">
        <f t="shared" si="32"/>
        <v>0.98480243161094227</v>
      </c>
      <c r="M114" s="2">
        <f t="shared" si="33"/>
        <v>0.61994076999012837</v>
      </c>
      <c r="N114" s="2">
        <f t="shared" si="34"/>
        <v>0.38005923000987168</v>
      </c>
      <c r="O114" s="2">
        <f t="shared" si="35"/>
        <v>1.5197568389057751E-2</v>
      </c>
      <c r="P114" s="2">
        <v>972</v>
      </c>
      <c r="Q114" s="2">
        <v>628</v>
      </c>
      <c r="R114" s="2">
        <v>15</v>
      </c>
      <c r="S114" s="2">
        <v>385</v>
      </c>
      <c r="T114" s="103"/>
    </row>
    <row r="115" spans="1:20">
      <c r="A115" s="174"/>
      <c r="B115" s="102">
        <v>190</v>
      </c>
      <c r="C115" s="2">
        <v>1000</v>
      </c>
      <c r="D115" s="2">
        <v>2000</v>
      </c>
      <c r="E115" s="157"/>
      <c r="F115" s="157"/>
      <c r="G115" s="157"/>
      <c r="H115" s="2">
        <v>0.85050000000000003</v>
      </c>
      <c r="I115" s="2">
        <v>0.82125000000000004</v>
      </c>
      <c r="J115" s="2">
        <v>0.99020346646571211</v>
      </c>
      <c r="K115" s="2">
        <v>0.89784762555517594</v>
      </c>
      <c r="L115" s="2">
        <f t="shared" si="32"/>
        <v>0.99020346646571211</v>
      </c>
      <c r="M115" s="2">
        <f t="shared" si="33"/>
        <v>0.42496285289747399</v>
      </c>
      <c r="N115" s="2">
        <f t="shared" si="34"/>
        <v>0.57503714710252596</v>
      </c>
      <c r="O115" s="2">
        <f t="shared" si="35"/>
        <v>9.7965335342878671E-3</v>
      </c>
      <c r="P115" s="2">
        <v>1314</v>
      </c>
      <c r="Q115" s="2">
        <v>286</v>
      </c>
      <c r="R115" s="2">
        <v>13</v>
      </c>
      <c r="S115" s="2">
        <v>387</v>
      </c>
      <c r="T115" s="103"/>
    </row>
    <row r="116" spans="1:20">
      <c r="A116" s="174"/>
      <c r="B116" s="102">
        <v>200</v>
      </c>
      <c r="C116" s="2">
        <v>1000</v>
      </c>
      <c r="D116" s="2">
        <v>1200</v>
      </c>
      <c r="E116" s="157"/>
      <c r="F116" s="157"/>
      <c r="G116" s="157"/>
      <c r="H116" s="2">
        <v>0.99083333333333334</v>
      </c>
      <c r="I116" s="2">
        <v>1</v>
      </c>
      <c r="J116" s="2">
        <v>0.98643649815043155</v>
      </c>
      <c r="K116" s="2">
        <v>0.99317194289261324</v>
      </c>
      <c r="L116" s="2">
        <f t="shared" si="32"/>
        <v>0.98643649815043155</v>
      </c>
      <c r="M116" s="2">
        <f t="shared" si="33"/>
        <v>0</v>
      </c>
      <c r="N116" s="2">
        <f t="shared" si="34"/>
        <v>1</v>
      </c>
      <c r="O116" s="2">
        <f t="shared" si="35"/>
        <v>1.3563501849568433E-2</v>
      </c>
      <c r="P116" s="2">
        <v>800</v>
      </c>
      <c r="Q116" s="2">
        <v>0</v>
      </c>
      <c r="R116" s="2">
        <v>11</v>
      </c>
      <c r="S116" s="2">
        <v>389</v>
      </c>
      <c r="T116" s="103" t="s">
        <v>213</v>
      </c>
    </row>
    <row r="117" spans="1:20">
      <c r="A117" s="174"/>
      <c r="B117" s="102">
        <v>210</v>
      </c>
      <c r="C117" s="2">
        <v>1000</v>
      </c>
      <c r="D117" s="2">
        <v>2000</v>
      </c>
      <c r="E117" s="157"/>
      <c r="F117" s="157"/>
      <c r="G117" s="157"/>
      <c r="H117" s="2">
        <v>0.98650000000000004</v>
      </c>
      <c r="I117" s="2">
        <v>1</v>
      </c>
      <c r="J117" s="2">
        <v>0.98340503995082973</v>
      </c>
      <c r="K117" s="2">
        <v>0.99163309575457081</v>
      </c>
      <c r="L117" s="2">
        <f t="shared" si="32"/>
        <v>0.98340503995082973</v>
      </c>
      <c r="M117" s="2">
        <f t="shared" si="33"/>
        <v>0</v>
      </c>
      <c r="N117" s="2">
        <f t="shared" si="34"/>
        <v>1</v>
      </c>
      <c r="O117" s="2">
        <f t="shared" si="35"/>
        <v>1.6594960049170254E-2</v>
      </c>
      <c r="P117" s="2">
        <v>1600</v>
      </c>
      <c r="Q117" s="2">
        <v>0</v>
      </c>
      <c r="R117" s="2">
        <v>27</v>
      </c>
      <c r="S117" s="2">
        <v>373</v>
      </c>
      <c r="T117" s="103"/>
    </row>
    <row r="118" spans="1:20">
      <c r="A118" s="174"/>
      <c r="B118" s="102">
        <v>220</v>
      </c>
      <c r="C118" s="2">
        <v>1000</v>
      </c>
      <c r="D118" s="2">
        <v>2000</v>
      </c>
      <c r="E118" s="157"/>
      <c r="F118" s="157"/>
      <c r="G118" s="157"/>
      <c r="H118" s="2">
        <v>0.76600000000000001</v>
      </c>
      <c r="I118" s="2">
        <v>0.72687500000000005</v>
      </c>
      <c r="J118" s="2">
        <v>0.97403685092127301</v>
      </c>
      <c r="K118" s="2">
        <v>0.83249821045096639</v>
      </c>
      <c r="L118" s="2">
        <f t="shared" si="32"/>
        <v>0.97403685092127301</v>
      </c>
      <c r="M118" s="2">
        <f t="shared" si="33"/>
        <v>0.54218362282878407</v>
      </c>
      <c r="N118" s="2">
        <f t="shared" si="34"/>
        <v>0.45781637717121587</v>
      </c>
      <c r="O118" s="2">
        <f t="shared" si="35"/>
        <v>2.5963149078726967E-2</v>
      </c>
      <c r="P118" s="2">
        <v>1163</v>
      </c>
      <c r="Q118" s="2">
        <v>437</v>
      </c>
      <c r="R118" s="2">
        <v>31</v>
      </c>
      <c r="S118" s="2">
        <v>369</v>
      </c>
      <c r="T118" s="103"/>
    </row>
    <row r="119" spans="1:20" ht="15.75" thickBot="1">
      <c r="A119" s="175"/>
      <c r="B119" s="104">
        <v>230</v>
      </c>
      <c r="C119" s="105">
        <v>1000</v>
      </c>
      <c r="D119" s="105">
        <v>2000</v>
      </c>
      <c r="E119" s="163"/>
      <c r="F119" s="163"/>
      <c r="G119" s="163"/>
      <c r="H119" s="105">
        <v>0.97299999999999998</v>
      </c>
      <c r="I119" s="105">
        <v>0.98750000000000004</v>
      </c>
      <c r="J119" s="105">
        <v>0.97893432465923169</v>
      </c>
      <c r="K119" s="105">
        <v>0.98319850653391416</v>
      </c>
      <c r="L119" s="105">
        <f t="shared" si="32"/>
        <v>0.97893432465923169</v>
      </c>
      <c r="M119" s="105">
        <f t="shared" si="33"/>
        <v>5.181347150259067E-2</v>
      </c>
      <c r="N119" s="105">
        <f t="shared" si="34"/>
        <v>0.94818652849740936</v>
      </c>
      <c r="O119" s="105">
        <f t="shared" si="35"/>
        <v>2.1065675340768277E-2</v>
      </c>
      <c r="P119" s="105">
        <v>1580</v>
      </c>
      <c r="Q119" s="105">
        <v>20</v>
      </c>
      <c r="R119" s="105">
        <v>34</v>
      </c>
      <c r="S119" s="105">
        <v>366</v>
      </c>
      <c r="T119" s="106"/>
    </row>
  </sheetData>
  <mergeCells count="63">
    <mergeCell ref="A81:A94"/>
    <mergeCell ref="A96:A119"/>
    <mergeCell ref="P1:S1"/>
    <mergeCell ref="A3:A46"/>
    <mergeCell ref="A48:A57"/>
    <mergeCell ref="A59:A79"/>
    <mergeCell ref="E1:G1"/>
    <mergeCell ref="D1:D2"/>
    <mergeCell ref="B1:B2"/>
    <mergeCell ref="A1:A2"/>
    <mergeCell ref="C1:C2"/>
    <mergeCell ref="E3:E13"/>
    <mergeCell ref="F3:F13"/>
    <mergeCell ref="G3:G13"/>
    <mergeCell ref="E14:E24"/>
    <mergeCell ref="F14:F24"/>
    <mergeCell ref="G14:G24"/>
    <mergeCell ref="G25:G35"/>
    <mergeCell ref="E36:E46"/>
    <mergeCell ref="F36:F46"/>
    <mergeCell ref="G36:G46"/>
    <mergeCell ref="E48:E49"/>
    <mergeCell ref="F48:F49"/>
    <mergeCell ref="G48:G49"/>
    <mergeCell ref="E25:E35"/>
    <mergeCell ref="F25:F35"/>
    <mergeCell ref="E50:E51"/>
    <mergeCell ref="F50:F51"/>
    <mergeCell ref="G50:G51"/>
    <mergeCell ref="E52:E53"/>
    <mergeCell ref="F52:F53"/>
    <mergeCell ref="G52:G53"/>
    <mergeCell ref="E54:E55"/>
    <mergeCell ref="F54:F55"/>
    <mergeCell ref="G54:G55"/>
    <mergeCell ref="E56:E57"/>
    <mergeCell ref="F56:F57"/>
    <mergeCell ref="G56:G57"/>
    <mergeCell ref="F88:F94"/>
    <mergeCell ref="G81:G87"/>
    <mergeCell ref="G88:G94"/>
    <mergeCell ref="E59:E65"/>
    <mergeCell ref="F59:F65"/>
    <mergeCell ref="G59:G65"/>
    <mergeCell ref="E66:E72"/>
    <mergeCell ref="F66:F72"/>
    <mergeCell ref="G66:G72"/>
    <mergeCell ref="H1:O1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  <mergeCell ref="E73:E79"/>
    <mergeCell ref="F73:F79"/>
    <mergeCell ref="G73:G79"/>
    <mergeCell ref="E81:E87"/>
    <mergeCell ref="E88:E94"/>
    <mergeCell ref="F81:F87"/>
  </mergeCells>
  <conditionalFormatting sqref="H3:H13">
    <cfRule type="top10" dxfId="117" priority="143" rank="1"/>
  </conditionalFormatting>
  <conditionalFormatting sqref="I3:I13">
    <cfRule type="top10" dxfId="116" priority="142" rank="1"/>
  </conditionalFormatting>
  <conditionalFormatting sqref="J3:J13">
    <cfRule type="top10" dxfId="115" priority="141" rank="1"/>
  </conditionalFormatting>
  <conditionalFormatting sqref="K3:K13">
    <cfRule type="top10" dxfId="114" priority="140" rank="1"/>
  </conditionalFormatting>
  <conditionalFormatting sqref="H14:H24">
    <cfRule type="top10" dxfId="113" priority="139" rank="1"/>
  </conditionalFormatting>
  <conditionalFormatting sqref="I14:I24">
    <cfRule type="top10" dxfId="112" priority="138" rank="1"/>
  </conditionalFormatting>
  <conditionalFormatting sqref="J14:J24">
    <cfRule type="top10" dxfId="111" priority="137" rank="1"/>
  </conditionalFormatting>
  <conditionalFormatting sqref="K14:K24">
    <cfRule type="top10" dxfId="110" priority="136" rank="1"/>
  </conditionalFormatting>
  <conditionalFormatting sqref="H25:H29 H31:H35">
    <cfRule type="top10" dxfId="109" priority="135" rank="1"/>
  </conditionalFormatting>
  <conditionalFormatting sqref="I25:I29 I31:I35">
    <cfRule type="top10" dxfId="108" priority="134" rank="1"/>
  </conditionalFormatting>
  <conditionalFormatting sqref="J25:J29 J31:J35">
    <cfRule type="top10" dxfId="107" priority="133" rank="1"/>
  </conditionalFormatting>
  <conditionalFormatting sqref="K25:K29 K31:K35">
    <cfRule type="top10" dxfId="106" priority="132" rank="1"/>
  </conditionalFormatting>
  <conditionalFormatting sqref="H36:H47">
    <cfRule type="top10" dxfId="105" priority="131" rank="1"/>
  </conditionalFormatting>
  <conditionalFormatting sqref="I36:I47">
    <cfRule type="top10" dxfId="104" priority="130" rank="1"/>
  </conditionalFormatting>
  <conditionalFormatting sqref="J36:J47">
    <cfRule type="top10" dxfId="103" priority="129" rank="1"/>
  </conditionalFormatting>
  <conditionalFormatting sqref="K47:O47 K36:K46">
    <cfRule type="top10" dxfId="102" priority="128" rank="1"/>
  </conditionalFormatting>
  <conditionalFormatting sqref="H59:H65">
    <cfRule type="top10" dxfId="101" priority="127" rank="1"/>
  </conditionalFormatting>
  <conditionalFormatting sqref="I59:I65">
    <cfRule type="top10" dxfId="100" priority="126" rank="1"/>
  </conditionalFormatting>
  <conditionalFormatting sqref="J59:J65">
    <cfRule type="top10" dxfId="99" priority="125" rank="1"/>
  </conditionalFormatting>
  <conditionalFormatting sqref="K59:K65">
    <cfRule type="top10" dxfId="98" priority="124" rank="1"/>
  </conditionalFormatting>
  <conditionalFormatting sqref="H66:H72">
    <cfRule type="top10" dxfId="97" priority="123" rank="1"/>
  </conditionalFormatting>
  <conditionalFormatting sqref="I66:I72">
    <cfRule type="top10" dxfId="96" priority="122" rank="1"/>
  </conditionalFormatting>
  <conditionalFormatting sqref="J66:J72">
    <cfRule type="top10" dxfId="95" priority="121" rank="1"/>
  </conditionalFormatting>
  <conditionalFormatting sqref="K66:K72">
    <cfRule type="top10" dxfId="94" priority="120" rank="1"/>
  </conditionalFormatting>
  <conditionalFormatting sqref="H73:H79">
    <cfRule type="top10" dxfId="93" priority="119" rank="1"/>
  </conditionalFormatting>
  <conditionalFormatting sqref="I73:I79">
    <cfRule type="top10" dxfId="92" priority="118" rank="1"/>
  </conditionalFormatting>
  <conditionalFormatting sqref="J73:J79">
    <cfRule type="top10" dxfId="91" priority="117" rank="1"/>
  </conditionalFormatting>
  <conditionalFormatting sqref="K73:K79">
    <cfRule type="top10" dxfId="90" priority="116" rank="1"/>
  </conditionalFormatting>
  <conditionalFormatting sqref="H81:H87">
    <cfRule type="top10" dxfId="89" priority="115" rank="1"/>
  </conditionalFormatting>
  <conditionalFormatting sqref="I81:I87">
    <cfRule type="top10" dxfId="88" priority="114" rank="1"/>
  </conditionalFormatting>
  <conditionalFormatting sqref="J81:J87">
    <cfRule type="top10" dxfId="87" priority="113" rank="1"/>
  </conditionalFormatting>
  <conditionalFormatting sqref="K81:K87">
    <cfRule type="top10" dxfId="86" priority="112" rank="1"/>
  </conditionalFormatting>
  <conditionalFormatting sqref="H88:H94">
    <cfRule type="top10" dxfId="85" priority="111" rank="1"/>
  </conditionalFormatting>
  <conditionalFormatting sqref="I88:I94">
    <cfRule type="top10" dxfId="84" priority="110" rank="1"/>
  </conditionalFormatting>
  <conditionalFormatting sqref="J88:J94">
    <cfRule type="top10" dxfId="83" priority="109" rank="1"/>
  </conditionalFormatting>
  <conditionalFormatting sqref="K88:K94">
    <cfRule type="top10" dxfId="82" priority="108" rank="1"/>
  </conditionalFormatting>
  <conditionalFormatting sqref="H58">
    <cfRule type="top10" dxfId="81" priority="95" rank="1"/>
  </conditionalFormatting>
  <conditionalFormatting sqref="I58">
    <cfRule type="top10" dxfId="80" priority="94" rank="1"/>
  </conditionalFormatting>
  <conditionalFormatting sqref="J58">
    <cfRule type="top10" dxfId="79" priority="93" rank="1"/>
  </conditionalFormatting>
  <conditionalFormatting sqref="K58:O58">
    <cfRule type="top10" dxfId="78" priority="92" rank="1"/>
  </conditionalFormatting>
  <conditionalFormatting sqref="H80">
    <cfRule type="top10" dxfId="77" priority="91" rank="1"/>
  </conditionalFormatting>
  <conditionalFormatting sqref="I80">
    <cfRule type="top10" dxfId="76" priority="90" rank="1"/>
  </conditionalFormatting>
  <conditionalFormatting sqref="J80">
    <cfRule type="top10" dxfId="75" priority="89" rank="1"/>
  </conditionalFormatting>
  <conditionalFormatting sqref="K80:O80">
    <cfRule type="top10" dxfId="74" priority="88" rank="1"/>
  </conditionalFormatting>
  <conditionalFormatting sqref="H95">
    <cfRule type="top10" dxfId="73" priority="87" rank="1"/>
  </conditionalFormatting>
  <conditionalFormatting sqref="I95">
    <cfRule type="top10" dxfId="72" priority="86" rank="1"/>
  </conditionalFormatting>
  <conditionalFormatting sqref="J95">
    <cfRule type="top10" dxfId="71" priority="85" rank="1"/>
  </conditionalFormatting>
  <conditionalFormatting sqref="K95:O95">
    <cfRule type="top10" dxfId="70" priority="84" rank="1"/>
  </conditionalFormatting>
  <conditionalFormatting sqref="H96:H103">
    <cfRule type="top10" dxfId="69" priority="79" rank="1"/>
  </conditionalFormatting>
  <conditionalFormatting sqref="I96:I103">
    <cfRule type="top10" dxfId="68" priority="78" rank="1"/>
  </conditionalFormatting>
  <conditionalFormatting sqref="J96:J103">
    <cfRule type="top10" dxfId="67" priority="77" rank="1"/>
  </conditionalFormatting>
  <conditionalFormatting sqref="K96:K103">
    <cfRule type="top10" dxfId="66" priority="76" rank="1"/>
  </conditionalFormatting>
  <conditionalFormatting sqref="H112:H119">
    <cfRule type="top10" dxfId="65" priority="67" rank="1"/>
  </conditionalFormatting>
  <conditionalFormatting sqref="I112:I119">
    <cfRule type="top10" dxfId="64" priority="66" rank="1"/>
  </conditionalFormatting>
  <conditionalFormatting sqref="J112:J119">
    <cfRule type="top10" dxfId="63" priority="65" rank="1"/>
  </conditionalFormatting>
  <conditionalFormatting sqref="K112:K119">
    <cfRule type="top10" dxfId="62" priority="64" rank="1"/>
  </conditionalFormatting>
  <conditionalFormatting sqref="H104:H111">
    <cfRule type="top10" dxfId="61" priority="63" rank="1"/>
  </conditionalFormatting>
  <conditionalFormatting sqref="I104:I111">
    <cfRule type="top10" dxfId="60" priority="62" rank="1"/>
  </conditionalFormatting>
  <conditionalFormatting sqref="J104:J111">
    <cfRule type="top10" dxfId="59" priority="61" rank="1"/>
  </conditionalFormatting>
  <conditionalFormatting sqref="K104:K111">
    <cfRule type="top10" dxfId="58" priority="60" rank="1"/>
  </conditionalFormatting>
  <conditionalFormatting sqref="L3:L13">
    <cfRule type="top10" dxfId="57" priority="59" rank="1"/>
  </conditionalFormatting>
  <conditionalFormatting sqref="N3:N13">
    <cfRule type="top10" dxfId="56" priority="58" rank="1"/>
  </conditionalFormatting>
  <conditionalFormatting sqref="O3:O13">
    <cfRule type="top10" dxfId="55" priority="57" rank="1"/>
  </conditionalFormatting>
  <conditionalFormatting sqref="L14:L24">
    <cfRule type="top10" dxfId="54" priority="56" rank="1"/>
  </conditionalFormatting>
  <conditionalFormatting sqref="M14:M24">
    <cfRule type="top10" dxfId="53" priority="55" rank="1"/>
  </conditionalFormatting>
  <conditionalFormatting sqref="N14:N24">
    <cfRule type="top10" dxfId="52" priority="54" rank="1"/>
  </conditionalFormatting>
  <conditionalFormatting sqref="O14:O24">
    <cfRule type="top10" dxfId="51" priority="53" rank="1"/>
  </conditionalFormatting>
  <conditionalFormatting sqref="L25:L35">
    <cfRule type="top10" dxfId="50" priority="52" rank="1"/>
  </conditionalFormatting>
  <conditionalFormatting sqref="M25:M35">
    <cfRule type="top10" dxfId="49" priority="51" rank="1"/>
  </conditionalFormatting>
  <conditionalFormatting sqref="N25:N35">
    <cfRule type="top10" dxfId="48" priority="50" rank="1"/>
  </conditionalFormatting>
  <conditionalFormatting sqref="L36:L46">
    <cfRule type="top10" dxfId="47" priority="49" rank="1"/>
  </conditionalFormatting>
  <conditionalFormatting sqref="M36:M46">
    <cfRule type="top10" dxfId="46" priority="48" rank="1"/>
  </conditionalFormatting>
  <conditionalFormatting sqref="N36:N46">
    <cfRule type="top10" dxfId="45" priority="47" rank="1"/>
  </conditionalFormatting>
  <conditionalFormatting sqref="O36:O46">
    <cfRule type="top10" dxfId="44" priority="40" rank="1"/>
  </conditionalFormatting>
  <conditionalFormatting sqref="O25:O35">
    <cfRule type="top10" dxfId="43" priority="31" rank="1"/>
  </conditionalFormatting>
  <conditionalFormatting sqref="M3:M13">
    <cfRule type="top10" dxfId="42" priority="30" rank="1"/>
  </conditionalFormatting>
  <conditionalFormatting sqref="L88:L94">
    <cfRule type="top10" dxfId="41" priority="28" rank="1"/>
  </conditionalFormatting>
  <conditionalFormatting sqref="M88:M94">
    <cfRule type="top10" dxfId="40" priority="27" rank="1"/>
  </conditionalFormatting>
  <conditionalFormatting sqref="N88:N94">
    <cfRule type="top10" dxfId="39" priority="26" rank="1"/>
  </conditionalFormatting>
  <conditionalFormatting sqref="O88:O94">
    <cfRule type="top10" dxfId="38" priority="25" rank="1"/>
  </conditionalFormatting>
  <conditionalFormatting sqref="L96:L103">
    <cfRule type="top10" dxfId="37" priority="24" rank="1"/>
  </conditionalFormatting>
  <conditionalFormatting sqref="M96:M103">
    <cfRule type="top10" dxfId="36" priority="23" rank="1"/>
  </conditionalFormatting>
  <conditionalFormatting sqref="N96:N103">
    <cfRule type="top10" dxfId="35" priority="22" rank="1"/>
  </conditionalFormatting>
  <conditionalFormatting sqref="O96:O103">
    <cfRule type="top10" dxfId="34" priority="21" rank="1"/>
  </conditionalFormatting>
  <conditionalFormatting sqref="L104:L111">
    <cfRule type="top10" dxfId="33" priority="20" rank="1"/>
  </conditionalFormatting>
  <conditionalFormatting sqref="M104:M111">
    <cfRule type="top10" dxfId="32" priority="19" rank="1"/>
  </conditionalFormatting>
  <conditionalFormatting sqref="N104:N111">
    <cfRule type="top10" dxfId="31" priority="18" rank="1"/>
  </conditionalFormatting>
  <conditionalFormatting sqref="O104:O111">
    <cfRule type="top10" dxfId="30" priority="17" rank="1"/>
  </conditionalFormatting>
  <conditionalFormatting sqref="L112:L119">
    <cfRule type="top10" dxfId="29" priority="16" rank="1"/>
  </conditionalFormatting>
  <conditionalFormatting sqref="M112:M119">
    <cfRule type="top10" dxfId="28" priority="15" rank="1"/>
  </conditionalFormatting>
  <conditionalFormatting sqref="N112:N119">
    <cfRule type="top10" dxfId="27" priority="14" rank="1"/>
  </conditionalFormatting>
  <conditionalFormatting sqref="O112:O119">
    <cfRule type="top10" dxfId="26" priority="13" rank="1"/>
  </conditionalFormatting>
  <conditionalFormatting sqref="L81:L87">
    <cfRule type="top10" dxfId="25" priority="12" rank="1"/>
  </conditionalFormatting>
  <conditionalFormatting sqref="M81:M87">
    <cfRule type="top10" dxfId="24" priority="11" rank="1"/>
  </conditionalFormatting>
  <conditionalFormatting sqref="N81:N87">
    <cfRule type="top10" dxfId="23" priority="10" rank="1"/>
  </conditionalFormatting>
  <conditionalFormatting sqref="O81:O87">
    <cfRule type="top10" dxfId="22" priority="9" rank="1"/>
  </conditionalFormatting>
  <conditionalFormatting sqref="L73:L79">
    <cfRule type="top10" dxfId="21" priority="8" rank="1"/>
  </conditionalFormatting>
  <conditionalFormatting sqref="M73:M79">
    <cfRule type="top10" dxfId="20" priority="7" rank="1"/>
  </conditionalFormatting>
  <conditionalFormatting sqref="N73:N79">
    <cfRule type="top10" dxfId="19" priority="6" rank="1"/>
  </conditionalFormatting>
  <conditionalFormatting sqref="O73:O79">
    <cfRule type="top10" dxfId="18" priority="5" rank="1"/>
  </conditionalFormatting>
  <conditionalFormatting sqref="L59:L65">
    <cfRule type="top10" dxfId="17" priority="4" rank="1"/>
  </conditionalFormatting>
  <conditionalFormatting sqref="M59:M65">
    <cfRule type="top10" dxfId="16" priority="3" rank="1"/>
  </conditionalFormatting>
  <conditionalFormatting sqref="N59:N65">
    <cfRule type="top10" dxfId="15" priority="2" rank="1"/>
  </conditionalFormatting>
  <conditionalFormatting sqref="O59:O65">
    <cfRule type="top10" dxfId="14" priority="1" rank="1"/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A564-87C9-45E3-B9BD-74B730A2F0D0}">
  <dimension ref="A1:V26"/>
  <sheetViews>
    <sheetView showGridLines="0" zoomScale="70" zoomScaleNormal="70" workbookViewId="0">
      <selection activeCell="D24" sqref="D24"/>
    </sheetView>
  </sheetViews>
  <sheetFormatPr defaultColWidth="76.7109375" defaultRowHeight="15"/>
  <cols>
    <col min="1" max="1" width="34" bestFit="1" customWidth="1"/>
    <col min="2" max="2" width="15.42578125" bestFit="1" customWidth="1"/>
    <col min="3" max="3" width="16.7109375" bestFit="1" customWidth="1"/>
    <col min="4" max="4" width="20.57031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1.140625" bestFit="1" customWidth="1"/>
    <col min="9" max="9" width="18.28515625" bestFit="1" customWidth="1"/>
    <col min="10" max="10" width="11.42578125" bestFit="1" customWidth="1"/>
    <col min="11" max="11" width="11.7109375" bestFit="1" customWidth="1"/>
    <col min="12" max="12" width="8.140625" bestFit="1" customWidth="1"/>
    <col min="13" max="13" width="11.140625" bestFit="1" customWidth="1"/>
    <col min="14" max="15" width="5.5703125" customWidth="1"/>
    <col min="16" max="17" width="6" customWidth="1"/>
    <col min="18" max="18" width="6" bestFit="1" customWidth="1"/>
    <col min="19" max="21" width="5" bestFit="1" customWidth="1"/>
    <col min="22" max="22" width="27.85546875" bestFit="1" customWidth="1"/>
  </cols>
  <sheetData>
    <row r="1" spans="1:22" ht="18.75">
      <c r="A1" s="176" t="s">
        <v>202</v>
      </c>
      <c r="B1" s="176" t="s">
        <v>203</v>
      </c>
      <c r="C1" s="176" t="s">
        <v>204</v>
      </c>
      <c r="D1" s="176" t="s">
        <v>205</v>
      </c>
      <c r="E1" s="176" t="s">
        <v>211</v>
      </c>
      <c r="F1" s="176"/>
      <c r="G1" s="176"/>
      <c r="H1" s="176"/>
      <c r="I1" s="176"/>
      <c r="J1" s="176" t="s">
        <v>207</v>
      </c>
      <c r="K1" s="176"/>
      <c r="L1" s="176"/>
      <c r="M1" s="176"/>
      <c r="N1" s="176"/>
      <c r="O1" s="176"/>
      <c r="P1" s="176"/>
      <c r="Q1" s="176"/>
      <c r="R1" s="176" t="s">
        <v>209</v>
      </c>
      <c r="S1" s="176"/>
      <c r="T1" s="176"/>
      <c r="U1" s="176"/>
      <c r="V1" s="141" t="s">
        <v>1</v>
      </c>
    </row>
    <row r="2" spans="1:22" ht="19.5" thickBot="1">
      <c r="A2" s="176"/>
      <c r="B2" s="176"/>
      <c r="C2" s="176"/>
      <c r="D2" s="180"/>
      <c r="E2" s="142" t="s">
        <v>127</v>
      </c>
      <c r="F2" s="142" t="s">
        <v>206</v>
      </c>
      <c r="G2" s="142" t="s">
        <v>210</v>
      </c>
      <c r="H2" s="142" t="s">
        <v>224</v>
      </c>
      <c r="I2" s="142" t="s">
        <v>238</v>
      </c>
      <c r="J2" s="142" t="s">
        <v>82</v>
      </c>
      <c r="K2" s="142" t="s">
        <v>90</v>
      </c>
      <c r="L2" s="142" t="s">
        <v>83</v>
      </c>
      <c r="M2" s="142" t="s">
        <v>91</v>
      </c>
      <c r="N2" s="142" t="s">
        <v>217</v>
      </c>
      <c r="O2" s="142" t="s">
        <v>219</v>
      </c>
      <c r="P2" s="142" t="s">
        <v>220</v>
      </c>
      <c r="Q2" s="142" t="s">
        <v>218</v>
      </c>
      <c r="R2" s="142" t="s">
        <v>67</v>
      </c>
      <c r="S2" s="142" t="s">
        <v>68</v>
      </c>
      <c r="T2" s="142" t="s">
        <v>69</v>
      </c>
      <c r="U2" s="142" t="s">
        <v>64</v>
      </c>
      <c r="V2" s="142"/>
    </row>
    <row r="3" spans="1:22">
      <c r="A3" s="181" t="s">
        <v>236</v>
      </c>
      <c r="B3" s="184">
        <v>200</v>
      </c>
      <c r="C3" s="187">
        <v>2000</v>
      </c>
      <c r="D3" s="112">
        <v>26400</v>
      </c>
      <c r="E3" s="170" t="s">
        <v>237</v>
      </c>
      <c r="F3" s="92" t="s">
        <v>198</v>
      </c>
      <c r="G3" s="92" t="s">
        <v>12</v>
      </c>
      <c r="H3" s="92"/>
      <c r="I3" s="92" t="s">
        <v>12</v>
      </c>
      <c r="J3" s="92">
        <v>0.58526515151515146</v>
      </c>
      <c r="K3" s="92">
        <v>0.69026041666666671</v>
      </c>
      <c r="L3" s="92">
        <v>0.72599287866337991</v>
      </c>
      <c r="M3" s="92">
        <v>0.70767587771993057</v>
      </c>
      <c r="N3" s="92">
        <f>R3/(R3+T3)</f>
        <v>0.72599287866337991</v>
      </c>
      <c r="O3" s="92">
        <f>S3/(S3+U3)</f>
        <v>0.73014119091467156</v>
      </c>
      <c r="P3" s="92">
        <f>U3/(U3+S3)</f>
        <v>0.26985880908532844</v>
      </c>
      <c r="Q3" s="92">
        <f>T3/(T3+R3)</f>
        <v>0.27400712133662009</v>
      </c>
      <c r="R3" s="92">
        <v>13253</v>
      </c>
      <c r="S3" s="92">
        <v>5947</v>
      </c>
      <c r="T3" s="92">
        <v>5002</v>
      </c>
      <c r="U3" s="92">
        <v>2198</v>
      </c>
      <c r="V3" s="113"/>
    </row>
    <row r="4" spans="1:22">
      <c r="A4" s="182"/>
      <c r="B4" s="185"/>
      <c r="C4" s="188"/>
      <c r="D4" s="109">
        <v>26400</v>
      </c>
      <c r="E4" s="165"/>
      <c r="F4" s="42" t="s">
        <v>16</v>
      </c>
      <c r="G4" s="42" t="s">
        <v>12</v>
      </c>
      <c r="H4" s="42"/>
      <c r="I4" s="42" t="s">
        <v>12</v>
      </c>
      <c r="J4" s="42">
        <v>0.55833333333333335</v>
      </c>
      <c r="K4" s="42">
        <v>0.69026041666666671</v>
      </c>
      <c r="L4" s="42">
        <v>0.69877675840978593</v>
      </c>
      <c r="M4" s="42">
        <v>0.69449248021799503</v>
      </c>
      <c r="N4" s="42">
        <f t="shared" ref="N4:N9" si="0">R4/(R4+T4)</f>
        <v>0.69877675840978593</v>
      </c>
      <c r="O4" s="42">
        <f t="shared" ref="O4:O9" si="1">S4/(S4+U4)</f>
        <v>0.7999730965832661</v>
      </c>
      <c r="P4" s="42">
        <f t="shared" ref="P4:P9" si="2">U4/(U4+S4)</f>
        <v>0.20002690341673393</v>
      </c>
      <c r="Q4" s="42">
        <f t="shared" ref="Q4:Q9" si="3">T4/(T4+R4)</f>
        <v>0.30122324159021407</v>
      </c>
      <c r="R4" s="42">
        <v>13253</v>
      </c>
      <c r="S4" s="42">
        <v>5947</v>
      </c>
      <c r="T4" s="42">
        <v>5713</v>
      </c>
      <c r="U4" s="42">
        <v>1487</v>
      </c>
      <c r="V4" s="108"/>
    </row>
    <row r="5" spans="1:22">
      <c r="A5" s="182"/>
      <c r="B5" s="185"/>
      <c r="C5" s="188"/>
      <c r="D5" s="109">
        <v>24000</v>
      </c>
      <c r="E5" s="165"/>
      <c r="F5" s="42" t="s">
        <v>12</v>
      </c>
      <c r="G5" s="42" t="s">
        <v>12</v>
      </c>
      <c r="H5" s="42" t="s">
        <v>227</v>
      </c>
      <c r="I5" s="42" t="s">
        <v>12</v>
      </c>
      <c r="J5" s="42">
        <v>0.61979166666666663</v>
      </c>
      <c r="K5" s="42">
        <v>0.69026041666666671</v>
      </c>
      <c r="L5" s="42">
        <v>0.80658511350496009</v>
      </c>
      <c r="M5" s="42">
        <v>0.74390278128595888</v>
      </c>
      <c r="N5" s="42">
        <f t="shared" si="0"/>
        <v>0.80658511350496009</v>
      </c>
      <c r="O5" s="42">
        <f t="shared" si="1"/>
        <v>0.78570484872506274</v>
      </c>
      <c r="P5" s="42">
        <f t="shared" si="2"/>
        <v>0.21429515127493726</v>
      </c>
      <c r="Q5" s="42">
        <f t="shared" si="3"/>
        <v>0.19341488649503985</v>
      </c>
      <c r="R5" s="42">
        <v>13253</v>
      </c>
      <c r="S5" s="42">
        <v>5947</v>
      </c>
      <c r="T5" s="42">
        <v>3178</v>
      </c>
      <c r="U5" s="42">
        <v>1622</v>
      </c>
      <c r="V5" s="108" t="s">
        <v>239</v>
      </c>
    </row>
    <row r="6" spans="1:22">
      <c r="A6" s="182"/>
      <c r="B6" s="185"/>
      <c r="C6" s="188"/>
      <c r="D6" s="109">
        <v>24000</v>
      </c>
      <c r="E6" s="165"/>
      <c r="F6" s="42" t="s">
        <v>12</v>
      </c>
      <c r="G6" s="42" t="s">
        <v>12</v>
      </c>
      <c r="H6" s="42" t="s">
        <v>228</v>
      </c>
      <c r="I6" s="42" t="s">
        <v>12</v>
      </c>
      <c r="J6" s="42">
        <v>0.59958333333333336</v>
      </c>
      <c r="K6" s="42">
        <v>0.69026041666666671</v>
      </c>
      <c r="L6" s="42">
        <v>0.78345944667770162</v>
      </c>
      <c r="M6" s="42">
        <v>0.73391294717022926</v>
      </c>
      <c r="N6" s="42">
        <f t="shared" si="0"/>
        <v>0.78345944667770162</v>
      </c>
      <c r="O6" s="42">
        <f t="shared" si="1"/>
        <v>0.83949745906267648</v>
      </c>
      <c r="P6" s="42">
        <f t="shared" si="2"/>
        <v>0.16050254093732355</v>
      </c>
      <c r="Q6" s="42">
        <f t="shared" si="3"/>
        <v>0.21654055332229841</v>
      </c>
      <c r="R6" s="42">
        <v>13253</v>
      </c>
      <c r="S6" s="42">
        <v>5947</v>
      </c>
      <c r="T6" s="42">
        <v>3663</v>
      </c>
      <c r="U6" s="42">
        <v>1137</v>
      </c>
      <c r="V6" s="108" t="s">
        <v>241</v>
      </c>
    </row>
    <row r="7" spans="1:22">
      <c r="A7" s="182"/>
      <c r="B7" s="185"/>
      <c r="C7" s="188"/>
      <c r="D7" s="109">
        <v>24000</v>
      </c>
      <c r="E7" s="165"/>
      <c r="F7" s="42" t="s">
        <v>12</v>
      </c>
      <c r="G7" s="42" t="s">
        <v>12</v>
      </c>
      <c r="H7" s="42" t="s">
        <v>229</v>
      </c>
      <c r="I7" s="42" t="s">
        <v>12</v>
      </c>
      <c r="J7" s="42">
        <v>0.59079166666666671</v>
      </c>
      <c r="K7" s="42">
        <v>0.69026041666666671</v>
      </c>
      <c r="L7" s="42">
        <v>0.77380743854732292</v>
      </c>
      <c r="M7" s="42">
        <v>0.72965012249841721</v>
      </c>
      <c r="N7" s="42">
        <f t="shared" si="0"/>
        <v>0.77380743854732292</v>
      </c>
      <c r="O7" s="42">
        <f t="shared" si="1"/>
        <v>0.86526989669722099</v>
      </c>
      <c r="P7" s="42">
        <f t="shared" si="2"/>
        <v>0.13473010330277899</v>
      </c>
      <c r="Q7" s="42">
        <f t="shared" si="3"/>
        <v>0.22619256145267705</v>
      </c>
      <c r="R7" s="42">
        <v>13253</v>
      </c>
      <c r="S7" s="42">
        <v>5947</v>
      </c>
      <c r="T7" s="42">
        <v>3874</v>
      </c>
      <c r="U7" s="42">
        <v>926</v>
      </c>
      <c r="V7" s="108" t="s">
        <v>240</v>
      </c>
    </row>
    <row r="8" spans="1:22">
      <c r="A8" s="182"/>
      <c r="B8" s="185"/>
      <c r="C8" s="188"/>
      <c r="D8" s="109">
        <v>26400</v>
      </c>
      <c r="E8" s="165"/>
      <c r="F8" s="42" t="s">
        <v>12</v>
      </c>
      <c r="G8" s="42" t="s">
        <v>12</v>
      </c>
      <c r="H8" s="42"/>
      <c r="I8" s="42" t="s">
        <v>230</v>
      </c>
      <c r="J8" s="42">
        <v>0.57852272727272724</v>
      </c>
      <c r="K8" s="42">
        <v>0.69026041666666671</v>
      </c>
      <c r="L8" s="42">
        <v>0.71898226007703581</v>
      </c>
      <c r="M8" s="42">
        <v>0.70432864772938641</v>
      </c>
      <c r="N8" s="42">
        <f t="shared" si="0"/>
        <v>0.71898226007703581</v>
      </c>
      <c r="O8" s="42">
        <f t="shared" si="1"/>
        <v>0.74645412325844107</v>
      </c>
      <c r="P8" s="42">
        <f t="shared" si="2"/>
        <v>0.25354587674155893</v>
      </c>
      <c r="Q8" s="42">
        <f t="shared" si="3"/>
        <v>0.28101773992296425</v>
      </c>
      <c r="R8" s="42">
        <v>13253</v>
      </c>
      <c r="S8" s="42">
        <v>5947</v>
      </c>
      <c r="T8" s="42">
        <v>5180</v>
      </c>
      <c r="U8" s="42">
        <v>2020</v>
      </c>
      <c r="V8" s="108"/>
    </row>
    <row r="9" spans="1:22" ht="15.75" thickBot="1">
      <c r="A9" s="182"/>
      <c r="B9" s="185"/>
      <c r="C9" s="188"/>
      <c r="D9" s="110">
        <v>26400</v>
      </c>
      <c r="E9" s="166"/>
      <c r="F9" s="93" t="s">
        <v>12</v>
      </c>
      <c r="G9" s="93" t="s">
        <v>12</v>
      </c>
      <c r="H9" s="93"/>
      <c r="I9" s="93" t="s">
        <v>235</v>
      </c>
      <c r="J9" s="93">
        <v>0.56507575757575756</v>
      </c>
      <c r="K9" s="93">
        <v>0.69026041666666671</v>
      </c>
      <c r="L9" s="93">
        <v>0.70539706195443896</v>
      </c>
      <c r="M9" s="93">
        <v>0.69774665683900183</v>
      </c>
      <c r="N9" s="93">
        <f t="shared" si="0"/>
        <v>0.70539706195443896</v>
      </c>
      <c r="O9" s="93">
        <f t="shared" si="1"/>
        <v>0.78126642143983183</v>
      </c>
      <c r="P9" s="93">
        <f t="shared" si="2"/>
        <v>0.21873357856016815</v>
      </c>
      <c r="Q9" s="93">
        <f t="shared" si="3"/>
        <v>0.29460293804556098</v>
      </c>
      <c r="R9" s="93">
        <v>13253</v>
      </c>
      <c r="S9" s="93">
        <v>5947</v>
      </c>
      <c r="T9" s="93">
        <v>5535</v>
      </c>
      <c r="U9" s="93">
        <v>1665</v>
      </c>
      <c r="V9" s="111"/>
    </row>
    <row r="10" spans="1:22">
      <c r="A10" s="182"/>
      <c r="B10" s="185"/>
      <c r="C10" s="188"/>
      <c r="D10" s="114">
        <v>20400</v>
      </c>
      <c r="E10" s="158" t="s">
        <v>237</v>
      </c>
      <c r="F10" s="158" t="s">
        <v>198</v>
      </c>
      <c r="G10" s="115" t="s">
        <v>12</v>
      </c>
      <c r="H10" s="158" t="s">
        <v>227</v>
      </c>
      <c r="I10" s="115" t="s">
        <v>230</v>
      </c>
      <c r="J10" s="115">
        <v>0.67725490196078431</v>
      </c>
      <c r="K10" s="115">
        <v>0.69026041666666671</v>
      </c>
      <c r="L10" s="115">
        <v>0.95413966882649393</v>
      </c>
      <c r="M10" s="115">
        <v>0.80102750075551521</v>
      </c>
      <c r="N10" s="115">
        <f>R10/(R10+T10)</f>
        <v>0.95413966882649393</v>
      </c>
      <c r="O10" s="115">
        <f>S10/(S10+U10)</f>
        <v>0.91351766513056831</v>
      </c>
      <c r="P10" s="115">
        <f>U10/(U10+S10)</f>
        <v>8.6482334869431646E-2</v>
      </c>
      <c r="Q10" s="115">
        <f>T10/(T10+R10)</f>
        <v>4.5860331173506116E-2</v>
      </c>
      <c r="R10" s="115">
        <v>13253</v>
      </c>
      <c r="S10" s="115">
        <v>5947</v>
      </c>
      <c r="T10" s="115">
        <v>637</v>
      </c>
      <c r="U10" s="115">
        <v>563</v>
      </c>
      <c r="V10" s="116"/>
    </row>
    <row r="11" spans="1:22">
      <c r="A11" s="182"/>
      <c r="B11" s="185"/>
      <c r="C11" s="188"/>
      <c r="D11" s="102">
        <v>20400</v>
      </c>
      <c r="E11" s="157"/>
      <c r="F11" s="157"/>
      <c r="G11" s="2" t="s">
        <v>12</v>
      </c>
      <c r="H11" s="157"/>
      <c r="I11" s="2" t="s">
        <v>235</v>
      </c>
      <c r="J11" s="2">
        <v>0.67191176470588232</v>
      </c>
      <c r="K11" s="2">
        <v>0.69026041666666671</v>
      </c>
      <c r="L11" s="2">
        <v>0.94671047931995145</v>
      </c>
      <c r="M11" s="2">
        <v>0.79839754209464142</v>
      </c>
      <c r="N11" s="2">
        <f t="shared" ref="N11:N21" si="4">R11/(R11+T11)</f>
        <v>0.94671047931995145</v>
      </c>
      <c r="O11" s="2">
        <f t="shared" ref="O11:O21" si="5">S11/(S11+U11)</f>
        <v>0.92907358225277303</v>
      </c>
      <c r="P11" s="2">
        <f t="shared" ref="P11:P21" si="6">U11/(U11+S11)</f>
        <v>7.0926417747226994E-2</v>
      </c>
      <c r="Q11" s="2">
        <f t="shared" ref="Q11:Q21" si="7">T11/(T11+R11)</f>
        <v>5.3289520680048573E-2</v>
      </c>
      <c r="R11" s="2">
        <v>13253</v>
      </c>
      <c r="S11" s="2">
        <v>5947</v>
      </c>
      <c r="T11" s="2">
        <v>746</v>
      </c>
      <c r="U11" s="2">
        <v>454</v>
      </c>
      <c r="V11" s="103"/>
    </row>
    <row r="12" spans="1:22">
      <c r="A12" s="182"/>
      <c r="B12" s="185"/>
      <c r="C12" s="188"/>
      <c r="D12" s="102">
        <v>20400</v>
      </c>
      <c r="E12" s="157"/>
      <c r="F12" s="157"/>
      <c r="G12" s="2" t="s">
        <v>12</v>
      </c>
      <c r="H12" s="157" t="s">
        <v>228</v>
      </c>
      <c r="I12" s="2" t="s">
        <v>230</v>
      </c>
      <c r="J12" s="2">
        <v>0.66294117647058826</v>
      </c>
      <c r="K12" s="2">
        <v>0.69026041666666671</v>
      </c>
      <c r="L12" s="2">
        <v>0.93449442955859541</v>
      </c>
      <c r="M12" s="2">
        <v>0.79402072973458748</v>
      </c>
      <c r="N12" s="2">
        <f t="shared" si="4"/>
        <v>0.93449442955859541</v>
      </c>
      <c r="O12" s="2">
        <f t="shared" si="5"/>
        <v>0.95641685429398515</v>
      </c>
      <c r="P12" s="2">
        <f t="shared" si="6"/>
        <v>4.3583145706014799E-2</v>
      </c>
      <c r="Q12" s="2">
        <f t="shared" si="7"/>
        <v>6.5505570441404593E-2</v>
      </c>
      <c r="R12" s="2">
        <v>13253</v>
      </c>
      <c r="S12" s="2">
        <v>5947</v>
      </c>
      <c r="T12" s="2">
        <v>929</v>
      </c>
      <c r="U12" s="2">
        <v>271</v>
      </c>
      <c r="V12" s="103"/>
    </row>
    <row r="13" spans="1:22">
      <c r="A13" s="182"/>
      <c r="B13" s="185"/>
      <c r="C13" s="188"/>
      <c r="D13" s="102">
        <v>20400</v>
      </c>
      <c r="E13" s="157"/>
      <c r="F13" s="157"/>
      <c r="G13" s="2" t="s">
        <v>12</v>
      </c>
      <c r="H13" s="157"/>
      <c r="I13" s="2" t="s">
        <v>235</v>
      </c>
      <c r="J13" s="2">
        <v>0.66926470588235298</v>
      </c>
      <c r="K13" s="2">
        <v>0.69026041666666671</v>
      </c>
      <c r="L13" s="2">
        <v>0.9430726535259375</v>
      </c>
      <c r="M13" s="2">
        <v>0.79710101344239614</v>
      </c>
      <c r="N13" s="2">
        <f t="shared" si="4"/>
        <v>0.9430726535259375</v>
      </c>
      <c r="O13" s="2">
        <f t="shared" si="5"/>
        <v>0.9369780998897117</v>
      </c>
      <c r="P13" s="2">
        <f t="shared" si="6"/>
        <v>6.3021900110288326E-2</v>
      </c>
      <c r="Q13" s="2">
        <f t="shared" si="7"/>
        <v>5.692734647406248E-2</v>
      </c>
      <c r="R13" s="2">
        <v>13253</v>
      </c>
      <c r="S13" s="2">
        <v>5947</v>
      </c>
      <c r="T13" s="2">
        <v>800</v>
      </c>
      <c r="U13" s="2">
        <v>400</v>
      </c>
      <c r="V13" s="103"/>
    </row>
    <row r="14" spans="1:22">
      <c r="A14" s="182"/>
      <c r="B14" s="185"/>
      <c r="C14" s="188"/>
      <c r="D14" s="102">
        <v>20400</v>
      </c>
      <c r="E14" s="157"/>
      <c r="F14" s="157"/>
      <c r="G14" s="2" t="s">
        <v>12</v>
      </c>
      <c r="H14" s="157" t="s">
        <v>229</v>
      </c>
      <c r="I14" s="2" t="s">
        <v>230</v>
      </c>
      <c r="J14" s="2">
        <v>0.66014705882352942</v>
      </c>
      <c r="K14" s="2">
        <v>0.69026041666666671</v>
      </c>
      <c r="L14" s="2">
        <v>0.93075356415478616</v>
      </c>
      <c r="M14" s="2">
        <v>0.79266724483387663</v>
      </c>
      <c r="N14" s="2">
        <f t="shared" si="4"/>
        <v>0.93075356415478616</v>
      </c>
      <c r="O14" s="2">
        <f t="shared" si="5"/>
        <v>0.96526537899691611</v>
      </c>
      <c r="P14" s="2">
        <f t="shared" si="6"/>
        <v>3.4734621003083915E-2</v>
      </c>
      <c r="Q14" s="2">
        <f t="shared" si="7"/>
        <v>6.9246435845213852E-2</v>
      </c>
      <c r="R14" s="2">
        <v>13253</v>
      </c>
      <c r="S14" s="2">
        <v>5947</v>
      </c>
      <c r="T14" s="2">
        <v>986</v>
      </c>
      <c r="U14" s="2">
        <v>214</v>
      </c>
      <c r="V14" s="103"/>
    </row>
    <row r="15" spans="1:22">
      <c r="A15" s="182"/>
      <c r="B15" s="185"/>
      <c r="C15" s="188"/>
      <c r="D15" s="102">
        <v>20400</v>
      </c>
      <c r="E15" s="157"/>
      <c r="F15" s="157"/>
      <c r="G15" s="2" t="s">
        <v>12</v>
      </c>
      <c r="H15" s="157"/>
      <c r="I15" s="2" t="s">
        <v>235</v>
      </c>
      <c r="J15" s="2">
        <v>0.66416666666666668</v>
      </c>
      <c r="K15" s="2">
        <v>0.69026041666666671</v>
      </c>
      <c r="L15" s="2">
        <v>0.93614466341739067</v>
      </c>
      <c r="M15" s="2">
        <v>0.79461582276583631</v>
      </c>
      <c r="N15" s="2">
        <f t="shared" si="4"/>
        <v>0.93614466341739067</v>
      </c>
      <c r="O15" s="2">
        <f t="shared" si="5"/>
        <v>0.95258689732500401</v>
      </c>
      <c r="P15" s="2">
        <f t="shared" si="6"/>
        <v>4.7413102674995995E-2</v>
      </c>
      <c r="Q15" s="2">
        <f t="shared" si="7"/>
        <v>6.3855336582609307E-2</v>
      </c>
      <c r="R15" s="2">
        <v>13253</v>
      </c>
      <c r="S15" s="2">
        <v>5947</v>
      </c>
      <c r="T15" s="2">
        <v>904</v>
      </c>
      <c r="U15" s="2">
        <v>296</v>
      </c>
      <c r="V15" s="103"/>
    </row>
    <row r="16" spans="1:22">
      <c r="A16" s="182"/>
      <c r="B16" s="185"/>
      <c r="C16" s="188"/>
      <c r="D16" s="102">
        <v>20400</v>
      </c>
      <c r="E16" s="157"/>
      <c r="F16" s="157" t="s">
        <v>16</v>
      </c>
      <c r="G16" s="2" t="s">
        <v>12</v>
      </c>
      <c r="H16" s="157" t="s">
        <v>227</v>
      </c>
      <c r="I16" s="2" t="s">
        <v>230</v>
      </c>
      <c r="J16" s="2">
        <v>0.6690196078431373</v>
      </c>
      <c r="K16" s="2">
        <v>0.69026041666666671</v>
      </c>
      <c r="L16" s="2">
        <v>0.94273723146962585</v>
      </c>
      <c r="M16" s="2">
        <v>0.79698117746106201</v>
      </c>
      <c r="N16" s="2">
        <f t="shared" si="4"/>
        <v>0.94273723146962585</v>
      </c>
      <c r="O16" s="2">
        <f t="shared" si="5"/>
        <v>0.93771680857773576</v>
      </c>
      <c r="P16" s="2">
        <f t="shared" si="6"/>
        <v>6.2283191422264267E-2</v>
      </c>
      <c r="Q16" s="2">
        <f t="shared" si="7"/>
        <v>5.7262768530374167E-2</v>
      </c>
      <c r="R16" s="2">
        <v>13253</v>
      </c>
      <c r="S16" s="2">
        <v>5947</v>
      </c>
      <c r="T16" s="2">
        <v>805</v>
      </c>
      <c r="U16" s="2">
        <v>395</v>
      </c>
      <c r="V16" s="103"/>
    </row>
    <row r="17" spans="1:22">
      <c r="A17" s="182"/>
      <c r="B17" s="185"/>
      <c r="C17" s="188"/>
      <c r="D17" s="102">
        <v>20400</v>
      </c>
      <c r="E17" s="157"/>
      <c r="F17" s="157"/>
      <c r="G17" s="2" t="s">
        <v>12</v>
      </c>
      <c r="H17" s="157"/>
      <c r="I17" s="2" t="s">
        <v>235</v>
      </c>
      <c r="J17" s="2">
        <v>0.65995098039215683</v>
      </c>
      <c r="K17" s="2">
        <v>0.69026041666666671</v>
      </c>
      <c r="L17" s="2">
        <v>0.9304921715930633</v>
      </c>
      <c r="M17" s="2">
        <v>0.7925724366833119</v>
      </c>
      <c r="N17" s="2">
        <f t="shared" si="4"/>
        <v>0.9304921715930633</v>
      </c>
      <c r="O17" s="2">
        <f t="shared" si="5"/>
        <v>0.96589248010394668</v>
      </c>
      <c r="P17" s="2">
        <f t="shared" si="6"/>
        <v>3.4107519896053276E-2</v>
      </c>
      <c r="Q17" s="2">
        <f t="shared" si="7"/>
        <v>6.9507828406936742E-2</v>
      </c>
      <c r="R17" s="2">
        <v>13253</v>
      </c>
      <c r="S17" s="2">
        <v>5947</v>
      </c>
      <c r="T17" s="2">
        <v>990</v>
      </c>
      <c r="U17" s="2">
        <v>210</v>
      </c>
      <c r="V17" s="103"/>
    </row>
    <row r="18" spans="1:22">
      <c r="A18" s="182"/>
      <c r="B18" s="185"/>
      <c r="C18" s="188"/>
      <c r="D18" s="102">
        <v>20400</v>
      </c>
      <c r="E18" s="157"/>
      <c r="F18" s="157"/>
      <c r="G18" s="2" t="s">
        <v>12</v>
      </c>
      <c r="H18" s="157" t="s">
        <v>228</v>
      </c>
      <c r="I18" s="2" t="s">
        <v>230</v>
      </c>
      <c r="J18" s="2">
        <v>0.66602941176470587</v>
      </c>
      <c r="K18" s="2">
        <v>0.69026041666666671</v>
      </c>
      <c r="L18" s="2">
        <v>0.93866421134641265</v>
      </c>
      <c r="M18" s="2">
        <v>0.79552207449203161</v>
      </c>
      <c r="N18" s="2">
        <f t="shared" si="4"/>
        <v>0.93866421134641265</v>
      </c>
      <c r="O18" s="2">
        <f t="shared" si="5"/>
        <v>0.94682375417927078</v>
      </c>
      <c r="P18" s="2">
        <f t="shared" si="6"/>
        <v>5.3176245820729183E-2</v>
      </c>
      <c r="Q18" s="2">
        <f t="shared" si="7"/>
        <v>6.1335788653587367E-2</v>
      </c>
      <c r="R18" s="2">
        <v>13253</v>
      </c>
      <c r="S18" s="2">
        <v>5947</v>
      </c>
      <c r="T18" s="2">
        <v>866</v>
      </c>
      <c r="U18" s="2">
        <v>334</v>
      </c>
      <c r="V18" s="103"/>
    </row>
    <row r="19" spans="1:22">
      <c r="A19" s="182"/>
      <c r="B19" s="185"/>
      <c r="C19" s="188"/>
      <c r="D19" s="102">
        <v>20400</v>
      </c>
      <c r="E19" s="157"/>
      <c r="F19" s="157"/>
      <c r="G19" s="2" t="s">
        <v>12</v>
      </c>
      <c r="H19" s="157"/>
      <c r="I19" s="2" t="s">
        <v>235</v>
      </c>
      <c r="J19" s="2">
        <v>0.65612745098039216</v>
      </c>
      <c r="K19" s="2">
        <v>0.69026041666666671</v>
      </c>
      <c r="L19" s="2">
        <v>0.92542420222051536</v>
      </c>
      <c r="M19" s="2">
        <v>0.79072820023268997</v>
      </c>
      <c r="N19" s="2">
        <f t="shared" si="4"/>
        <v>0.92542420222051536</v>
      </c>
      <c r="O19" s="2">
        <f t="shared" si="5"/>
        <v>0.97828590228656032</v>
      </c>
      <c r="P19" s="2">
        <f t="shared" si="6"/>
        <v>2.1714097713439712E-2</v>
      </c>
      <c r="Q19" s="2">
        <f t="shared" si="7"/>
        <v>7.457579777948467E-2</v>
      </c>
      <c r="R19" s="2">
        <v>13253</v>
      </c>
      <c r="S19" s="2">
        <v>5947</v>
      </c>
      <c r="T19" s="2">
        <v>1068</v>
      </c>
      <c r="U19" s="2">
        <v>132</v>
      </c>
      <c r="V19" s="103"/>
    </row>
    <row r="20" spans="1:22">
      <c r="A20" s="182"/>
      <c r="B20" s="185"/>
      <c r="C20" s="188"/>
      <c r="D20" s="102">
        <v>20400</v>
      </c>
      <c r="E20" s="157"/>
      <c r="F20" s="157"/>
      <c r="G20" s="2" t="s">
        <v>12</v>
      </c>
      <c r="H20" s="157" t="s">
        <v>229</v>
      </c>
      <c r="I20" s="2" t="s">
        <v>230</v>
      </c>
      <c r="J20" s="2">
        <v>0.66156862745098044</v>
      </c>
      <c r="K20" s="2">
        <v>0.69026041666666671</v>
      </c>
      <c r="L20" s="2">
        <v>0.93265306122448977</v>
      </c>
      <c r="M20" s="2">
        <v>0.79335528284944623</v>
      </c>
      <c r="N20" s="2">
        <f t="shared" si="4"/>
        <v>0.93265306122448977</v>
      </c>
      <c r="O20" s="2">
        <f t="shared" si="5"/>
        <v>0.96074313408723744</v>
      </c>
      <c r="P20" s="2">
        <f t="shared" si="6"/>
        <v>3.925686591276252E-2</v>
      </c>
      <c r="Q20" s="2">
        <f t="shared" si="7"/>
        <v>6.7346938775510207E-2</v>
      </c>
      <c r="R20" s="2">
        <v>13253</v>
      </c>
      <c r="S20" s="2">
        <v>5947</v>
      </c>
      <c r="T20" s="2">
        <v>957</v>
      </c>
      <c r="U20" s="2">
        <v>243</v>
      </c>
      <c r="V20" s="103"/>
    </row>
    <row r="21" spans="1:22" ht="15.75" thickBot="1">
      <c r="A21" s="183"/>
      <c r="B21" s="186"/>
      <c r="C21" s="189"/>
      <c r="D21" s="104">
        <v>20400</v>
      </c>
      <c r="E21" s="163"/>
      <c r="F21" s="163"/>
      <c r="G21" s="105" t="s">
        <v>12</v>
      </c>
      <c r="H21" s="163"/>
      <c r="I21" s="105" t="s">
        <v>235</v>
      </c>
      <c r="J21" s="105">
        <v>0.65813725490196073</v>
      </c>
      <c r="K21" s="105">
        <v>0.69026041666666671</v>
      </c>
      <c r="L21" s="105">
        <v>0.92808123249299723</v>
      </c>
      <c r="M21" s="105">
        <v>0.79169653524492234</v>
      </c>
      <c r="N21" s="105">
        <f t="shared" si="4"/>
        <v>0.92808123249299723</v>
      </c>
      <c r="O21" s="105">
        <f t="shared" si="5"/>
        <v>0.97173202614379084</v>
      </c>
      <c r="P21" s="105">
        <f t="shared" si="6"/>
        <v>2.8267973856209151E-2</v>
      </c>
      <c r="Q21" s="105">
        <f t="shared" si="7"/>
        <v>7.1918767507002795E-2</v>
      </c>
      <c r="R21" s="105">
        <v>13253</v>
      </c>
      <c r="S21" s="105">
        <v>5947</v>
      </c>
      <c r="T21" s="105">
        <v>1027</v>
      </c>
      <c r="U21" s="105">
        <v>173</v>
      </c>
      <c r="V21" s="106"/>
    </row>
    <row r="24" spans="1:22">
      <c r="A24" s="7" t="s">
        <v>242</v>
      </c>
    </row>
    <row r="26" spans="1:22" ht="63">
      <c r="A26" s="143" t="s">
        <v>243</v>
      </c>
      <c r="J26" t="s">
        <v>244</v>
      </c>
    </row>
  </sheetData>
  <mergeCells count="20">
    <mergeCell ref="H14:H15"/>
    <mergeCell ref="H16:H17"/>
    <mergeCell ref="H18:H19"/>
    <mergeCell ref="H20:H21"/>
    <mergeCell ref="R1:U1"/>
    <mergeCell ref="E1:I1"/>
    <mergeCell ref="F16:F21"/>
    <mergeCell ref="F10:F15"/>
    <mergeCell ref="H10:H11"/>
    <mergeCell ref="H12:H13"/>
    <mergeCell ref="A3:A21"/>
    <mergeCell ref="B3:B21"/>
    <mergeCell ref="C3:C21"/>
    <mergeCell ref="E3:E9"/>
    <mergeCell ref="E10:E21"/>
    <mergeCell ref="A1:A2"/>
    <mergeCell ref="B1:B2"/>
    <mergeCell ref="C1:C2"/>
    <mergeCell ref="D1:D2"/>
    <mergeCell ref="J1:Q1"/>
  </mergeCells>
  <conditionalFormatting sqref="N3:N9">
    <cfRule type="top10" dxfId="13" priority="14" rank="1"/>
  </conditionalFormatting>
  <conditionalFormatting sqref="P3:P9">
    <cfRule type="top10" dxfId="12" priority="13" rank="1"/>
  </conditionalFormatting>
  <conditionalFormatting sqref="Q3:Q9">
    <cfRule type="top10" dxfId="11" priority="12" rank="1"/>
  </conditionalFormatting>
  <conditionalFormatting sqref="O3:O9">
    <cfRule type="top10" dxfId="10" priority="11" rank="1"/>
  </conditionalFormatting>
  <conditionalFormatting sqref="N10:N21">
    <cfRule type="top10" dxfId="9" priority="10" rank="1"/>
  </conditionalFormatting>
  <conditionalFormatting sqref="P10:P21">
    <cfRule type="top10" dxfId="8" priority="9" rank="1"/>
  </conditionalFormatting>
  <conditionalFormatting sqref="Q10:Q21">
    <cfRule type="top10" dxfId="7" priority="8" rank="1"/>
  </conditionalFormatting>
  <conditionalFormatting sqref="O10:O21">
    <cfRule type="top10" dxfId="6" priority="7" rank="1"/>
  </conditionalFormatting>
  <conditionalFormatting sqref="M3:M9">
    <cfRule type="top10" dxfId="5" priority="6" rank="1"/>
  </conditionalFormatting>
  <conditionalFormatting sqref="L3:L9">
    <cfRule type="top10" dxfId="4" priority="5" rank="1"/>
  </conditionalFormatting>
  <conditionalFormatting sqref="J3:J9">
    <cfRule type="top10" dxfId="3" priority="4" rank="1"/>
  </conditionalFormatting>
  <conditionalFormatting sqref="J10:J21">
    <cfRule type="top10" dxfId="2" priority="3" rank="1"/>
  </conditionalFormatting>
  <conditionalFormatting sqref="L10:L21">
    <cfRule type="top10" dxfId="1" priority="2" rank="1"/>
  </conditionalFormatting>
  <conditionalFormatting sqref="M10:M21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Q15"/>
  <sheetViews>
    <sheetView workbookViewId="0"/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9.85546875" customWidth="1"/>
    <col min="6" max="6" width="24.42578125" bestFit="1" customWidth="1"/>
    <col min="7" max="7" width="20.28515625" bestFit="1" customWidth="1"/>
    <col min="8" max="8" width="12.85546875" bestFit="1" customWidth="1"/>
    <col min="9" max="10" width="3.140625" bestFit="1" customWidth="1"/>
    <col min="11" max="12" width="3.42578125" bestFit="1" customWidth="1"/>
    <col min="13" max="13" width="8.7109375" bestFit="1" customWidth="1"/>
    <col min="14" max="14" width="9.140625" bestFit="1" customWidth="1"/>
    <col min="15" max="15" width="6.28515625" bestFit="1" customWidth="1"/>
    <col min="16" max="16" width="7.85546875" bestFit="1" customWidth="1"/>
    <col min="17" max="17" width="8.5703125" bestFit="1" customWidth="1"/>
    <col min="18" max="18" width="11.140625" customWidth="1"/>
    <col min="19" max="19" width="8.140625" bestFit="1" customWidth="1"/>
  </cols>
  <sheetData>
    <row r="1" spans="1:17">
      <c r="A1" s="81" t="s">
        <v>126</v>
      </c>
      <c r="B1" s="81" t="s">
        <v>184</v>
      </c>
      <c r="C1" s="81" t="s">
        <v>197</v>
      </c>
      <c r="D1" s="81" t="s">
        <v>195</v>
      </c>
      <c r="E1" s="81" t="s">
        <v>224</v>
      </c>
      <c r="F1" s="81" t="s">
        <v>193</v>
      </c>
      <c r="G1" s="81" t="s">
        <v>194</v>
      </c>
      <c r="H1" s="81" t="s">
        <v>192</v>
      </c>
      <c r="I1" s="81" t="s">
        <v>67</v>
      </c>
      <c r="J1" s="81" t="s">
        <v>68</v>
      </c>
      <c r="K1" s="81" t="s">
        <v>69</v>
      </c>
      <c r="L1" s="81" t="s">
        <v>64</v>
      </c>
      <c r="M1" s="81" t="s">
        <v>82</v>
      </c>
      <c r="N1" s="81" t="s">
        <v>90</v>
      </c>
      <c r="O1" s="81" t="s">
        <v>83</v>
      </c>
      <c r="P1" s="81" t="s">
        <v>196</v>
      </c>
      <c r="Q1" s="81" t="s">
        <v>1</v>
      </c>
    </row>
    <row r="2" spans="1:17" ht="15.75">
      <c r="A2" s="1">
        <v>1</v>
      </c>
      <c r="B2" s="1" t="s">
        <v>186</v>
      </c>
      <c r="C2" s="1" t="b">
        <v>0</v>
      </c>
      <c r="D2" s="1" t="b">
        <v>0</v>
      </c>
      <c r="E2" s="1" t="b">
        <v>0</v>
      </c>
      <c r="F2" s="82"/>
      <c r="G2" s="8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>
      <c r="A3" s="1">
        <v>2</v>
      </c>
      <c r="B3" s="1" t="s">
        <v>185</v>
      </c>
      <c r="C3" s="1" t="b">
        <v>0</v>
      </c>
      <c r="D3" s="1" t="b">
        <v>0</v>
      </c>
      <c r="E3" s="1" t="b">
        <v>0</v>
      </c>
      <c r="F3" s="82"/>
      <c r="G3" s="82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1">
        <v>3</v>
      </c>
      <c r="B4" s="1" t="s">
        <v>187</v>
      </c>
      <c r="C4" s="1" t="b">
        <v>1</v>
      </c>
      <c r="D4" s="1" t="b">
        <v>0</v>
      </c>
      <c r="E4" s="1" t="b">
        <v>0</v>
      </c>
      <c r="F4" s="82"/>
      <c r="G4" s="82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>
      <c r="A5" s="1">
        <v>4</v>
      </c>
      <c r="B5" s="1" t="s">
        <v>188</v>
      </c>
      <c r="C5" s="1" t="b">
        <v>1</v>
      </c>
      <c r="D5" s="1" t="b">
        <v>0</v>
      </c>
      <c r="E5" s="1" t="b">
        <v>0</v>
      </c>
      <c r="F5" s="82"/>
      <c r="G5" s="8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75">
      <c r="A6" s="1">
        <v>5</v>
      </c>
      <c r="B6" s="1" t="s">
        <v>189</v>
      </c>
      <c r="C6" s="1" t="b">
        <v>1</v>
      </c>
      <c r="D6" s="1" t="b">
        <v>1</v>
      </c>
      <c r="E6" s="1" t="b">
        <v>0</v>
      </c>
      <c r="F6" s="82"/>
      <c r="G6" s="82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75">
      <c r="A7" s="1">
        <v>6</v>
      </c>
      <c r="B7" s="1" t="s">
        <v>190</v>
      </c>
      <c r="C7" s="1" t="b">
        <v>1</v>
      </c>
      <c r="D7" s="1" t="b">
        <v>1</v>
      </c>
      <c r="E7" s="1" t="b">
        <v>0</v>
      </c>
      <c r="F7" s="82"/>
      <c r="G7" s="82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>
      <c r="A8" s="1">
        <v>7</v>
      </c>
      <c r="B8" s="1" t="s">
        <v>191</v>
      </c>
      <c r="C8" s="1" t="b">
        <v>1</v>
      </c>
      <c r="D8" s="1" t="b">
        <v>1</v>
      </c>
      <c r="E8" s="1" t="b">
        <v>0</v>
      </c>
      <c r="F8" s="82"/>
      <c r="G8" s="82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">
        <v>8</v>
      </c>
      <c r="B9" s="1" t="s">
        <v>200</v>
      </c>
      <c r="C9" s="1" t="b">
        <v>1</v>
      </c>
      <c r="D9" s="1" t="b">
        <v>1</v>
      </c>
      <c r="E9" s="1" t="b">
        <v>0</v>
      </c>
      <c r="F9" s="82"/>
      <c r="G9" s="82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>
      <c r="A10" s="1">
        <v>9</v>
      </c>
      <c r="B10" s="1" t="s">
        <v>201</v>
      </c>
      <c r="C10" s="1" t="b">
        <v>1</v>
      </c>
      <c r="D10" s="1" t="b">
        <v>1</v>
      </c>
      <c r="E10" s="1" t="b">
        <v>0</v>
      </c>
      <c r="F10" s="82"/>
      <c r="G10" s="82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>
      <c r="A11" s="1">
        <v>10</v>
      </c>
      <c r="B11" s="1" t="s">
        <v>221</v>
      </c>
      <c r="C11" s="1" t="b">
        <v>1</v>
      </c>
      <c r="D11" s="1" t="b">
        <v>1</v>
      </c>
      <c r="E11" s="1" t="b">
        <v>0</v>
      </c>
      <c r="F11" s="82"/>
      <c r="G11" s="82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>
      <c r="A12" s="1">
        <v>11</v>
      </c>
      <c r="B12" s="1" t="s">
        <v>223</v>
      </c>
      <c r="C12" s="1" t="b">
        <v>1</v>
      </c>
      <c r="D12" s="1" t="b">
        <v>1</v>
      </c>
      <c r="E12" s="1" t="b">
        <v>0</v>
      </c>
      <c r="F12" s="82"/>
      <c r="G12" s="82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">
        <v>12</v>
      </c>
      <c r="B13" s="1" t="s">
        <v>236</v>
      </c>
      <c r="C13" s="1" t="b">
        <v>1</v>
      </c>
      <c r="D13" s="1" t="b">
        <v>1</v>
      </c>
      <c r="E13" s="1" t="b">
        <v>1</v>
      </c>
      <c r="F13" s="82"/>
      <c r="G13" s="82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>
      <c r="A14" s="1">
        <v>13</v>
      </c>
      <c r="B14" s="1" t="s">
        <v>245</v>
      </c>
      <c r="C14" s="1" t="b">
        <v>1</v>
      </c>
      <c r="D14" s="1" t="b">
        <v>1</v>
      </c>
      <c r="E14" s="1" t="b">
        <v>1</v>
      </c>
      <c r="F14" s="82"/>
      <c r="G14" s="82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21" t="s">
        <v>125</v>
      </c>
      <c r="B15" s="1" t="s">
        <v>12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/>
      <c r="J15" s="1"/>
      <c r="K15" s="1"/>
      <c r="L15" s="1"/>
      <c r="M15" s="1"/>
      <c r="N15" s="1"/>
      <c r="O15" s="1"/>
      <c r="P15" s="1"/>
      <c r="Q15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5" t="s">
        <v>126</v>
      </c>
      <c r="B1" s="5" t="s">
        <v>46</v>
      </c>
      <c r="C1" s="6" t="s">
        <v>127</v>
      </c>
      <c r="D1" s="6" t="s">
        <v>136</v>
      </c>
      <c r="E1" s="6" t="s">
        <v>137</v>
      </c>
      <c r="F1" s="6" t="s">
        <v>128</v>
      </c>
      <c r="G1" s="6" t="s">
        <v>129</v>
      </c>
      <c r="H1" s="6" t="s">
        <v>23</v>
      </c>
      <c r="I1" s="5" t="s">
        <v>1</v>
      </c>
    </row>
    <row r="2" spans="1:9">
      <c r="A2" s="20">
        <v>1</v>
      </c>
      <c r="B2" s="62" t="s">
        <v>138</v>
      </c>
      <c r="C2" s="70" t="s">
        <v>4</v>
      </c>
      <c r="D2" s="64" t="s">
        <v>12</v>
      </c>
      <c r="E2" s="64" t="s">
        <v>12</v>
      </c>
      <c r="F2" s="63">
        <v>2</v>
      </c>
      <c r="G2" s="63">
        <f>F2*10</f>
        <v>20</v>
      </c>
      <c r="H2" s="3" t="s">
        <v>6</v>
      </c>
      <c r="I2" s="3" t="s">
        <v>12</v>
      </c>
    </row>
    <row r="3" spans="1:9">
      <c r="A3" s="20">
        <v>2</v>
      </c>
      <c r="B3" s="62" t="s">
        <v>138</v>
      </c>
      <c r="C3" s="70" t="s">
        <v>3</v>
      </c>
      <c r="D3" s="64" t="s">
        <v>12</v>
      </c>
      <c r="E3" s="64" t="s">
        <v>12</v>
      </c>
      <c r="F3" s="63">
        <v>2</v>
      </c>
      <c r="G3" s="63">
        <f t="shared" ref="G3:G41" si="0">F3*10</f>
        <v>20</v>
      </c>
      <c r="H3" s="3" t="s">
        <v>130</v>
      </c>
      <c r="I3" s="3" t="s">
        <v>12</v>
      </c>
    </row>
    <row r="4" spans="1:9">
      <c r="A4" s="20">
        <v>3</v>
      </c>
      <c r="B4" s="62" t="s">
        <v>139</v>
      </c>
      <c r="C4" s="70" t="s">
        <v>4</v>
      </c>
      <c r="D4" s="64" t="s">
        <v>12</v>
      </c>
      <c r="E4" s="64" t="s">
        <v>12</v>
      </c>
      <c r="F4" s="63">
        <v>2</v>
      </c>
      <c r="G4" s="63">
        <f t="shared" si="0"/>
        <v>20</v>
      </c>
      <c r="H4" s="3" t="s">
        <v>7</v>
      </c>
      <c r="I4" s="3" t="s">
        <v>12</v>
      </c>
    </row>
    <row r="5" spans="1:9">
      <c r="A5" s="20">
        <v>4</v>
      </c>
      <c r="B5" s="62" t="s">
        <v>139</v>
      </c>
      <c r="C5" s="70" t="s">
        <v>3</v>
      </c>
      <c r="D5" s="64" t="s">
        <v>12</v>
      </c>
      <c r="E5" s="64" t="s">
        <v>12</v>
      </c>
      <c r="F5" s="63">
        <v>2</v>
      </c>
      <c r="G5" s="63">
        <f t="shared" si="0"/>
        <v>20</v>
      </c>
      <c r="H5" s="3" t="s">
        <v>131</v>
      </c>
      <c r="I5" s="3" t="s">
        <v>12</v>
      </c>
    </row>
    <row r="6" spans="1:9">
      <c r="A6" s="20">
        <v>5</v>
      </c>
      <c r="B6" s="62" t="s">
        <v>140</v>
      </c>
      <c r="C6" s="70" t="s">
        <v>4</v>
      </c>
      <c r="D6" s="64" t="s">
        <v>12</v>
      </c>
      <c r="E6" s="64" t="s">
        <v>12</v>
      </c>
      <c r="F6" s="63">
        <v>2</v>
      </c>
      <c r="G6" s="63">
        <f t="shared" si="0"/>
        <v>20</v>
      </c>
      <c r="H6" s="3" t="s">
        <v>8</v>
      </c>
      <c r="I6" s="3" t="s">
        <v>12</v>
      </c>
    </row>
    <row r="7" spans="1:9">
      <c r="A7" s="20">
        <v>6</v>
      </c>
      <c r="B7" s="62" t="s">
        <v>140</v>
      </c>
      <c r="C7" s="70" t="s">
        <v>3</v>
      </c>
      <c r="D7" s="64" t="s">
        <v>12</v>
      </c>
      <c r="E7" s="64" t="s">
        <v>12</v>
      </c>
      <c r="F7" s="63">
        <v>2</v>
      </c>
      <c r="G7" s="63">
        <f t="shared" si="0"/>
        <v>20</v>
      </c>
      <c r="H7" s="3" t="s">
        <v>132</v>
      </c>
      <c r="I7" s="3" t="s">
        <v>12</v>
      </c>
    </row>
    <row r="8" spans="1:9">
      <c r="A8" s="20">
        <v>7</v>
      </c>
      <c r="B8" s="62" t="s">
        <v>141</v>
      </c>
      <c r="C8" s="70" t="s">
        <v>4</v>
      </c>
      <c r="D8" s="64" t="s">
        <v>12</v>
      </c>
      <c r="E8" s="64" t="s">
        <v>12</v>
      </c>
      <c r="F8" s="63">
        <v>2</v>
      </c>
      <c r="G8" s="63">
        <f t="shared" si="0"/>
        <v>20</v>
      </c>
      <c r="H8" s="3" t="s">
        <v>9</v>
      </c>
      <c r="I8" s="3" t="s">
        <v>12</v>
      </c>
    </row>
    <row r="9" spans="1:9">
      <c r="A9" s="20">
        <v>8</v>
      </c>
      <c r="B9" s="62" t="s">
        <v>141</v>
      </c>
      <c r="C9" s="70" t="s">
        <v>3</v>
      </c>
      <c r="D9" s="64" t="s">
        <v>12</v>
      </c>
      <c r="E9" s="64" t="s">
        <v>12</v>
      </c>
      <c r="F9" s="63">
        <v>2</v>
      </c>
      <c r="G9" s="63">
        <f t="shared" si="0"/>
        <v>20</v>
      </c>
      <c r="H9" s="3" t="s">
        <v>133</v>
      </c>
      <c r="I9" s="3" t="s">
        <v>12</v>
      </c>
    </row>
    <row r="10" spans="1:9">
      <c r="A10" s="20">
        <v>9</v>
      </c>
      <c r="B10" s="62" t="s">
        <v>142</v>
      </c>
      <c r="C10" s="70" t="s">
        <v>4</v>
      </c>
      <c r="D10" s="64" t="s">
        <v>12</v>
      </c>
      <c r="E10" s="64" t="s">
        <v>12</v>
      </c>
      <c r="F10" s="63">
        <v>2</v>
      </c>
      <c r="G10" s="63">
        <f t="shared" si="0"/>
        <v>20</v>
      </c>
      <c r="H10" s="3" t="s">
        <v>10</v>
      </c>
      <c r="I10" s="3" t="s">
        <v>12</v>
      </c>
    </row>
    <row r="11" spans="1:9">
      <c r="A11" s="20">
        <v>10</v>
      </c>
      <c r="B11" s="62" t="s">
        <v>142</v>
      </c>
      <c r="C11" s="70" t="s">
        <v>3</v>
      </c>
      <c r="D11" s="64" t="s">
        <v>12</v>
      </c>
      <c r="E11" s="64" t="s">
        <v>12</v>
      </c>
      <c r="F11" s="63">
        <v>2</v>
      </c>
      <c r="G11" s="63">
        <f t="shared" si="0"/>
        <v>20</v>
      </c>
      <c r="H11" s="3" t="s">
        <v>134</v>
      </c>
      <c r="I11" s="3" t="s">
        <v>12</v>
      </c>
    </row>
    <row r="12" spans="1:9">
      <c r="A12" s="20">
        <v>11</v>
      </c>
      <c r="B12" s="62" t="s">
        <v>143</v>
      </c>
      <c r="C12" s="70" t="s">
        <v>4</v>
      </c>
      <c r="D12" s="64" t="s">
        <v>12</v>
      </c>
      <c r="E12" s="64" t="s">
        <v>12</v>
      </c>
      <c r="F12" s="63">
        <v>2</v>
      </c>
      <c r="G12" s="63">
        <f t="shared" si="0"/>
        <v>20</v>
      </c>
      <c r="H12" s="3" t="s">
        <v>11</v>
      </c>
      <c r="I12" s="3" t="s">
        <v>12</v>
      </c>
    </row>
    <row r="13" spans="1:9">
      <c r="A13" s="20">
        <v>12</v>
      </c>
      <c r="B13" s="62" t="s">
        <v>143</v>
      </c>
      <c r="C13" s="70" t="s">
        <v>3</v>
      </c>
      <c r="D13" s="64" t="s">
        <v>12</v>
      </c>
      <c r="E13" s="64" t="s">
        <v>12</v>
      </c>
      <c r="F13" s="63">
        <v>2</v>
      </c>
      <c r="G13" s="63">
        <f t="shared" si="0"/>
        <v>20</v>
      </c>
      <c r="H13" s="3" t="s">
        <v>135</v>
      </c>
      <c r="I13" s="3" t="s">
        <v>12</v>
      </c>
    </row>
    <row r="14" spans="1:9">
      <c r="A14" s="20">
        <v>13</v>
      </c>
      <c r="B14" s="62" t="s">
        <v>144</v>
      </c>
      <c r="C14" s="70" t="s">
        <v>4</v>
      </c>
      <c r="D14" s="64" t="s">
        <v>12</v>
      </c>
      <c r="E14" s="64" t="s">
        <v>12</v>
      </c>
      <c r="F14" s="63">
        <v>2</v>
      </c>
      <c r="G14" s="63">
        <f t="shared" si="0"/>
        <v>20</v>
      </c>
      <c r="H14" s="3" t="s">
        <v>12</v>
      </c>
      <c r="I14" s="3" t="s">
        <v>12</v>
      </c>
    </row>
    <row r="15" spans="1:9">
      <c r="A15" s="20">
        <v>14</v>
      </c>
      <c r="B15" s="62" t="s">
        <v>144</v>
      </c>
      <c r="C15" s="70" t="s">
        <v>3</v>
      </c>
      <c r="D15" s="64" t="s">
        <v>12</v>
      </c>
      <c r="E15" s="64" t="s">
        <v>12</v>
      </c>
      <c r="F15" s="63">
        <v>2</v>
      </c>
      <c r="G15" s="63">
        <f t="shared" si="0"/>
        <v>20</v>
      </c>
      <c r="H15" s="3" t="s">
        <v>12</v>
      </c>
      <c r="I15" s="3" t="s">
        <v>12</v>
      </c>
    </row>
    <row r="16" spans="1:9">
      <c r="A16" s="20">
        <v>15</v>
      </c>
      <c r="B16" s="62" t="s">
        <v>145</v>
      </c>
      <c r="C16" s="70" t="s">
        <v>4</v>
      </c>
      <c r="D16" s="64" t="s">
        <v>12</v>
      </c>
      <c r="E16" s="64" t="s">
        <v>12</v>
      </c>
      <c r="F16" s="63">
        <v>2</v>
      </c>
      <c r="G16" s="63">
        <f t="shared" si="0"/>
        <v>20</v>
      </c>
      <c r="H16" s="3" t="s">
        <v>12</v>
      </c>
      <c r="I16" s="3" t="s">
        <v>12</v>
      </c>
    </row>
    <row r="17" spans="1:9">
      <c r="A17" s="20">
        <v>16</v>
      </c>
      <c r="B17" s="62" t="s">
        <v>145</v>
      </c>
      <c r="C17" s="70" t="s">
        <v>3</v>
      </c>
      <c r="D17" s="64" t="s">
        <v>12</v>
      </c>
      <c r="E17" s="64" t="s">
        <v>12</v>
      </c>
      <c r="F17" s="63">
        <v>2</v>
      </c>
      <c r="G17" s="63">
        <f t="shared" si="0"/>
        <v>20</v>
      </c>
      <c r="H17" s="3" t="s">
        <v>12</v>
      </c>
      <c r="I17" s="3" t="s">
        <v>12</v>
      </c>
    </row>
    <row r="18" spans="1:9">
      <c r="A18" s="20">
        <v>17</v>
      </c>
      <c r="B18" s="62" t="s">
        <v>146</v>
      </c>
      <c r="C18" s="70" t="s">
        <v>4</v>
      </c>
      <c r="D18" s="64" t="s">
        <v>12</v>
      </c>
      <c r="E18" s="64" t="s">
        <v>12</v>
      </c>
      <c r="F18" s="63">
        <v>2</v>
      </c>
      <c r="G18" s="63">
        <f t="shared" si="0"/>
        <v>20</v>
      </c>
      <c r="H18" s="3" t="s">
        <v>12</v>
      </c>
      <c r="I18" s="3" t="s">
        <v>12</v>
      </c>
    </row>
    <row r="19" spans="1:9">
      <c r="A19" s="20">
        <v>18</v>
      </c>
      <c r="B19" s="62" t="s">
        <v>146</v>
      </c>
      <c r="C19" s="70" t="s">
        <v>3</v>
      </c>
      <c r="D19" s="64" t="s">
        <v>12</v>
      </c>
      <c r="E19" s="64" t="s">
        <v>12</v>
      </c>
      <c r="F19" s="63">
        <v>2</v>
      </c>
      <c r="G19" s="63">
        <f t="shared" si="0"/>
        <v>20</v>
      </c>
      <c r="H19" s="3" t="s">
        <v>12</v>
      </c>
      <c r="I19" s="3" t="s">
        <v>12</v>
      </c>
    </row>
    <row r="20" spans="1:9">
      <c r="A20" s="20">
        <v>19</v>
      </c>
      <c r="B20" s="62" t="s">
        <v>147</v>
      </c>
      <c r="C20" s="70" t="s">
        <v>4</v>
      </c>
      <c r="D20" s="64" t="s">
        <v>12</v>
      </c>
      <c r="E20" s="64" t="s">
        <v>12</v>
      </c>
      <c r="F20" s="63">
        <v>2</v>
      </c>
      <c r="G20" s="63">
        <f t="shared" si="0"/>
        <v>20</v>
      </c>
      <c r="H20" s="3" t="s">
        <v>12</v>
      </c>
      <c r="I20" s="3" t="s">
        <v>12</v>
      </c>
    </row>
    <row r="21" spans="1:9">
      <c r="A21" s="20">
        <v>20</v>
      </c>
      <c r="B21" s="62" t="s">
        <v>147</v>
      </c>
      <c r="C21" s="70" t="s">
        <v>3</v>
      </c>
      <c r="D21" s="64" t="s">
        <v>12</v>
      </c>
      <c r="E21" s="64" t="s">
        <v>12</v>
      </c>
      <c r="F21" s="63">
        <v>2</v>
      </c>
      <c r="G21" s="63">
        <f t="shared" si="0"/>
        <v>20</v>
      </c>
      <c r="H21" s="3" t="s">
        <v>12</v>
      </c>
      <c r="I21" s="3" t="s">
        <v>12</v>
      </c>
    </row>
    <row r="22" spans="1:9">
      <c r="A22" s="20">
        <v>21</v>
      </c>
      <c r="B22" s="62" t="s">
        <v>148</v>
      </c>
      <c r="C22" s="70" t="s">
        <v>4</v>
      </c>
      <c r="D22" s="64" t="s">
        <v>12</v>
      </c>
      <c r="E22" s="64" t="s">
        <v>12</v>
      </c>
      <c r="F22" s="63">
        <v>2</v>
      </c>
      <c r="G22" s="63">
        <f t="shared" si="0"/>
        <v>20</v>
      </c>
      <c r="H22" s="3" t="s">
        <v>12</v>
      </c>
      <c r="I22" s="3" t="s">
        <v>12</v>
      </c>
    </row>
    <row r="23" spans="1:9">
      <c r="A23" s="20">
        <v>22</v>
      </c>
      <c r="B23" s="62" t="s">
        <v>148</v>
      </c>
      <c r="C23" s="70" t="s">
        <v>3</v>
      </c>
      <c r="D23" s="64" t="s">
        <v>12</v>
      </c>
      <c r="E23" s="64" t="s">
        <v>12</v>
      </c>
      <c r="F23" s="63">
        <v>2</v>
      </c>
      <c r="G23" s="63">
        <f t="shared" si="0"/>
        <v>20</v>
      </c>
      <c r="H23" s="3" t="s">
        <v>12</v>
      </c>
      <c r="I23" s="3" t="s">
        <v>12</v>
      </c>
    </row>
    <row r="24" spans="1:9">
      <c r="A24" s="20">
        <v>23</v>
      </c>
      <c r="B24" s="62" t="s">
        <v>149</v>
      </c>
      <c r="C24" s="70" t="s">
        <v>4</v>
      </c>
      <c r="D24" s="64" t="s">
        <v>12</v>
      </c>
      <c r="E24" s="64" t="s">
        <v>12</v>
      </c>
      <c r="F24" s="63">
        <v>2</v>
      </c>
      <c r="G24" s="63">
        <f t="shared" si="0"/>
        <v>20</v>
      </c>
      <c r="H24" s="3" t="s">
        <v>12</v>
      </c>
      <c r="I24" s="3" t="s">
        <v>12</v>
      </c>
    </row>
    <row r="25" spans="1:9">
      <c r="A25" s="20">
        <v>24</v>
      </c>
      <c r="B25" s="62" t="s">
        <v>149</v>
      </c>
      <c r="C25" s="70" t="s">
        <v>3</v>
      </c>
      <c r="D25" s="64" t="s">
        <v>12</v>
      </c>
      <c r="E25" s="64" t="s">
        <v>12</v>
      </c>
      <c r="F25" s="63">
        <v>2</v>
      </c>
      <c r="G25" s="63">
        <f t="shared" si="0"/>
        <v>20</v>
      </c>
      <c r="H25" s="3" t="s">
        <v>12</v>
      </c>
      <c r="I25" s="3" t="s">
        <v>12</v>
      </c>
    </row>
    <row r="26" spans="1:9">
      <c r="A26" s="20">
        <v>25</v>
      </c>
      <c r="B26" s="62" t="s">
        <v>150</v>
      </c>
      <c r="C26" s="3" t="s">
        <v>4</v>
      </c>
      <c r="D26" s="65" t="s">
        <v>15</v>
      </c>
      <c r="E26" s="65" t="s">
        <v>13</v>
      </c>
      <c r="F26" s="63">
        <v>2</v>
      </c>
      <c r="G26" s="63">
        <f t="shared" si="0"/>
        <v>20</v>
      </c>
      <c r="H26" s="3" t="str">
        <f>_xlfn.CONCAT($B26,"_",$E26,"_",$C26,"_",$D26,".txt")</f>
        <v>Human_1_movement_opened_belt.txt</v>
      </c>
      <c r="I26" s="42" t="s">
        <v>12</v>
      </c>
    </row>
    <row r="27" spans="1:9">
      <c r="A27" s="20">
        <v>26</v>
      </c>
      <c r="B27" s="62" t="s">
        <v>150</v>
      </c>
      <c r="C27" s="3" t="s">
        <v>4</v>
      </c>
      <c r="D27" s="65" t="s">
        <v>15</v>
      </c>
      <c r="E27" s="65" t="s">
        <v>14</v>
      </c>
      <c r="F27" s="63">
        <v>2</v>
      </c>
      <c r="G27" s="63">
        <f t="shared" si="0"/>
        <v>20</v>
      </c>
      <c r="H27" s="3" t="str">
        <f>_xlfn.CONCAT($B27,"_",$E27,"_",$C27,"_",$D27,".txt")</f>
        <v>Human_1_nomovement_opened_belt.txt</v>
      </c>
      <c r="I27" s="42" t="s">
        <v>12</v>
      </c>
    </row>
    <row r="28" spans="1:9">
      <c r="A28" s="20">
        <v>27</v>
      </c>
      <c r="B28" s="62" t="s">
        <v>150</v>
      </c>
      <c r="C28" s="3" t="s">
        <v>4</v>
      </c>
      <c r="D28" s="65" t="s">
        <v>16</v>
      </c>
      <c r="E28" s="65" t="s">
        <v>13</v>
      </c>
      <c r="F28" s="63">
        <v>2</v>
      </c>
      <c r="G28" s="63">
        <f t="shared" si="0"/>
        <v>20</v>
      </c>
      <c r="H28" s="3" t="str">
        <f t="shared" ref="H28:H73" si="1">_xlfn.CONCAT($B28,"_",$E28,"_",$C28,"_",$D28,".txt")</f>
        <v>Human_1_movement_opened_nobelt.txt</v>
      </c>
      <c r="I28" s="42" t="s">
        <v>12</v>
      </c>
    </row>
    <row r="29" spans="1:9">
      <c r="A29" s="20">
        <v>28</v>
      </c>
      <c r="B29" s="62" t="s">
        <v>150</v>
      </c>
      <c r="C29" s="3" t="s">
        <v>4</v>
      </c>
      <c r="D29" s="65" t="s">
        <v>16</v>
      </c>
      <c r="E29" s="65" t="s">
        <v>14</v>
      </c>
      <c r="F29" s="63">
        <v>2</v>
      </c>
      <c r="G29" s="63">
        <f t="shared" si="0"/>
        <v>20</v>
      </c>
      <c r="H29" s="3" t="str">
        <f t="shared" si="1"/>
        <v>Human_1_nomovement_opened_nobelt.txt</v>
      </c>
      <c r="I29" s="42" t="s">
        <v>12</v>
      </c>
    </row>
    <row r="30" spans="1:9">
      <c r="A30" s="20">
        <v>29</v>
      </c>
      <c r="B30" s="62" t="s">
        <v>150</v>
      </c>
      <c r="C30" s="3" t="s">
        <v>3</v>
      </c>
      <c r="D30" s="65" t="s">
        <v>15</v>
      </c>
      <c r="E30" s="65" t="s">
        <v>13</v>
      </c>
      <c r="F30" s="63">
        <v>2</v>
      </c>
      <c r="G30" s="63">
        <f t="shared" si="0"/>
        <v>20</v>
      </c>
      <c r="H30" s="3" t="str">
        <f t="shared" si="1"/>
        <v>Human_1_movement_closed_belt.txt</v>
      </c>
      <c r="I30" s="42" t="s">
        <v>12</v>
      </c>
    </row>
    <row r="31" spans="1:9">
      <c r="A31" s="20">
        <v>30</v>
      </c>
      <c r="B31" s="62" t="s">
        <v>150</v>
      </c>
      <c r="C31" s="3" t="s">
        <v>3</v>
      </c>
      <c r="D31" s="65" t="s">
        <v>15</v>
      </c>
      <c r="E31" s="65" t="s">
        <v>14</v>
      </c>
      <c r="F31" s="63">
        <v>2</v>
      </c>
      <c r="G31" s="63">
        <f t="shared" si="0"/>
        <v>20</v>
      </c>
      <c r="H31" s="3" t="str">
        <f t="shared" si="1"/>
        <v>Human_1_nomovement_closed_belt.txt</v>
      </c>
      <c r="I31" s="42" t="s">
        <v>12</v>
      </c>
    </row>
    <row r="32" spans="1:9">
      <c r="A32" s="20">
        <v>31</v>
      </c>
      <c r="B32" s="62" t="s">
        <v>150</v>
      </c>
      <c r="C32" s="3" t="s">
        <v>3</v>
      </c>
      <c r="D32" s="65" t="s">
        <v>16</v>
      </c>
      <c r="E32" s="65" t="s">
        <v>13</v>
      </c>
      <c r="F32" s="63">
        <v>2</v>
      </c>
      <c r="G32" s="63">
        <f t="shared" si="0"/>
        <v>20</v>
      </c>
      <c r="H32" s="3" t="str">
        <f t="shared" si="1"/>
        <v>Human_1_movement_closed_nobelt.txt</v>
      </c>
      <c r="I32" s="42" t="s">
        <v>12</v>
      </c>
    </row>
    <row r="33" spans="1:9">
      <c r="A33" s="20">
        <v>32</v>
      </c>
      <c r="B33" s="62" t="s">
        <v>150</v>
      </c>
      <c r="C33" s="3" t="s">
        <v>3</v>
      </c>
      <c r="D33" s="65" t="s">
        <v>16</v>
      </c>
      <c r="E33" s="65" t="s">
        <v>14</v>
      </c>
      <c r="F33" s="63">
        <v>2</v>
      </c>
      <c r="G33" s="63">
        <f t="shared" si="0"/>
        <v>20</v>
      </c>
      <c r="H33" s="3" t="str">
        <f t="shared" si="1"/>
        <v>Human_1_nomovement_closed_nobelt.txt</v>
      </c>
      <c r="I33" s="42" t="s">
        <v>12</v>
      </c>
    </row>
    <row r="34" spans="1:9">
      <c r="A34" s="20">
        <v>33</v>
      </c>
      <c r="B34" s="66" t="s">
        <v>151</v>
      </c>
      <c r="C34" s="3" t="s">
        <v>4</v>
      </c>
      <c r="D34" s="65" t="s">
        <v>15</v>
      </c>
      <c r="E34" s="65" t="s">
        <v>13</v>
      </c>
      <c r="F34" s="63">
        <v>2</v>
      </c>
      <c r="G34" s="63">
        <f t="shared" si="0"/>
        <v>20</v>
      </c>
      <c r="H34" s="3" t="str">
        <f t="shared" si="1"/>
        <v>Human_2_movement_opened_belt.txt</v>
      </c>
      <c r="I34" s="42" t="s">
        <v>12</v>
      </c>
    </row>
    <row r="35" spans="1:9">
      <c r="A35" s="20">
        <v>34</v>
      </c>
      <c r="B35" s="66" t="s">
        <v>151</v>
      </c>
      <c r="C35" s="3" t="s">
        <v>4</v>
      </c>
      <c r="D35" s="65" t="s">
        <v>15</v>
      </c>
      <c r="E35" s="65" t="s">
        <v>14</v>
      </c>
      <c r="F35" s="63">
        <v>2</v>
      </c>
      <c r="G35" s="63">
        <f t="shared" si="0"/>
        <v>20</v>
      </c>
      <c r="H35" s="3" t="str">
        <f t="shared" si="1"/>
        <v>Human_2_nomovement_opened_belt.txt</v>
      </c>
      <c r="I35" s="42" t="s">
        <v>12</v>
      </c>
    </row>
    <row r="36" spans="1:9">
      <c r="A36" s="20">
        <v>35</v>
      </c>
      <c r="B36" s="66" t="s">
        <v>151</v>
      </c>
      <c r="C36" s="3" t="s">
        <v>4</v>
      </c>
      <c r="D36" s="65" t="s">
        <v>16</v>
      </c>
      <c r="E36" s="65" t="s">
        <v>13</v>
      </c>
      <c r="F36" s="63">
        <v>2</v>
      </c>
      <c r="G36" s="63">
        <f t="shared" si="0"/>
        <v>20</v>
      </c>
      <c r="H36" s="3" t="str">
        <f t="shared" si="1"/>
        <v>Human_2_movement_opened_nobelt.txt</v>
      </c>
      <c r="I36" s="42" t="s">
        <v>12</v>
      </c>
    </row>
    <row r="37" spans="1:9">
      <c r="A37" s="20">
        <v>36</v>
      </c>
      <c r="B37" s="66" t="s">
        <v>151</v>
      </c>
      <c r="C37" s="3" t="s">
        <v>4</v>
      </c>
      <c r="D37" s="65" t="s">
        <v>16</v>
      </c>
      <c r="E37" s="65" t="s">
        <v>14</v>
      </c>
      <c r="F37" s="63">
        <v>2</v>
      </c>
      <c r="G37" s="63">
        <f t="shared" si="0"/>
        <v>20</v>
      </c>
      <c r="H37" s="3" t="str">
        <f t="shared" si="1"/>
        <v>Human_2_nomovement_opened_nobelt.txt</v>
      </c>
      <c r="I37" s="42" t="s">
        <v>12</v>
      </c>
    </row>
    <row r="38" spans="1:9">
      <c r="A38" s="20">
        <v>37</v>
      </c>
      <c r="B38" s="66" t="s">
        <v>151</v>
      </c>
      <c r="C38" s="3" t="s">
        <v>3</v>
      </c>
      <c r="D38" s="65" t="s">
        <v>15</v>
      </c>
      <c r="E38" s="65" t="s">
        <v>13</v>
      </c>
      <c r="F38" s="63">
        <v>2</v>
      </c>
      <c r="G38" s="63">
        <f t="shared" si="0"/>
        <v>20</v>
      </c>
      <c r="H38" s="3" t="str">
        <f t="shared" si="1"/>
        <v>Human_2_movement_closed_belt.txt</v>
      </c>
      <c r="I38" s="42" t="s">
        <v>12</v>
      </c>
    </row>
    <row r="39" spans="1:9">
      <c r="A39" s="20">
        <v>38</v>
      </c>
      <c r="B39" s="66" t="s">
        <v>151</v>
      </c>
      <c r="C39" s="3" t="s">
        <v>3</v>
      </c>
      <c r="D39" s="65" t="s">
        <v>15</v>
      </c>
      <c r="E39" s="65" t="s">
        <v>14</v>
      </c>
      <c r="F39" s="63">
        <v>2</v>
      </c>
      <c r="G39" s="63">
        <f t="shared" si="0"/>
        <v>20</v>
      </c>
      <c r="H39" s="3" t="str">
        <f t="shared" si="1"/>
        <v>Human_2_nomovement_closed_belt.txt</v>
      </c>
      <c r="I39" s="42" t="s">
        <v>12</v>
      </c>
    </row>
    <row r="40" spans="1:9">
      <c r="A40" s="20">
        <v>39</v>
      </c>
      <c r="B40" s="66" t="s">
        <v>151</v>
      </c>
      <c r="C40" s="3" t="s">
        <v>3</v>
      </c>
      <c r="D40" s="65" t="s">
        <v>16</v>
      </c>
      <c r="E40" s="65" t="s">
        <v>13</v>
      </c>
      <c r="F40" s="63">
        <v>2</v>
      </c>
      <c r="G40" s="63">
        <f t="shared" si="0"/>
        <v>20</v>
      </c>
      <c r="H40" s="3" t="str">
        <f t="shared" si="1"/>
        <v>Human_2_movement_closed_nobelt.txt</v>
      </c>
      <c r="I40" s="42" t="s">
        <v>12</v>
      </c>
    </row>
    <row r="41" spans="1:9">
      <c r="A41" s="20">
        <v>40</v>
      </c>
      <c r="B41" s="66" t="s">
        <v>151</v>
      </c>
      <c r="C41" s="3" t="s">
        <v>3</v>
      </c>
      <c r="D41" s="65" t="s">
        <v>16</v>
      </c>
      <c r="E41" s="65" t="s">
        <v>14</v>
      </c>
      <c r="F41" s="63">
        <v>2</v>
      </c>
      <c r="G41" s="63">
        <f t="shared" si="0"/>
        <v>20</v>
      </c>
      <c r="H41" s="3" t="str">
        <f t="shared" si="1"/>
        <v>Human_2_nomovement_closed_nobelt.txt</v>
      </c>
      <c r="I41" s="42" t="s">
        <v>12</v>
      </c>
    </row>
    <row r="42" spans="1:9">
      <c r="A42" s="20">
        <v>41</v>
      </c>
      <c r="B42" s="66" t="s">
        <v>152</v>
      </c>
      <c r="C42" s="3" t="s">
        <v>4</v>
      </c>
      <c r="D42" s="65" t="s">
        <v>15</v>
      </c>
      <c r="E42" s="65" t="s">
        <v>13</v>
      </c>
      <c r="F42" s="63">
        <v>2</v>
      </c>
      <c r="G42" s="63">
        <f t="shared" ref="G42:G73" si="2">F42*10</f>
        <v>20</v>
      </c>
      <c r="H42" s="3" t="str">
        <f t="shared" si="1"/>
        <v>Human_3_movement_opened_belt.txt</v>
      </c>
      <c r="I42" s="42" t="s">
        <v>12</v>
      </c>
    </row>
    <row r="43" spans="1:9">
      <c r="A43" s="20">
        <v>42</v>
      </c>
      <c r="B43" s="66" t="s">
        <v>152</v>
      </c>
      <c r="C43" s="3" t="s">
        <v>4</v>
      </c>
      <c r="D43" s="65" t="s">
        <v>15</v>
      </c>
      <c r="E43" s="65" t="s">
        <v>14</v>
      </c>
      <c r="F43" s="63">
        <v>2</v>
      </c>
      <c r="G43" s="63">
        <f t="shared" si="2"/>
        <v>20</v>
      </c>
      <c r="H43" s="3" t="str">
        <f t="shared" si="1"/>
        <v>Human_3_nomovement_opened_belt.txt</v>
      </c>
      <c r="I43" s="42" t="s">
        <v>12</v>
      </c>
    </row>
    <row r="44" spans="1:9">
      <c r="A44" s="20">
        <v>43</v>
      </c>
      <c r="B44" s="66" t="s">
        <v>152</v>
      </c>
      <c r="C44" s="3" t="s">
        <v>4</v>
      </c>
      <c r="D44" s="65" t="s">
        <v>16</v>
      </c>
      <c r="E44" s="65" t="s">
        <v>13</v>
      </c>
      <c r="F44" s="63">
        <v>2</v>
      </c>
      <c r="G44" s="63">
        <f t="shared" si="2"/>
        <v>20</v>
      </c>
      <c r="H44" s="3" t="str">
        <f t="shared" si="1"/>
        <v>Human_3_movement_opened_nobelt.txt</v>
      </c>
      <c r="I44" s="42" t="s">
        <v>12</v>
      </c>
    </row>
    <row r="45" spans="1:9">
      <c r="A45" s="20">
        <v>44</v>
      </c>
      <c r="B45" s="66" t="s">
        <v>152</v>
      </c>
      <c r="C45" s="3" t="s">
        <v>4</v>
      </c>
      <c r="D45" s="65" t="s">
        <v>16</v>
      </c>
      <c r="E45" s="65" t="s">
        <v>14</v>
      </c>
      <c r="F45" s="63">
        <v>2</v>
      </c>
      <c r="G45" s="63">
        <f t="shared" si="2"/>
        <v>20</v>
      </c>
      <c r="H45" s="3" t="str">
        <f t="shared" si="1"/>
        <v>Human_3_nomovement_opened_nobelt.txt</v>
      </c>
      <c r="I45" s="42" t="s">
        <v>12</v>
      </c>
    </row>
    <row r="46" spans="1:9">
      <c r="A46" s="20">
        <v>45</v>
      </c>
      <c r="B46" s="66" t="s">
        <v>152</v>
      </c>
      <c r="C46" s="3" t="s">
        <v>3</v>
      </c>
      <c r="D46" s="65" t="s">
        <v>15</v>
      </c>
      <c r="E46" s="65" t="s">
        <v>13</v>
      </c>
      <c r="F46" s="63">
        <v>2</v>
      </c>
      <c r="G46" s="63">
        <f t="shared" si="2"/>
        <v>20</v>
      </c>
      <c r="H46" s="3" t="str">
        <f t="shared" si="1"/>
        <v>Human_3_movement_closed_belt.txt</v>
      </c>
      <c r="I46" s="42" t="s">
        <v>12</v>
      </c>
    </row>
    <row r="47" spans="1:9">
      <c r="A47" s="20">
        <v>46</v>
      </c>
      <c r="B47" s="66" t="s">
        <v>152</v>
      </c>
      <c r="C47" s="3" t="s">
        <v>3</v>
      </c>
      <c r="D47" s="65" t="s">
        <v>15</v>
      </c>
      <c r="E47" s="65" t="s">
        <v>14</v>
      </c>
      <c r="F47" s="63">
        <v>2</v>
      </c>
      <c r="G47" s="63">
        <f t="shared" si="2"/>
        <v>20</v>
      </c>
      <c r="H47" s="3" t="str">
        <f t="shared" si="1"/>
        <v>Human_3_nomovement_closed_belt.txt</v>
      </c>
      <c r="I47" s="42" t="s">
        <v>12</v>
      </c>
    </row>
    <row r="48" spans="1:9">
      <c r="A48" s="20">
        <v>47</v>
      </c>
      <c r="B48" s="66" t="s">
        <v>152</v>
      </c>
      <c r="C48" s="3" t="s">
        <v>3</v>
      </c>
      <c r="D48" s="65" t="s">
        <v>16</v>
      </c>
      <c r="E48" s="65" t="s">
        <v>13</v>
      </c>
      <c r="F48" s="63">
        <v>2</v>
      </c>
      <c r="G48" s="63">
        <f t="shared" si="2"/>
        <v>20</v>
      </c>
      <c r="H48" s="3" t="str">
        <f t="shared" si="1"/>
        <v>Human_3_movement_closed_nobelt.txt</v>
      </c>
      <c r="I48" s="42" t="s">
        <v>12</v>
      </c>
    </row>
    <row r="49" spans="1:9">
      <c r="A49" s="20">
        <v>48</v>
      </c>
      <c r="B49" s="66" t="s">
        <v>152</v>
      </c>
      <c r="C49" s="3" t="s">
        <v>3</v>
      </c>
      <c r="D49" s="65" t="s">
        <v>16</v>
      </c>
      <c r="E49" s="65" t="s">
        <v>14</v>
      </c>
      <c r="F49" s="63">
        <v>2</v>
      </c>
      <c r="G49" s="63">
        <f t="shared" si="2"/>
        <v>20</v>
      </c>
      <c r="H49" s="3" t="str">
        <f t="shared" si="1"/>
        <v>Human_3_nomovement_closed_nobelt.txt</v>
      </c>
      <c r="I49" s="42" t="s">
        <v>12</v>
      </c>
    </row>
    <row r="50" spans="1:9">
      <c r="A50" s="20">
        <v>49</v>
      </c>
      <c r="B50" s="3" t="s">
        <v>153</v>
      </c>
      <c r="C50" s="3" t="s">
        <v>4</v>
      </c>
      <c r="D50" s="65" t="s">
        <v>15</v>
      </c>
      <c r="E50" s="65" t="s">
        <v>13</v>
      </c>
      <c r="F50" s="63">
        <v>2</v>
      </c>
      <c r="G50" s="63">
        <f t="shared" si="2"/>
        <v>20</v>
      </c>
      <c r="H50" s="3" t="str">
        <f t="shared" si="1"/>
        <v>Human_4_movement_opened_belt.txt</v>
      </c>
      <c r="I50" s="42" t="s">
        <v>12</v>
      </c>
    </row>
    <row r="51" spans="1:9">
      <c r="A51" s="20">
        <v>50</v>
      </c>
      <c r="B51" s="3" t="s">
        <v>153</v>
      </c>
      <c r="C51" s="3" t="s">
        <v>4</v>
      </c>
      <c r="D51" s="65" t="s">
        <v>15</v>
      </c>
      <c r="E51" s="65" t="s">
        <v>14</v>
      </c>
      <c r="F51" s="63">
        <v>2</v>
      </c>
      <c r="G51" s="63">
        <f t="shared" si="2"/>
        <v>20</v>
      </c>
      <c r="H51" s="3" t="s">
        <v>12</v>
      </c>
      <c r="I51" s="42" t="s">
        <v>12</v>
      </c>
    </row>
    <row r="52" spans="1:9">
      <c r="A52" s="20">
        <v>51</v>
      </c>
      <c r="B52" s="3" t="s">
        <v>153</v>
      </c>
      <c r="C52" s="3" t="s">
        <v>4</v>
      </c>
      <c r="D52" s="65" t="s">
        <v>16</v>
      </c>
      <c r="E52" s="65" t="s">
        <v>13</v>
      </c>
      <c r="F52" s="63">
        <v>2</v>
      </c>
      <c r="G52" s="63">
        <f t="shared" si="2"/>
        <v>20</v>
      </c>
      <c r="H52" s="3" t="str">
        <f t="shared" si="1"/>
        <v>Human_4_movement_opened_nobelt.txt</v>
      </c>
      <c r="I52" s="42" t="s">
        <v>12</v>
      </c>
    </row>
    <row r="53" spans="1:9">
      <c r="A53" s="20">
        <v>52</v>
      </c>
      <c r="B53" s="3" t="s">
        <v>153</v>
      </c>
      <c r="C53" s="3" t="s">
        <v>4</v>
      </c>
      <c r="D53" s="65" t="s">
        <v>16</v>
      </c>
      <c r="E53" s="65" t="s">
        <v>14</v>
      </c>
      <c r="F53" s="63">
        <v>2</v>
      </c>
      <c r="G53" s="63">
        <f t="shared" si="2"/>
        <v>20</v>
      </c>
      <c r="H53" s="3" t="str">
        <f t="shared" si="1"/>
        <v>Human_4_nomovement_opened_nobelt.txt</v>
      </c>
      <c r="I53" s="42" t="s">
        <v>12</v>
      </c>
    </row>
    <row r="54" spans="1:9">
      <c r="A54" s="20">
        <v>53</v>
      </c>
      <c r="B54" s="3" t="s">
        <v>153</v>
      </c>
      <c r="C54" s="3" t="s">
        <v>3</v>
      </c>
      <c r="D54" s="65" t="s">
        <v>15</v>
      </c>
      <c r="E54" s="65" t="s">
        <v>13</v>
      </c>
      <c r="F54" s="63">
        <v>2</v>
      </c>
      <c r="G54" s="63">
        <f t="shared" si="2"/>
        <v>20</v>
      </c>
      <c r="H54" s="3" t="str">
        <f t="shared" si="1"/>
        <v>Human_4_movement_closed_belt.txt</v>
      </c>
      <c r="I54" s="42" t="s">
        <v>12</v>
      </c>
    </row>
    <row r="55" spans="1:9">
      <c r="A55" s="20">
        <v>54</v>
      </c>
      <c r="B55" s="3" t="s">
        <v>153</v>
      </c>
      <c r="C55" s="3" t="s">
        <v>3</v>
      </c>
      <c r="D55" s="65" t="s">
        <v>15</v>
      </c>
      <c r="E55" s="65" t="s">
        <v>14</v>
      </c>
      <c r="F55" s="63">
        <v>2</v>
      </c>
      <c r="G55" s="63">
        <f t="shared" si="2"/>
        <v>20</v>
      </c>
      <c r="H55" s="3" t="str">
        <f t="shared" si="1"/>
        <v>Human_4_nomovement_closed_belt.txt</v>
      </c>
      <c r="I55" s="42" t="s">
        <v>12</v>
      </c>
    </row>
    <row r="56" spans="1:9">
      <c r="A56" s="20">
        <v>55</v>
      </c>
      <c r="B56" s="3" t="s">
        <v>153</v>
      </c>
      <c r="C56" s="3" t="s">
        <v>3</v>
      </c>
      <c r="D56" s="65" t="s">
        <v>16</v>
      </c>
      <c r="E56" s="65" t="s">
        <v>13</v>
      </c>
      <c r="F56" s="63">
        <v>2</v>
      </c>
      <c r="G56" s="63">
        <f t="shared" si="2"/>
        <v>20</v>
      </c>
      <c r="H56" s="3" t="str">
        <f t="shared" si="1"/>
        <v>Human_4_movement_closed_nobelt.txt</v>
      </c>
      <c r="I56" s="42" t="s">
        <v>12</v>
      </c>
    </row>
    <row r="57" spans="1:9">
      <c r="A57" s="20">
        <v>56</v>
      </c>
      <c r="B57" s="3" t="s">
        <v>153</v>
      </c>
      <c r="C57" s="3" t="s">
        <v>3</v>
      </c>
      <c r="D57" s="65" t="s">
        <v>16</v>
      </c>
      <c r="E57" s="65" t="s">
        <v>14</v>
      </c>
      <c r="F57" s="63">
        <v>2</v>
      </c>
      <c r="G57" s="63">
        <f t="shared" si="2"/>
        <v>20</v>
      </c>
      <c r="H57" s="3" t="str">
        <f t="shared" si="1"/>
        <v>Human_4_nomovement_closed_nobelt.txt</v>
      </c>
      <c r="I57" s="42" t="s">
        <v>12</v>
      </c>
    </row>
    <row r="58" spans="1:9">
      <c r="A58" s="20">
        <v>57</v>
      </c>
      <c r="B58" s="3" t="s">
        <v>154</v>
      </c>
      <c r="C58" s="3" t="s">
        <v>4</v>
      </c>
      <c r="D58" s="65" t="s">
        <v>15</v>
      </c>
      <c r="E58" s="65" t="s">
        <v>13</v>
      </c>
      <c r="F58" s="63">
        <v>2</v>
      </c>
      <c r="G58" s="63">
        <f t="shared" si="2"/>
        <v>20</v>
      </c>
      <c r="H58" s="3" t="str">
        <f t="shared" si="1"/>
        <v>Human_5_movement_opened_belt.txt</v>
      </c>
      <c r="I58" s="42" t="s">
        <v>12</v>
      </c>
    </row>
    <row r="59" spans="1:9">
      <c r="A59" s="20">
        <v>58</v>
      </c>
      <c r="B59" s="3" t="s">
        <v>154</v>
      </c>
      <c r="C59" s="3" t="s">
        <v>4</v>
      </c>
      <c r="D59" s="65" t="s">
        <v>15</v>
      </c>
      <c r="E59" s="65" t="s">
        <v>14</v>
      </c>
      <c r="F59" s="63">
        <v>2</v>
      </c>
      <c r="G59" s="63">
        <f t="shared" si="2"/>
        <v>20</v>
      </c>
      <c r="H59" s="3" t="str">
        <f t="shared" si="1"/>
        <v>Human_5_nomovement_opened_belt.txt</v>
      </c>
      <c r="I59" s="42" t="s">
        <v>12</v>
      </c>
    </row>
    <row r="60" spans="1:9">
      <c r="A60" s="20">
        <v>59</v>
      </c>
      <c r="B60" s="3" t="s">
        <v>154</v>
      </c>
      <c r="C60" s="3" t="s">
        <v>4</v>
      </c>
      <c r="D60" s="65" t="s">
        <v>16</v>
      </c>
      <c r="E60" s="65" t="s">
        <v>13</v>
      </c>
      <c r="F60" s="63">
        <v>2</v>
      </c>
      <c r="G60" s="63">
        <f t="shared" si="2"/>
        <v>20</v>
      </c>
      <c r="H60" s="3" t="str">
        <f t="shared" si="1"/>
        <v>Human_5_movement_opened_nobelt.txt</v>
      </c>
      <c r="I60" s="42" t="s">
        <v>12</v>
      </c>
    </row>
    <row r="61" spans="1:9">
      <c r="A61" s="20">
        <v>60</v>
      </c>
      <c r="B61" s="3" t="s">
        <v>154</v>
      </c>
      <c r="C61" s="3" t="s">
        <v>4</v>
      </c>
      <c r="D61" s="65" t="s">
        <v>16</v>
      </c>
      <c r="E61" s="65" t="s">
        <v>14</v>
      </c>
      <c r="F61" s="63">
        <v>2</v>
      </c>
      <c r="G61" s="63">
        <f t="shared" si="2"/>
        <v>20</v>
      </c>
      <c r="H61" s="3" t="str">
        <f t="shared" si="1"/>
        <v>Human_5_nomovement_opened_nobelt.txt</v>
      </c>
      <c r="I61" s="42" t="s">
        <v>12</v>
      </c>
    </row>
    <row r="62" spans="1:9">
      <c r="A62" s="20">
        <v>61</v>
      </c>
      <c r="B62" s="3" t="s">
        <v>154</v>
      </c>
      <c r="C62" s="3" t="s">
        <v>3</v>
      </c>
      <c r="D62" s="65" t="s">
        <v>15</v>
      </c>
      <c r="E62" s="65" t="s">
        <v>13</v>
      </c>
      <c r="F62" s="63">
        <v>2</v>
      </c>
      <c r="G62" s="63">
        <f t="shared" si="2"/>
        <v>20</v>
      </c>
      <c r="H62" s="3" t="str">
        <f t="shared" si="1"/>
        <v>Human_5_movement_closed_belt.txt</v>
      </c>
      <c r="I62" s="42" t="s">
        <v>12</v>
      </c>
    </row>
    <row r="63" spans="1:9">
      <c r="A63" s="20">
        <v>62</v>
      </c>
      <c r="B63" s="3" t="s">
        <v>154</v>
      </c>
      <c r="C63" s="3" t="s">
        <v>3</v>
      </c>
      <c r="D63" s="65" t="s">
        <v>15</v>
      </c>
      <c r="E63" s="65" t="s">
        <v>14</v>
      </c>
      <c r="F63" s="63">
        <v>2</v>
      </c>
      <c r="G63" s="63">
        <f t="shared" si="2"/>
        <v>20</v>
      </c>
      <c r="H63" s="3" t="str">
        <f t="shared" si="1"/>
        <v>Human_5_nomovement_closed_belt.txt</v>
      </c>
      <c r="I63" s="42" t="s">
        <v>12</v>
      </c>
    </row>
    <row r="64" spans="1:9">
      <c r="A64" s="20">
        <v>63</v>
      </c>
      <c r="B64" s="3" t="s">
        <v>154</v>
      </c>
      <c r="C64" s="3" t="s">
        <v>3</v>
      </c>
      <c r="D64" s="65" t="s">
        <v>16</v>
      </c>
      <c r="E64" s="65" t="s">
        <v>13</v>
      </c>
      <c r="F64" s="63">
        <v>2</v>
      </c>
      <c r="G64" s="63">
        <f t="shared" si="2"/>
        <v>20</v>
      </c>
      <c r="H64" s="3" t="str">
        <f t="shared" si="1"/>
        <v>Human_5_movement_closed_nobelt.txt</v>
      </c>
      <c r="I64" s="42" t="s">
        <v>12</v>
      </c>
    </row>
    <row r="65" spans="1:9">
      <c r="A65" s="20">
        <v>64</v>
      </c>
      <c r="B65" s="3" t="s">
        <v>154</v>
      </c>
      <c r="C65" s="3" t="s">
        <v>3</v>
      </c>
      <c r="D65" s="65" t="s">
        <v>16</v>
      </c>
      <c r="E65" s="65" t="s">
        <v>14</v>
      </c>
      <c r="F65" s="63">
        <v>2</v>
      </c>
      <c r="G65" s="63">
        <f t="shared" si="2"/>
        <v>20</v>
      </c>
      <c r="H65" s="3" t="str">
        <f t="shared" si="1"/>
        <v>Human_5_nomovement_closed_nobelt.txt</v>
      </c>
      <c r="I65" s="42" t="s">
        <v>12</v>
      </c>
    </row>
    <row r="66" spans="1:9">
      <c r="A66" s="20">
        <v>65</v>
      </c>
      <c r="B66" s="3" t="s">
        <v>155</v>
      </c>
      <c r="C66" s="3" t="s">
        <v>4</v>
      </c>
      <c r="D66" s="65" t="s">
        <v>15</v>
      </c>
      <c r="E66" s="65" t="s">
        <v>13</v>
      </c>
      <c r="F66" s="63">
        <v>2</v>
      </c>
      <c r="G66" s="63">
        <f t="shared" si="2"/>
        <v>20</v>
      </c>
      <c r="H66" s="3" t="str">
        <f t="shared" si="1"/>
        <v>Human_6_movement_opened_belt.txt</v>
      </c>
      <c r="I66" s="42" t="s">
        <v>12</v>
      </c>
    </row>
    <row r="67" spans="1:9">
      <c r="A67" s="20">
        <v>66</v>
      </c>
      <c r="B67" s="3" t="s">
        <v>155</v>
      </c>
      <c r="C67" s="3" t="s">
        <v>4</v>
      </c>
      <c r="D67" s="65" t="s">
        <v>15</v>
      </c>
      <c r="E67" s="65" t="s">
        <v>14</v>
      </c>
      <c r="F67" s="63">
        <v>2</v>
      </c>
      <c r="G67" s="63">
        <f t="shared" si="2"/>
        <v>20</v>
      </c>
      <c r="H67" s="3" t="str">
        <f t="shared" si="1"/>
        <v>Human_6_nomovement_opened_belt.txt</v>
      </c>
      <c r="I67" s="42" t="s">
        <v>12</v>
      </c>
    </row>
    <row r="68" spans="1:9">
      <c r="A68" s="20">
        <v>67</v>
      </c>
      <c r="B68" s="3" t="s">
        <v>155</v>
      </c>
      <c r="C68" s="3" t="s">
        <v>4</v>
      </c>
      <c r="D68" s="65" t="s">
        <v>16</v>
      </c>
      <c r="E68" s="65" t="s">
        <v>13</v>
      </c>
      <c r="F68" s="63">
        <v>2</v>
      </c>
      <c r="G68" s="63">
        <f t="shared" si="2"/>
        <v>20</v>
      </c>
      <c r="H68" s="3" t="str">
        <f t="shared" si="1"/>
        <v>Human_6_movement_opened_nobelt.txt</v>
      </c>
      <c r="I68" s="42" t="s">
        <v>12</v>
      </c>
    </row>
    <row r="69" spans="1:9">
      <c r="A69" s="20">
        <v>68</v>
      </c>
      <c r="B69" s="3" t="s">
        <v>155</v>
      </c>
      <c r="C69" s="3" t="s">
        <v>4</v>
      </c>
      <c r="D69" s="65" t="s">
        <v>16</v>
      </c>
      <c r="E69" s="65" t="s">
        <v>14</v>
      </c>
      <c r="F69" s="63">
        <v>2</v>
      </c>
      <c r="G69" s="63">
        <f t="shared" si="2"/>
        <v>20</v>
      </c>
      <c r="H69" s="3" t="str">
        <f t="shared" si="1"/>
        <v>Human_6_nomovement_opened_nobelt.txt</v>
      </c>
      <c r="I69" s="42" t="s">
        <v>12</v>
      </c>
    </row>
    <row r="70" spans="1:9">
      <c r="A70" s="20">
        <v>69</v>
      </c>
      <c r="B70" s="3" t="s">
        <v>155</v>
      </c>
      <c r="C70" s="3" t="s">
        <v>3</v>
      </c>
      <c r="D70" s="65" t="s">
        <v>15</v>
      </c>
      <c r="E70" s="65" t="s">
        <v>13</v>
      </c>
      <c r="F70" s="63">
        <v>2</v>
      </c>
      <c r="G70" s="63">
        <f t="shared" si="2"/>
        <v>20</v>
      </c>
      <c r="H70" s="3" t="str">
        <f t="shared" si="1"/>
        <v>Human_6_movement_closed_belt.txt</v>
      </c>
      <c r="I70" s="42" t="s">
        <v>12</v>
      </c>
    </row>
    <row r="71" spans="1:9">
      <c r="A71" s="20">
        <v>70</v>
      </c>
      <c r="B71" s="3" t="s">
        <v>155</v>
      </c>
      <c r="C71" s="3" t="s">
        <v>3</v>
      </c>
      <c r="D71" s="65" t="s">
        <v>15</v>
      </c>
      <c r="E71" s="65" t="s">
        <v>14</v>
      </c>
      <c r="F71" s="63">
        <v>2</v>
      </c>
      <c r="G71" s="63">
        <f t="shared" si="2"/>
        <v>20</v>
      </c>
      <c r="H71" s="3" t="str">
        <f t="shared" si="1"/>
        <v>Human_6_nomovement_closed_belt.txt</v>
      </c>
      <c r="I71" s="42" t="s">
        <v>12</v>
      </c>
    </row>
    <row r="72" spans="1:9">
      <c r="A72" s="20">
        <v>71</v>
      </c>
      <c r="B72" s="3" t="s">
        <v>155</v>
      </c>
      <c r="C72" s="3" t="s">
        <v>3</v>
      </c>
      <c r="D72" s="65" t="s">
        <v>16</v>
      </c>
      <c r="E72" s="65" t="s">
        <v>13</v>
      </c>
      <c r="F72" s="63">
        <v>2</v>
      </c>
      <c r="G72" s="63">
        <f t="shared" si="2"/>
        <v>20</v>
      </c>
      <c r="H72" s="3" t="str">
        <f t="shared" si="1"/>
        <v>Human_6_movement_closed_nobelt.txt</v>
      </c>
      <c r="I72" s="42" t="s">
        <v>12</v>
      </c>
    </row>
    <row r="73" spans="1:9">
      <c r="A73" s="20">
        <v>72</v>
      </c>
      <c r="B73" s="3" t="s">
        <v>155</v>
      </c>
      <c r="C73" s="3" t="s">
        <v>3</v>
      </c>
      <c r="D73" s="65" t="s">
        <v>16</v>
      </c>
      <c r="E73" s="65" t="s">
        <v>14</v>
      </c>
      <c r="F73" s="63">
        <v>2</v>
      </c>
      <c r="G73" s="63">
        <f t="shared" si="2"/>
        <v>20</v>
      </c>
      <c r="H73" s="3" t="str">
        <f t="shared" si="1"/>
        <v>Human_6_nomovement_closed_nobelt.txt</v>
      </c>
      <c r="I73" s="42" t="s">
        <v>12</v>
      </c>
    </row>
    <row r="74" spans="1:9">
      <c r="A74" s="20">
        <v>73</v>
      </c>
      <c r="B74" s="3" t="s">
        <v>156</v>
      </c>
      <c r="C74" s="3" t="s">
        <v>4</v>
      </c>
      <c r="D74" s="65" t="s">
        <v>15</v>
      </c>
      <c r="E74" s="65" t="s">
        <v>13</v>
      </c>
      <c r="F74" s="63">
        <v>2</v>
      </c>
      <c r="G74" s="63">
        <f t="shared" ref="G74:G105" si="3">F74*10</f>
        <v>20</v>
      </c>
      <c r="H74" s="3" t="s">
        <v>12</v>
      </c>
      <c r="I74" s="42" t="s">
        <v>12</v>
      </c>
    </row>
    <row r="75" spans="1:9">
      <c r="A75" s="20">
        <v>74</v>
      </c>
      <c r="B75" s="3" t="s">
        <v>156</v>
      </c>
      <c r="C75" s="3" t="s">
        <v>4</v>
      </c>
      <c r="D75" s="65" t="s">
        <v>15</v>
      </c>
      <c r="E75" s="65" t="s">
        <v>14</v>
      </c>
      <c r="F75" s="63">
        <v>2</v>
      </c>
      <c r="G75" s="63">
        <f t="shared" si="3"/>
        <v>20</v>
      </c>
      <c r="H75" s="3" t="s">
        <v>12</v>
      </c>
      <c r="I75" s="42" t="s">
        <v>12</v>
      </c>
    </row>
    <row r="76" spans="1:9">
      <c r="A76" s="20">
        <v>75</v>
      </c>
      <c r="B76" s="3" t="s">
        <v>156</v>
      </c>
      <c r="C76" s="3" t="s">
        <v>4</v>
      </c>
      <c r="D76" s="65" t="s">
        <v>16</v>
      </c>
      <c r="E76" s="65" t="s">
        <v>13</v>
      </c>
      <c r="F76" s="63">
        <v>2</v>
      </c>
      <c r="G76" s="63">
        <f t="shared" si="3"/>
        <v>20</v>
      </c>
      <c r="H76" s="3" t="s">
        <v>12</v>
      </c>
      <c r="I76" s="42" t="s">
        <v>12</v>
      </c>
    </row>
    <row r="77" spans="1:9">
      <c r="A77" s="20">
        <v>76</v>
      </c>
      <c r="B77" s="3" t="s">
        <v>156</v>
      </c>
      <c r="C77" s="3" t="s">
        <v>4</v>
      </c>
      <c r="D77" s="65" t="s">
        <v>16</v>
      </c>
      <c r="E77" s="65" t="s">
        <v>14</v>
      </c>
      <c r="F77" s="63">
        <v>2</v>
      </c>
      <c r="G77" s="63">
        <f t="shared" si="3"/>
        <v>20</v>
      </c>
      <c r="H77" s="3" t="s">
        <v>12</v>
      </c>
      <c r="I77" s="42" t="s">
        <v>12</v>
      </c>
    </row>
    <row r="78" spans="1:9">
      <c r="A78" s="20">
        <v>77</v>
      </c>
      <c r="B78" s="3" t="s">
        <v>156</v>
      </c>
      <c r="C78" s="3" t="s">
        <v>3</v>
      </c>
      <c r="D78" s="65" t="s">
        <v>15</v>
      </c>
      <c r="E78" s="65" t="s">
        <v>13</v>
      </c>
      <c r="F78" s="63">
        <v>2</v>
      </c>
      <c r="G78" s="63">
        <f t="shared" si="3"/>
        <v>20</v>
      </c>
      <c r="H78" s="3" t="s">
        <v>12</v>
      </c>
      <c r="I78" s="42" t="s">
        <v>12</v>
      </c>
    </row>
    <row r="79" spans="1:9">
      <c r="A79" s="20">
        <v>78</v>
      </c>
      <c r="B79" s="3" t="s">
        <v>156</v>
      </c>
      <c r="C79" s="3" t="s">
        <v>3</v>
      </c>
      <c r="D79" s="65" t="s">
        <v>15</v>
      </c>
      <c r="E79" s="65" t="s">
        <v>14</v>
      </c>
      <c r="F79" s="63">
        <v>2</v>
      </c>
      <c r="G79" s="63">
        <f t="shared" si="3"/>
        <v>20</v>
      </c>
      <c r="H79" s="3" t="s">
        <v>12</v>
      </c>
      <c r="I79" s="42" t="s">
        <v>12</v>
      </c>
    </row>
    <row r="80" spans="1:9">
      <c r="A80" s="20">
        <v>79</v>
      </c>
      <c r="B80" s="3" t="s">
        <v>156</v>
      </c>
      <c r="C80" s="3" t="s">
        <v>3</v>
      </c>
      <c r="D80" s="65" t="s">
        <v>16</v>
      </c>
      <c r="E80" s="65" t="s">
        <v>13</v>
      </c>
      <c r="F80" s="63">
        <v>2</v>
      </c>
      <c r="G80" s="63">
        <f t="shared" si="3"/>
        <v>20</v>
      </c>
      <c r="H80" s="3" t="s">
        <v>12</v>
      </c>
      <c r="I80" s="42" t="s">
        <v>12</v>
      </c>
    </row>
    <row r="81" spans="1:9">
      <c r="A81" s="20">
        <v>80</v>
      </c>
      <c r="B81" s="3" t="s">
        <v>156</v>
      </c>
      <c r="C81" s="3" t="s">
        <v>3</v>
      </c>
      <c r="D81" s="65" t="s">
        <v>16</v>
      </c>
      <c r="E81" s="65" t="s">
        <v>14</v>
      </c>
      <c r="F81" s="63">
        <v>2</v>
      </c>
      <c r="G81" s="63">
        <f t="shared" si="3"/>
        <v>20</v>
      </c>
      <c r="H81" s="3" t="s">
        <v>12</v>
      </c>
      <c r="I81" s="42" t="s">
        <v>12</v>
      </c>
    </row>
    <row r="82" spans="1:9">
      <c r="A82" s="20">
        <v>81</v>
      </c>
      <c r="B82" s="3" t="s">
        <v>157</v>
      </c>
      <c r="C82" s="3" t="s">
        <v>4</v>
      </c>
      <c r="D82" s="65" t="s">
        <v>15</v>
      </c>
      <c r="E82" s="65" t="s">
        <v>13</v>
      </c>
      <c r="F82" s="63">
        <v>2</v>
      </c>
      <c r="G82" s="63">
        <f t="shared" si="3"/>
        <v>20</v>
      </c>
      <c r="H82" s="3" t="s">
        <v>12</v>
      </c>
      <c r="I82" s="42" t="s">
        <v>12</v>
      </c>
    </row>
    <row r="83" spans="1:9">
      <c r="A83" s="20">
        <v>82</v>
      </c>
      <c r="B83" s="3" t="s">
        <v>157</v>
      </c>
      <c r="C83" s="3" t="s">
        <v>4</v>
      </c>
      <c r="D83" s="65" t="s">
        <v>15</v>
      </c>
      <c r="E83" s="65" t="s">
        <v>14</v>
      </c>
      <c r="F83" s="63">
        <v>2</v>
      </c>
      <c r="G83" s="63">
        <f t="shared" si="3"/>
        <v>20</v>
      </c>
      <c r="H83" s="3" t="s">
        <v>12</v>
      </c>
      <c r="I83" s="42" t="s">
        <v>12</v>
      </c>
    </row>
    <row r="84" spans="1:9">
      <c r="A84" s="20">
        <v>83</v>
      </c>
      <c r="B84" s="3" t="s">
        <v>157</v>
      </c>
      <c r="C84" s="3" t="s">
        <v>4</v>
      </c>
      <c r="D84" s="65" t="s">
        <v>16</v>
      </c>
      <c r="E84" s="65" t="s">
        <v>13</v>
      </c>
      <c r="F84" s="63">
        <v>2</v>
      </c>
      <c r="G84" s="63">
        <f t="shared" si="3"/>
        <v>20</v>
      </c>
      <c r="H84" s="3" t="s">
        <v>12</v>
      </c>
      <c r="I84" s="42" t="s">
        <v>12</v>
      </c>
    </row>
    <row r="85" spans="1:9">
      <c r="A85" s="20">
        <v>84</v>
      </c>
      <c r="B85" s="3" t="s">
        <v>157</v>
      </c>
      <c r="C85" s="3" t="s">
        <v>4</v>
      </c>
      <c r="D85" s="65" t="s">
        <v>16</v>
      </c>
      <c r="E85" s="65" t="s">
        <v>14</v>
      </c>
      <c r="F85" s="63">
        <v>2</v>
      </c>
      <c r="G85" s="63">
        <f t="shared" si="3"/>
        <v>20</v>
      </c>
      <c r="H85" s="3" t="s">
        <v>12</v>
      </c>
      <c r="I85" s="42" t="s">
        <v>12</v>
      </c>
    </row>
    <row r="86" spans="1:9">
      <c r="A86" s="20">
        <v>85</v>
      </c>
      <c r="B86" s="3" t="s">
        <v>157</v>
      </c>
      <c r="C86" s="3" t="s">
        <v>3</v>
      </c>
      <c r="D86" s="65" t="s">
        <v>15</v>
      </c>
      <c r="E86" s="65" t="s">
        <v>13</v>
      </c>
      <c r="F86" s="63">
        <v>2</v>
      </c>
      <c r="G86" s="63">
        <f t="shared" si="3"/>
        <v>20</v>
      </c>
      <c r="H86" s="3" t="s">
        <v>12</v>
      </c>
      <c r="I86" s="42" t="s">
        <v>12</v>
      </c>
    </row>
    <row r="87" spans="1:9">
      <c r="A87" s="20">
        <v>86</v>
      </c>
      <c r="B87" s="3" t="s">
        <v>157</v>
      </c>
      <c r="C87" s="3" t="s">
        <v>3</v>
      </c>
      <c r="D87" s="65" t="s">
        <v>15</v>
      </c>
      <c r="E87" s="65" t="s">
        <v>14</v>
      </c>
      <c r="F87" s="63">
        <v>2</v>
      </c>
      <c r="G87" s="63">
        <f t="shared" si="3"/>
        <v>20</v>
      </c>
      <c r="H87" s="3" t="s">
        <v>12</v>
      </c>
      <c r="I87" s="42" t="s">
        <v>12</v>
      </c>
    </row>
    <row r="88" spans="1:9">
      <c r="A88" s="20">
        <v>87</v>
      </c>
      <c r="B88" s="3" t="s">
        <v>157</v>
      </c>
      <c r="C88" s="3" t="s">
        <v>3</v>
      </c>
      <c r="D88" s="65" t="s">
        <v>16</v>
      </c>
      <c r="E88" s="65" t="s">
        <v>13</v>
      </c>
      <c r="F88" s="63">
        <v>2</v>
      </c>
      <c r="G88" s="63">
        <f t="shared" si="3"/>
        <v>20</v>
      </c>
      <c r="H88" s="3" t="s">
        <v>12</v>
      </c>
      <c r="I88" s="42" t="s">
        <v>12</v>
      </c>
    </row>
    <row r="89" spans="1:9">
      <c r="A89" s="20">
        <v>88</v>
      </c>
      <c r="B89" s="3" t="s">
        <v>157</v>
      </c>
      <c r="C89" s="3" t="s">
        <v>3</v>
      </c>
      <c r="D89" s="65" t="s">
        <v>16</v>
      </c>
      <c r="E89" s="65" t="s">
        <v>14</v>
      </c>
      <c r="F89" s="63">
        <v>2</v>
      </c>
      <c r="G89" s="63">
        <f t="shared" si="3"/>
        <v>20</v>
      </c>
      <c r="H89" s="3" t="s">
        <v>12</v>
      </c>
      <c r="I89" s="42" t="s">
        <v>12</v>
      </c>
    </row>
    <row r="90" spans="1:9">
      <c r="A90" s="20">
        <v>89</v>
      </c>
      <c r="B90" s="3" t="s">
        <v>158</v>
      </c>
      <c r="C90" s="3" t="s">
        <v>4</v>
      </c>
      <c r="D90" s="65" t="s">
        <v>15</v>
      </c>
      <c r="E90" s="65" t="s">
        <v>13</v>
      </c>
      <c r="F90" s="63">
        <v>2</v>
      </c>
      <c r="G90" s="63">
        <f t="shared" si="3"/>
        <v>20</v>
      </c>
      <c r="H90" s="3" t="s">
        <v>12</v>
      </c>
      <c r="I90" s="42" t="s">
        <v>12</v>
      </c>
    </row>
    <row r="91" spans="1:9">
      <c r="A91" s="20">
        <v>90</v>
      </c>
      <c r="B91" s="3" t="s">
        <v>158</v>
      </c>
      <c r="C91" s="3" t="s">
        <v>4</v>
      </c>
      <c r="D91" s="65" t="s">
        <v>15</v>
      </c>
      <c r="E91" s="65" t="s">
        <v>14</v>
      </c>
      <c r="F91" s="63">
        <v>2</v>
      </c>
      <c r="G91" s="63">
        <f t="shared" si="3"/>
        <v>20</v>
      </c>
      <c r="H91" s="3" t="s">
        <v>12</v>
      </c>
      <c r="I91" s="42" t="s">
        <v>12</v>
      </c>
    </row>
    <row r="92" spans="1:9">
      <c r="A92" s="20">
        <v>91</v>
      </c>
      <c r="B92" s="3" t="s">
        <v>158</v>
      </c>
      <c r="C92" s="3" t="s">
        <v>4</v>
      </c>
      <c r="D92" s="65" t="s">
        <v>16</v>
      </c>
      <c r="E92" s="65" t="s">
        <v>13</v>
      </c>
      <c r="F92" s="63">
        <v>2</v>
      </c>
      <c r="G92" s="63">
        <f t="shared" si="3"/>
        <v>20</v>
      </c>
      <c r="H92" s="3" t="s">
        <v>12</v>
      </c>
      <c r="I92" s="42" t="s">
        <v>12</v>
      </c>
    </row>
    <row r="93" spans="1:9">
      <c r="A93" s="20">
        <v>92</v>
      </c>
      <c r="B93" s="3" t="s">
        <v>158</v>
      </c>
      <c r="C93" s="3" t="s">
        <v>4</v>
      </c>
      <c r="D93" s="65" t="s">
        <v>16</v>
      </c>
      <c r="E93" s="65" t="s">
        <v>14</v>
      </c>
      <c r="F93" s="63">
        <v>2</v>
      </c>
      <c r="G93" s="63">
        <f t="shared" si="3"/>
        <v>20</v>
      </c>
      <c r="H93" s="3" t="s">
        <v>12</v>
      </c>
      <c r="I93" s="42" t="s">
        <v>12</v>
      </c>
    </row>
    <row r="94" spans="1:9">
      <c r="A94" s="20">
        <v>93</v>
      </c>
      <c r="B94" s="3" t="s">
        <v>158</v>
      </c>
      <c r="C94" s="3" t="s">
        <v>3</v>
      </c>
      <c r="D94" s="65" t="s">
        <v>15</v>
      </c>
      <c r="E94" s="65" t="s">
        <v>13</v>
      </c>
      <c r="F94" s="63">
        <v>2</v>
      </c>
      <c r="G94" s="63">
        <f t="shared" si="3"/>
        <v>20</v>
      </c>
      <c r="H94" s="3" t="s">
        <v>12</v>
      </c>
      <c r="I94" s="42" t="s">
        <v>12</v>
      </c>
    </row>
    <row r="95" spans="1:9">
      <c r="A95" s="20">
        <v>94</v>
      </c>
      <c r="B95" s="3" t="s">
        <v>158</v>
      </c>
      <c r="C95" s="3" t="s">
        <v>3</v>
      </c>
      <c r="D95" s="65" t="s">
        <v>15</v>
      </c>
      <c r="E95" s="65" t="s">
        <v>14</v>
      </c>
      <c r="F95" s="63">
        <v>2</v>
      </c>
      <c r="G95" s="63">
        <f t="shared" si="3"/>
        <v>20</v>
      </c>
      <c r="H95" s="3" t="s">
        <v>12</v>
      </c>
      <c r="I95" s="42" t="s">
        <v>12</v>
      </c>
    </row>
    <row r="96" spans="1:9">
      <c r="A96" s="20">
        <v>95</v>
      </c>
      <c r="B96" s="3" t="s">
        <v>158</v>
      </c>
      <c r="C96" s="3" t="s">
        <v>3</v>
      </c>
      <c r="D96" s="65" t="s">
        <v>16</v>
      </c>
      <c r="E96" s="65" t="s">
        <v>13</v>
      </c>
      <c r="F96" s="63">
        <v>2</v>
      </c>
      <c r="G96" s="63">
        <f t="shared" si="3"/>
        <v>20</v>
      </c>
      <c r="H96" s="3" t="s">
        <v>12</v>
      </c>
      <c r="I96" s="42" t="s">
        <v>12</v>
      </c>
    </row>
    <row r="97" spans="1:9">
      <c r="A97" s="20">
        <v>96</v>
      </c>
      <c r="B97" s="3" t="s">
        <v>158</v>
      </c>
      <c r="C97" s="3" t="s">
        <v>3</v>
      </c>
      <c r="D97" s="65" t="s">
        <v>16</v>
      </c>
      <c r="E97" s="65" t="s">
        <v>14</v>
      </c>
      <c r="F97" s="63">
        <v>2</v>
      </c>
      <c r="G97" s="63">
        <f t="shared" si="3"/>
        <v>20</v>
      </c>
      <c r="H97" s="3" t="s">
        <v>12</v>
      </c>
      <c r="I97" s="42" t="s">
        <v>12</v>
      </c>
    </row>
    <row r="98" spans="1:9">
      <c r="A98" s="20">
        <v>97</v>
      </c>
      <c r="B98" s="3" t="s">
        <v>159</v>
      </c>
      <c r="C98" s="3" t="s">
        <v>4</v>
      </c>
      <c r="D98" s="65" t="s">
        <v>15</v>
      </c>
      <c r="E98" s="65" t="s">
        <v>13</v>
      </c>
      <c r="F98" s="63">
        <v>2</v>
      </c>
      <c r="G98" s="63">
        <f t="shared" si="3"/>
        <v>20</v>
      </c>
      <c r="H98" s="3" t="s">
        <v>12</v>
      </c>
      <c r="I98" s="42" t="s">
        <v>12</v>
      </c>
    </row>
    <row r="99" spans="1:9">
      <c r="A99" s="20">
        <v>98</v>
      </c>
      <c r="B99" s="3" t="s">
        <v>159</v>
      </c>
      <c r="C99" s="3" t="s">
        <v>4</v>
      </c>
      <c r="D99" s="65" t="s">
        <v>15</v>
      </c>
      <c r="E99" s="65" t="s">
        <v>14</v>
      </c>
      <c r="F99" s="63">
        <v>2</v>
      </c>
      <c r="G99" s="63">
        <f t="shared" si="3"/>
        <v>20</v>
      </c>
      <c r="H99" s="3" t="s">
        <v>12</v>
      </c>
      <c r="I99" s="42" t="s">
        <v>12</v>
      </c>
    </row>
    <row r="100" spans="1:9">
      <c r="A100" s="20">
        <v>99</v>
      </c>
      <c r="B100" s="3" t="s">
        <v>159</v>
      </c>
      <c r="C100" s="3" t="s">
        <v>4</v>
      </c>
      <c r="D100" s="65" t="s">
        <v>16</v>
      </c>
      <c r="E100" s="65" t="s">
        <v>13</v>
      </c>
      <c r="F100" s="63">
        <v>2</v>
      </c>
      <c r="G100" s="63">
        <f t="shared" si="3"/>
        <v>20</v>
      </c>
      <c r="H100" s="3" t="s">
        <v>12</v>
      </c>
      <c r="I100" s="42" t="s">
        <v>12</v>
      </c>
    </row>
    <row r="101" spans="1:9">
      <c r="A101" s="20">
        <v>100</v>
      </c>
      <c r="B101" s="3" t="s">
        <v>159</v>
      </c>
      <c r="C101" s="3" t="s">
        <v>4</v>
      </c>
      <c r="D101" s="65" t="s">
        <v>16</v>
      </c>
      <c r="E101" s="65" t="s">
        <v>14</v>
      </c>
      <c r="F101" s="63">
        <v>2</v>
      </c>
      <c r="G101" s="63">
        <f t="shared" si="3"/>
        <v>20</v>
      </c>
      <c r="H101" s="3" t="s">
        <v>12</v>
      </c>
      <c r="I101" s="42" t="s">
        <v>12</v>
      </c>
    </row>
    <row r="102" spans="1:9">
      <c r="A102" s="20">
        <v>101</v>
      </c>
      <c r="B102" s="3" t="s">
        <v>159</v>
      </c>
      <c r="C102" s="3" t="s">
        <v>3</v>
      </c>
      <c r="D102" s="65" t="s">
        <v>15</v>
      </c>
      <c r="E102" s="65" t="s">
        <v>13</v>
      </c>
      <c r="F102" s="63">
        <v>2</v>
      </c>
      <c r="G102" s="63">
        <f t="shared" si="3"/>
        <v>20</v>
      </c>
      <c r="H102" s="3" t="s">
        <v>12</v>
      </c>
      <c r="I102" s="42" t="s">
        <v>12</v>
      </c>
    </row>
    <row r="103" spans="1:9">
      <c r="A103" s="20">
        <v>102</v>
      </c>
      <c r="B103" s="3" t="s">
        <v>159</v>
      </c>
      <c r="C103" s="3" t="s">
        <v>3</v>
      </c>
      <c r="D103" s="65" t="s">
        <v>15</v>
      </c>
      <c r="E103" s="65" t="s">
        <v>14</v>
      </c>
      <c r="F103" s="63">
        <v>2</v>
      </c>
      <c r="G103" s="63">
        <f t="shared" si="3"/>
        <v>20</v>
      </c>
      <c r="H103" s="3" t="s">
        <v>12</v>
      </c>
      <c r="I103" s="42" t="s">
        <v>12</v>
      </c>
    </row>
    <row r="104" spans="1:9">
      <c r="A104" s="20">
        <v>103</v>
      </c>
      <c r="B104" s="3" t="s">
        <v>159</v>
      </c>
      <c r="C104" s="3" t="s">
        <v>3</v>
      </c>
      <c r="D104" s="65" t="s">
        <v>16</v>
      </c>
      <c r="E104" s="65" t="s">
        <v>13</v>
      </c>
      <c r="F104" s="63">
        <v>2</v>
      </c>
      <c r="G104" s="63">
        <f t="shared" si="3"/>
        <v>20</v>
      </c>
      <c r="H104" s="3" t="s">
        <v>12</v>
      </c>
      <c r="I104" s="42" t="s">
        <v>12</v>
      </c>
    </row>
    <row r="105" spans="1:9">
      <c r="A105" s="20">
        <v>104</v>
      </c>
      <c r="B105" s="3" t="s">
        <v>159</v>
      </c>
      <c r="C105" s="3" t="s">
        <v>3</v>
      </c>
      <c r="D105" s="65" t="s">
        <v>16</v>
      </c>
      <c r="E105" s="65" t="s">
        <v>14</v>
      </c>
      <c r="F105" s="63">
        <v>2</v>
      </c>
      <c r="G105" s="63">
        <f t="shared" si="3"/>
        <v>20</v>
      </c>
      <c r="H105" s="3" t="s">
        <v>12</v>
      </c>
      <c r="I105" s="42" t="s">
        <v>12</v>
      </c>
    </row>
    <row r="106" spans="1:9">
      <c r="A106" s="20">
        <v>105</v>
      </c>
      <c r="B106" s="3" t="s">
        <v>160</v>
      </c>
      <c r="C106" s="3" t="s">
        <v>4</v>
      </c>
      <c r="D106" s="65" t="s">
        <v>15</v>
      </c>
      <c r="E106" s="65" t="s">
        <v>13</v>
      </c>
      <c r="F106" s="63">
        <v>2</v>
      </c>
      <c r="G106" s="63">
        <f t="shared" ref="G106:G113" si="4">F106*10</f>
        <v>20</v>
      </c>
      <c r="H106" s="3" t="s">
        <v>12</v>
      </c>
      <c r="I106" s="42" t="s">
        <v>12</v>
      </c>
    </row>
    <row r="107" spans="1:9">
      <c r="A107" s="20">
        <v>106</v>
      </c>
      <c r="B107" s="3" t="s">
        <v>160</v>
      </c>
      <c r="C107" s="3" t="s">
        <v>4</v>
      </c>
      <c r="D107" s="65" t="s">
        <v>15</v>
      </c>
      <c r="E107" s="65" t="s">
        <v>14</v>
      </c>
      <c r="F107" s="63">
        <v>2</v>
      </c>
      <c r="G107" s="63">
        <f t="shared" si="4"/>
        <v>20</v>
      </c>
      <c r="H107" s="3" t="s">
        <v>12</v>
      </c>
      <c r="I107" s="42" t="s">
        <v>12</v>
      </c>
    </row>
    <row r="108" spans="1:9">
      <c r="A108" s="20">
        <v>107</v>
      </c>
      <c r="B108" s="3" t="s">
        <v>160</v>
      </c>
      <c r="C108" s="3" t="s">
        <v>4</v>
      </c>
      <c r="D108" s="65" t="s">
        <v>16</v>
      </c>
      <c r="E108" s="65" t="s">
        <v>13</v>
      </c>
      <c r="F108" s="63">
        <v>2</v>
      </c>
      <c r="G108" s="63">
        <f t="shared" si="4"/>
        <v>20</v>
      </c>
      <c r="H108" s="3" t="s">
        <v>12</v>
      </c>
      <c r="I108" s="42" t="s">
        <v>12</v>
      </c>
    </row>
    <row r="109" spans="1:9">
      <c r="A109" s="20">
        <v>108</v>
      </c>
      <c r="B109" s="3" t="s">
        <v>160</v>
      </c>
      <c r="C109" s="3" t="s">
        <v>4</v>
      </c>
      <c r="D109" s="65" t="s">
        <v>16</v>
      </c>
      <c r="E109" s="65" t="s">
        <v>14</v>
      </c>
      <c r="F109" s="63">
        <v>2</v>
      </c>
      <c r="G109" s="63">
        <f t="shared" si="4"/>
        <v>20</v>
      </c>
      <c r="H109" s="3" t="s">
        <v>12</v>
      </c>
      <c r="I109" s="42" t="s">
        <v>12</v>
      </c>
    </row>
    <row r="110" spans="1:9">
      <c r="A110" s="20">
        <v>109</v>
      </c>
      <c r="B110" s="3" t="s">
        <v>160</v>
      </c>
      <c r="C110" s="3" t="s">
        <v>3</v>
      </c>
      <c r="D110" s="65" t="s">
        <v>15</v>
      </c>
      <c r="E110" s="65" t="s">
        <v>13</v>
      </c>
      <c r="F110" s="63">
        <v>2</v>
      </c>
      <c r="G110" s="63">
        <f t="shared" si="4"/>
        <v>20</v>
      </c>
      <c r="H110" s="3" t="s">
        <v>12</v>
      </c>
      <c r="I110" s="42" t="s">
        <v>12</v>
      </c>
    </row>
    <row r="111" spans="1:9">
      <c r="A111" s="20">
        <v>110</v>
      </c>
      <c r="B111" s="3" t="s">
        <v>160</v>
      </c>
      <c r="C111" s="3" t="s">
        <v>3</v>
      </c>
      <c r="D111" s="65" t="s">
        <v>15</v>
      </c>
      <c r="E111" s="65" t="s">
        <v>14</v>
      </c>
      <c r="F111" s="63">
        <v>2</v>
      </c>
      <c r="G111" s="63">
        <f t="shared" si="4"/>
        <v>20</v>
      </c>
      <c r="H111" s="3" t="s">
        <v>12</v>
      </c>
      <c r="I111" s="42" t="s">
        <v>12</v>
      </c>
    </row>
    <row r="112" spans="1:9">
      <c r="A112" s="20">
        <v>111</v>
      </c>
      <c r="B112" s="3" t="s">
        <v>160</v>
      </c>
      <c r="C112" s="3" t="s">
        <v>3</v>
      </c>
      <c r="D112" s="65" t="s">
        <v>16</v>
      </c>
      <c r="E112" s="65" t="s">
        <v>13</v>
      </c>
      <c r="F112" s="63">
        <v>2</v>
      </c>
      <c r="G112" s="63">
        <f t="shared" si="4"/>
        <v>20</v>
      </c>
      <c r="H112" s="3" t="s">
        <v>12</v>
      </c>
      <c r="I112" s="42" t="s">
        <v>12</v>
      </c>
    </row>
    <row r="113" spans="1:9">
      <c r="A113" s="20">
        <v>112</v>
      </c>
      <c r="B113" s="3" t="s">
        <v>160</v>
      </c>
      <c r="C113" s="3" t="s">
        <v>3</v>
      </c>
      <c r="D113" s="65" t="s">
        <v>16</v>
      </c>
      <c r="E113" s="65" t="s">
        <v>14</v>
      </c>
      <c r="F113" s="63">
        <v>2</v>
      </c>
      <c r="G113" s="63">
        <f t="shared" si="4"/>
        <v>20</v>
      </c>
      <c r="H113" s="3" t="s">
        <v>12</v>
      </c>
      <c r="I113" s="42" t="s">
        <v>12</v>
      </c>
    </row>
    <row r="114" spans="1:9">
      <c r="A114" s="23" t="s">
        <v>125</v>
      </c>
      <c r="B114" s="67" t="s">
        <v>12</v>
      </c>
      <c r="C114" s="67" t="s">
        <v>12</v>
      </c>
      <c r="D114" s="64" t="s">
        <v>12</v>
      </c>
      <c r="E114" s="64" t="s">
        <v>12</v>
      </c>
      <c r="F114" s="23" t="s">
        <v>12</v>
      </c>
      <c r="G114" s="23">
        <f>SUM(G2:G113)</f>
        <v>2240</v>
      </c>
      <c r="H114" s="67">
        <f>COUNTIF(H2:H113, "empty*")+COUNTIF(H2:H113, "human*")</f>
        <v>59</v>
      </c>
      <c r="I114" s="42" t="s"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71" bestFit="1" customWidth="1"/>
    <col min="9" max="9" width="8.5703125" bestFit="1" customWidth="1"/>
  </cols>
  <sheetData>
    <row r="1" spans="1:9">
      <c r="A1" s="5" t="s">
        <v>126</v>
      </c>
      <c r="B1" s="5" t="s">
        <v>46</v>
      </c>
      <c r="C1" s="6" t="s">
        <v>127</v>
      </c>
      <c r="D1" s="6" t="s">
        <v>136</v>
      </c>
      <c r="E1" s="6" t="s">
        <v>137</v>
      </c>
      <c r="F1" s="6" t="s">
        <v>128</v>
      </c>
      <c r="G1" s="6" t="s">
        <v>129</v>
      </c>
      <c r="H1" s="6" t="s">
        <v>23</v>
      </c>
      <c r="I1" s="5" t="s">
        <v>1</v>
      </c>
    </row>
    <row r="2" spans="1:9" ht="15" customHeight="1">
      <c r="A2" s="20">
        <v>1</v>
      </c>
      <c r="B2" s="62" t="s">
        <v>138</v>
      </c>
      <c r="C2" s="68" t="s">
        <v>4</v>
      </c>
      <c r="D2" s="69" t="s">
        <v>12</v>
      </c>
      <c r="E2" s="69" t="s">
        <v>12</v>
      </c>
      <c r="F2" s="63">
        <v>25</v>
      </c>
      <c r="G2" s="63">
        <f t="shared" ref="G2:G7" si="0">F2*10</f>
        <v>250</v>
      </c>
      <c r="H2" s="70" t="str">
        <f>_xlfn.CONCAT("fft_",A2,"_",".txt")</f>
        <v>fft_1_.txt</v>
      </c>
      <c r="I2" s="20" t="s">
        <v>12</v>
      </c>
    </row>
    <row r="3" spans="1:9" ht="15" customHeight="1">
      <c r="A3" s="20">
        <v>2</v>
      </c>
      <c r="B3" s="62" t="s">
        <v>138</v>
      </c>
      <c r="C3" s="68" t="s">
        <v>4</v>
      </c>
      <c r="D3" s="69" t="s">
        <v>12</v>
      </c>
      <c r="E3" s="69" t="s">
        <v>12</v>
      </c>
      <c r="F3" s="63">
        <v>25</v>
      </c>
      <c r="G3" s="63">
        <f t="shared" si="0"/>
        <v>250</v>
      </c>
      <c r="H3" s="70" t="str">
        <f t="shared" ref="H3:H25" si="1">_xlfn.CONCAT("fft_",A3,"_",".txt")</f>
        <v>fft_2_.txt</v>
      </c>
      <c r="I3" s="20" t="s">
        <v>12</v>
      </c>
    </row>
    <row r="4" spans="1:9" ht="15" customHeight="1">
      <c r="A4" s="20">
        <v>3</v>
      </c>
      <c r="B4" s="62" t="s">
        <v>138</v>
      </c>
      <c r="C4" s="68" t="s">
        <v>4</v>
      </c>
      <c r="D4" s="69" t="s">
        <v>12</v>
      </c>
      <c r="E4" s="69" t="s">
        <v>12</v>
      </c>
      <c r="F4" s="63">
        <v>25</v>
      </c>
      <c r="G4" s="63">
        <f t="shared" si="0"/>
        <v>250</v>
      </c>
      <c r="H4" s="70" t="str">
        <f t="shared" si="1"/>
        <v>fft_3_.txt</v>
      </c>
      <c r="I4" s="20" t="s">
        <v>12</v>
      </c>
    </row>
    <row r="5" spans="1:9" ht="15" customHeight="1">
      <c r="A5" s="20">
        <v>4</v>
      </c>
      <c r="B5" s="62" t="s">
        <v>138</v>
      </c>
      <c r="C5" s="68" t="s">
        <v>4</v>
      </c>
      <c r="D5" s="69" t="s">
        <v>12</v>
      </c>
      <c r="E5" s="69" t="s">
        <v>12</v>
      </c>
      <c r="F5" s="63">
        <v>25</v>
      </c>
      <c r="G5" s="63">
        <f t="shared" si="0"/>
        <v>250</v>
      </c>
      <c r="H5" s="70" t="str">
        <f t="shared" si="1"/>
        <v>fft_4_.txt</v>
      </c>
      <c r="I5" s="20" t="s">
        <v>12</v>
      </c>
    </row>
    <row r="6" spans="1:9" ht="15" customHeight="1">
      <c r="A6" s="20">
        <v>5</v>
      </c>
      <c r="B6" s="62" t="s">
        <v>138</v>
      </c>
      <c r="C6" s="68" t="s">
        <v>3</v>
      </c>
      <c r="D6" s="69" t="s">
        <v>12</v>
      </c>
      <c r="E6" s="69" t="s">
        <v>12</v>
      </c>
      <c r="F6" s="63">
        <v>25</v>
      </c>
      <c r="G6" s="63">
        <f t="shared" si="0"/>
        <v>250</v>
      </c>
      <c r="H6" s="70" t="str">
        <f t="shared" si="1"/>
        <v>fft_5_.txt</v>
      </c>
      <c r="I6" s="20" t="s">
        <v>12</v>
      </c>
    </row>
    <row r="7" spans="1:9" ht="15" customHeight="1">
      <c r="A7" s="20">
        <v>6</v>
      </c>
      <c r="B7" s="62" t="s">
        <v>138</v>
      </c>
      <c r="C7" s="68" t="s">
        <v>3</v>
      </c>
      <c r="D7" s="69" t="s">
        <v>12</v>
      </c>
      <c r="E7" s="69" t="s">
        <v>12</v>
      </c>
      <c r="F7" s="63">
        <v>25</v>
      </c>
      <c r="G7" s="63">
        <f t="shared" si="0"/>
        <v>250</v>
      </c>
      <c r="H7" s="70" t="str">
        <f t="shared" si="1"/>
        <v>fft_6_.txt</v>
      </c>
      <c r="I7" s="20" t="s">
        <v>12</v>
      </c>
    </row>
    <row r="8" spans="1:9" ht="15" customHeight="1">
      <c r="A8" s="20">
        <v>7</v>
      </c>
      <c r="B8" s="62" t="s">
        <v>138</v>
      </c>
      <c r="C8" s="68" t="s">
        <v>3</v>
      </c>
      <c r="D8" s="69" t="s">
        <v>12</v>
      </c>
      <c r="E8" s="69" t="s">
        <v>12</v>
      </c>
      <c r="F8" s="63">
        <v>25</v>
      </c>
      <c r="G8" s="63">
        <f>F8*10</f>
        <v>250</v>
      </c>
      <c r="H8" s="70" t="str">
        <f t="shared" si="1"/>
        <v>fft_7_.txt</v>
      </c>
      <c r="I8" s="20" t="s">
        <v>12</v>
      </c>
    </row>
    <row r="9" spans="1:9" ht="15" customHeight="1">
      <c r="A9" s="20">
        <v>8</v>
      </c>
      <c r="B9" s="62" t="s">
        <v>138</v>
      </c>
      <c r="C9" s="68" t="s">
        <v>3</v>
      </c>
      <c r="D9" s="69" t="s">
        <v>12</v>
      </c>
      <c r="E9" s="69" t="s">
        <v>12</v>
      </c>
      <c r="F9" s="63">
        <v>25</v>
      </c>
      <c r="G9" s="63">
        <f t="shared" ref="G9:G121" si="2">F9*10</f>
        <v>250</v>
      </c>
      <c r="H9" s="70" t="str">
        <f t="shared" si="1"/>
        <v>fft_8_.txt</v>
      </c>
      <c r="I9" s="20" t="s">
        <v>12</v>
      </c>
    </row>
    <row r="10" spans="1:9" ht="15" customHeight="1">
      <c r="A10" s="20">
        <v>9</v>
      </c>
      <c r="B10" s="62" t="s">
        <v>139</v>
      </c>
      <c r="C10" s="68" t="s">
        <v>4</v>
      </c>
      <c r="D10" s="69" t="s">
        <v>12</v>
      </c>
      <c r="E10" s="69" t="s">
        <v>12</v>
      </c>
      <c r="F10" s="63">
        <v>25</v>
      </c>
      <c r="G10" s="63">
        <f t="shared" si="2"/>
        <v>250</v>
      </c>
      <c r="H10" s="70" t="str">
        <f t="shared" si="1"/>
        <v>fft_9_.txt</v>
      </c>
      <c r="I10" s="20" t="s">
        <v>12</v>
      </c>
    </row>
    <row r="11" spans="1:9" ht="15" customHeight="1">
      <c r="A11" s="20">
        <v>10</v>
      </c>
      <c r="B11" s="62" t="s">
        <v>139</v>
      </c>
      <c r="C11" s="68" t="s">
        <v>3</v>
      </c>
      <c r="D11" s="69" t="s">
        <v>12</v>
      </c>
      <c r="E11" s="69" t="s">
        <v>12</v>
      </c>
      <c r="F11" s="63">
        <v>25</v>
      </c>
      <c r="G11" s="63">
        <f t="shared" si="2"/>
        <v>250</v>
      </c>
      <c r="H11" s="70" t="str">
        <f t="shared" si="1"/>
        <v>fft_10_.txt</v>
      </c>
      <c r="I11" s="20" t="s">
        <v>12</v>
      </c>
    </row>
    <row r="12" spans="1:9" ht="15" customHeight="1">
      <c r="A12" s="20">
        <v>11</v>
      </c>
      <c r="B12" s="62" t="s">
        <v>139</v>
      </c>
      <c r="C12" s="68" t="s">
        <v>4</v>
      </c>
      <c r="D12" s="69" t="s">
        <v>12</v>
      </c>
      <c r="E12" s="69" t="s">
        <v>12</v>
      </c>
      <c r="F12" s="63">
        <v>25</v>
      </c>
      <c r="G12" s="63">
        <f t="shared" si="2"/>
        <v>250</v>
      </c>
      <c r="H12" s="70" t="str">
        <f t="shared" si="1"/>
        <v>fft_11_.txt</v>
      </c>
      <c r="I12" s="20" t="s">
        <v>12</v>
      </c>
    </row>
    <row r="13" spans="1:9" ht="15" customHeight="1">
      <c r="A13" s="20">
        <v>12</v>
      </c>
      <c r="B13" s="62" t="s">
        <v>139</v>
      </c>
      <c r="C13" s="68" t="s">
        <v>3</v>
      </c>
      <c r="D13" s="69" t="s">
        <v>12</v>
      </c>
      <c r="E13" s="69" t="s">
        <v>12</v>
      </c>
      <c r="F13" s="63">
        <v>25</v>
      </c>
      <c r="G13" s="63">
        <f t="shared" si="2"/>
        <v>250</v>
      </c>
      <c r="H13" s="70" t="str">
        <f t="shared" si="1"/>
        <v>fft_12_.txt</v>
      </c>
      <c r="I13" s="20" t="s">
        <v>12</v>
      </c>
    </row>
    <row r="14" spans="1:9" ht="15" customHeight="1">
      <c r="A14" s="20">
        <v>13</v>
      </c>
      <c r="B14" s="62" t="s">
        <v>139</v>
      </c>
      <c r="C14" s="68" t="s">
        <v>4</v>
      </c>
      <c r="D14" s="69" t="s">
        <v>12</v>
      </c>
      <c r="E14" s="69" t="s">
        <v>12</v>
      </c>
      <c r="F14" s="63">
        <v>25</v>
      </c>
      <c r="G14" s="63">
        <f t="shared" si="2"/>
        <v>250</v>
      </c>
      <c r="H14" s="70" t="str">
        <f t="shared" si="1"/>
        <v>fft_13_.txt</v>
      </c>
      <c r="I14" s="20" t="s">
        <v>12</v>
      </c>
    </row>
    <row r="15" spans="1:9" ht="15" customHeight="1">
      <c r="A15" s="20">
        <v>14</v>
      </c>
      <c r="B15" s="62" t="s">
        <v>139</v>
      </c>
      <c r="C15" s="68" t="s">
        <v>3</v>
      </c>
      <c r="D15" s="69" t="s">
        <v>12</v>
      </c>
      <c r="E15" s="69" t="s">
        <v>12</v>
      </c>
      <c r="F15" s="63">
        <v>25</v>
      </c>
      <c r="G15" s="63">
        <f t="shared" si="2"/>
        <v>250</v>
      </c>
      <c r="H15" s="70" t="str">
        <f t="shared" si="1"/>
        <v>fft_14_.txt</v>
      </c>
      <c r="I15" s="20" t="s">
        <v>12</v>
      </c>
    </row>
    <row r="16" spans="1:9" ht="15" customHeight="1">
      <c r="A16" s="20">
        <v>15</v>
      </c>
      <c r="B16" s="62" t="s">
        <v>139</v>
      </c>
      <c r="C16" s="68" t="s">
        <v>4</v>
      </c>
      <c r="D16" s="69" t="s">
        <v>12</v>
      </c>
      <c r="E16" s="69" t="s">
        <v>12</v>
      </c>
      <c r="F16" s="63">
        <v>25</v>
      </c>
      <c r="G16" s="63">
        <f>F16*10</f>
        <v>250</v>
      </c>
      <c r="H16" s="70" t="str">
        <f t="shared" si="1"/>
        <v>fft_15_.txt</v>
      </c>
      <c r="I16" s="20" t="s">
        <v>12</v>
      </c>
    </row>
    <row r="17" spans="1:9" ht="15" customHeight="1">
      <c r="A17" s="20">
        <v>16</v>
      </c>
      <c r="B17" s="62" t="s">
        <v>139</v>
      </c>
      <c r="C17" s="68" t="s">
        <v>3</v>
      </c>
      <c r="D17" s="69" t="s">
        <v>12</v>
      </c>
      <c r="E17" s="69" t="s">
        <v>12</v>
      </c>
      <c r="F17" s="63">
        <v>25</v>
      </c>
      <c r="G17" s="63">
        <f t="shared" ref="G17:G23" si="3">F17*10</f>
        <v>250</v>
      </c>
      <c r="H17" s="70" t="str">
        <f t="shared" si="1"/>
        <v>fft_16_.txt</v>
      </c>
      <c r="I17" s="20" t="s">
        <v>12</v>
      </c>
    </row>
    <row r="18" spans="1:9" ht="15" customHeight="1">
      <c r="A18" s="20">
        <v>17</v>
      </c>
      <c r="B18" s="62" t="s">
        <v>140</v>
      </c>
      <c r="C18" s="68" t="s">
        <v>4</v>
      </c>
      <c r="D18" s="69" t="s">
        <v>12</v>
      </c>
      <c r="E18" s="69" t="s">
        <v>12</v>
      </c>
      <c r="F18" s="63">
        <v>25</v>
      </c>
      <c r="G18" s="63">
        <f t="shared" si="3"/>
        <v>250</v>
      </c>
      <c r="H18" s="70" t="str">
        <f t="shared" si="1"/>
        <v>fft_17_.txt</v>
      </c>
      <c r="I18" s="20" t="s">
        <v>12</v>
      </c>
    </row>
    <row r="19" spans="1:9" ht="15" customHeight="1">
      <c r="A19" s="20">
        <v>18</v>
      </c>
      <c r="B19" s="62" t="s">
        <v>140</v>
      </c>
      <c r="C19" s="68" t="s">
        <v>4</v>
      </c>
      <c r="D19" s="69" t="s">
        <v>12</v>
      </c>
      <c r="E19" s="69" t="s">
        <v>12</v>
      </c>
      <c r="F19" s="63">
        <v>25</v>
      </c>
      <c r="G19" s="63">
        <f t="shared" si="3"/>
        <v>250</v>
      </c>
      <c r="H19" s="70" t="str">
        <f t="shared" si="1"/>
        <v>fft_18_.txt</v>
      </c>
      <c r="I19" s="20" t="s">
        <v>12</v>
      </c>
    </row>
    <row r="20" spans="1:9" ht="15" customHeight="1">
      <c r="A20" s="20">
        <v>19</v>
      </c>
      <c r="B20" s="62" t="s">
        <v>140</v>
      </c>
      <c r="C20" s="68" t="s">
        <v>4</v>
      </c>
      <c r="D20" s="69" t="s">
        <v>12</v>
      </c>
      <c r="E20" s="69" t="s">
        <v>12</v>
      </c>
      <c r="F20" s="63">
        <v>25</v>
      </c>
      <c r="G20" s="63">
        <f t="shared" si="3"/>
        <v>250</v>
      </c>
      <c r="H20" s="70" t="str">
        <f t="shared" si="1"/>
        <v>fft_19_.txt</v>
      </c>
      <c r="I20" s="20" t="s">
        <v>12</v>
      </c>
    </row>
    <row r="21" spans="1:9" ht="15" customHeight="1">
      <c r="A21" s="20">
        <v>20</v>
      </c>
      <c r="B21" s="62" t="s">
        <v>140</v>
      </c>
      <c r="C21" s="68" t="s">
        <v>4</v>
      </c>
      <c r="D21" s="69" t="s">
        <v>12</v>
      </c>
      <c r="E21" s="69" t="s">
        <v>12</v>
      </c>
      <c r="F21" s="63">
        <v>25</v>
      </c>
      <c r="G21" s="63">
        <f t="shared" si="3"/>
        <v>250</v>
      </c>
      <c r="H21" s="70" t="str">
        <f t="shared" si="1"/>
        <v>fft_20_.txt</v>
      </c>
      <c r="I21" s="20" t="s">
        <v>12</v>
      </c>
    </row>
    <row r="22" spans="1:9" ht="15" customHeight="1">
      <c r="A22" s="20">
        <v>21</v>
      </c>
      <c r="B22" s="62" t="s">
        <v>140</v>
      </c>
      <c r="C22" s="68" t="s">
        <v>3</v>
      </c>
      <c r="D22" s="69" t="s">
        <v>12</v>
      </c>
      <c r="E22" s="69" t="s">
        <v>12</v>
      </c>
      <c r="F22" s="63">
        <v>25</v>
      </c>
      <c r="G22" s="63">
        <f t="shared" si="3"/>
        <v>250</v>
      </c>
      <c r="H22" s="70" t="str">
        <f t="shared" si="1"/>
        <v>fft_21_.txt</v>
      </c>
      <c r="I22" s="20" t="s">
        <v>12</v>
      </c>
    </row>
    <row r="23" spans="1:9" ht="15" customHeight="1">
      <c r="A23" s="20">
        <v>22</v>
      </c>
      <c r="B23" s="62" t="s">
        <v>140</v>
      </c>
      <c r="C23" s="68" t="s">
        <v>3</v>
      </c>
      <c r="D23" s="69" t="s">
        <v>12</v>
      </c>
      <c r="E23" s="69" t="s">
        <v>12</v>
      </c>
      <c r="F23" s="63">
        <v>25</v>
      </c>
      <c r="G23" s="63">
        <f t="shared" si="3"/>
        <v>250</v>
      </c>
      <c r="H23" s="70" t="str">
        <f t="shared" si="1"/>
        <v>fft_22_.txt</v>
      </c>
      <c r="I23" s="20" t="s">
        <v>12</v>
      </c>
    </row>
    <row r="24" spans="1:9" ht="15" customHeight="1">
      <c r="A24" s="20">
        <v>23</v>
      </c>
      <c r="B24" s="62" t="s">
        <v>140</v>
      </c>
      <c r="C24" s="68" t="s">
        <v>3</v>
      </c>
      <c r="D24" s="69" t="s">
        <v>12</v>
      </c>
      <c r="E24" s="69" t="s">
        <v>12</v>
      </c>
      <c r="F24" s="63">
        <v>25</v>
      </c>
      <c r="G24" s="63">
        <f>F24*10</f>
        <v>250</v>
      </c>
      <c r="H24" s="70" t="str">
        <f t="shared" si="1"/>
        <v>fft_23_.txt</v>
      </c>
      <c r="I24" s="20" t="s">
        <v>12</v>
      </c>
    </row>
    <row r="25" spans="1:9" ht="15" customHeight="1">
      <c r="A25" s="20">
        <v>24</v>
      </c>
      <c r="B25" s="62" t="s">
        <v>140</v>
      </c>
      <c r="C25" s="68" t="s">
        <v>3</v>
      </c>
      <c r="D25" s="69" t="s">
        <v>12</v>
      </c>
      <c r="E25" s="69" t="s">
        <v>12</v>
      </c>
      <c r="F25" s="63">
        <v>25</v>
      </c>
      <c r="G25" s="63">
        <f t="shared" ref="G25:G31" si="4">F25*10</f>
        <v>250</v>
      </c>
      <c r="H25" s="70" t="str">
        <f t="shared" si="1"/>
        <v>fft_24_.txt</v>
      </c>
      <c r="I25" s="20" t="s">
        <v>12</v>
      </c>
    </row>
    <row r="26" spans="1:9" ht="15" customHeight="1">
      <c r="A26" s="20">
        <v>25</v>
      </c>
      <c r="B26" s="62" t="s">
        <v>141</v>
      </c>
      <c r="C26" s="68" t="s">
        <v>4</v>
      </c>
      <c r="D26" s="69" t="s">
        <v>12</v>
      </c>
      <c r="E26" s="69" t="s">
        <v>12</v>
      </c>
      <c r="F26" s="63">
        <v>25</v>
      </c>
      <c r="G26" s="63">
        <f t="shared" si="4"/>
        <v>250</v>
      </c>
      <c r="H26" s="3" t="s">
        <v>12</v>
      </c>
      <c r="I26" s="20" t="s">
        <v>12</v>
      </c>
    </row>
    <row r="27" spans="1:9" ht="15" customHeight="1">
      <c r="A27" s="20">
        <v>26</v>
      </c>
      <c r="B27" s="62" t="s">
        <v>141</v>
      </c>
      <c r="C27" s="68" t="s">
        <v>3</v>
      </c>
      <c r="D27" s="69" t="s">
        <v>12</v>
      </c>
      <c r="E27" s="69" t="s">
        <v>12</v>
      </c>
      <c r="F27" s="63">
        <v>25</v>
      </c>
      <c r="G27" s="63">
        <f t="shared" si="4"/>
        <v>250</v>
      </c>
      <c r="H27" s="3" t="s">
        <v>12</v>
      </c>
      <c r="I27" s="20" t="s">
        <v>12</v>
      </c>
    </row>
    <row r="28" spans="1:9" ht="15" customHeight="1">
      <c r="A28" s="20">
        <v>27</v>
      </c>
      <c r="B28" s="62" t="s">
        <v>141</v>
      </c>
      <c r="C28" s="68" t="s">
        <v>4</v>
      </c>
      <c r="D28" s="69" t="s">
        <v>12</v>
      </c>
      <c r="E28" s="69" t="s">
        <v>12</v>
      </c>
      <c r="F28" s="63">
        <v>25</v>
      </c>
      <c r="G28" s="63">
        <f t="shared" si="4"/>
        <v>250</v>
      </c>
      <c r="H28" s="3" t="s">
        <v>12</v>
      </c>
      <c r="I28" s="20" t="s">
        <v>12</v>
      </c>
    </row>
    <row r="29" spans="1:9" ht="15" customHeight="1">
      <c r="A29" s="20">
        <v>28</v>
      </c>
      <c r="B29" s="62" t="s">
        <v>141</v>
      </c>
      <c r="C29" s="68" t="s">
        <v>3</v>
      </c>
      <c r="D29" s="69" t="s">
        <v>12</v>
      </c>
      <c r="E29" s="69" t="s">
        <v>12</v>
      </c>
      <c r="F29" s="63">
        <v>25</v>
      </c>
      <c r="G29" s="63">
        <f t="shared" si="4"/>
        <v>250</v>
      </c>
      <c r="H29" s="3" t="s">
        <v>12</v>
      </c>
      <c r="I29" s="20" t="s">
        <v>12</v>
      </c>
    </row>
    <row r="30" spans="1:9" ht="15" customHeight="1">
      <c r="A30" s="20">
        <v>29</v>
      </c>
      <c r="B30" s="62" t="s">
        <v>141</v>
      </c>
      <c r="C30" s="68" t="s">
        <v>4</v>
      </c>
      <c r="D30" s="69" t="s">
        <v>12</v>
      </c>
      <c r="E30" s="69" t="s">
        <v>12</v>
      </c>
      <c r="F30" s="63">
        <v>25</v>
      </c>
      <c r="G30" s="63">
        <f t="shared" si="4"/>
        <v>250</v>
      </c>
      <c r="H30" s="3" t="s">
        <v>12</v>
      </c>
      <c r="I30" s="20" t="s">
        <v>12</v>
      </c>
    </row>
    <row r="31" spans="1:9" ht="15" customHeight="1">
      <c r="A31" s="20">
        <v>30</v>
      </c>
      <c r="B31" s="62" t="s">
        <v>141</v>
      </c>
      <c r="C31" s="68" t="s">
        <v>3</v>
      </c>
      <c r="D31" s="69" t="s">
        <v>12</v>
      </c>
      <c r="E31" s="69" t="s">
        <v>12</v>
      </c>
      <c r="F31" s="63">
        <v>25</v>
      </c>
      <c r="G31" s="63">
        <f t="shared" si="4"/>
        <v>250</v>
      </c>
      <c r="H31" s="3" t="s">
        <v>12</v>
      </c>
      <c r="I31" s="20" t="s">
        <v>12</v>
      </c>
    </row>
    <row r="32" spans="1:9" ht="15" customHeight="1">
      <c r="A32" s="20">
        <v>31</v>
      </c>
      <c r="B32" s="62" t="s">
        <v>141</v>
      </c>
      <c r="C32" s="68" t="s">
        <v>4</v>
      </c>
      <c r="D32" s="69" t="s">
        <v>12</v>
      </c>
      <c r="E32" s="69" t="s">
        <v>12</v>
      </c>
      <c r="F32" s="63">
        <v>25</v>
      </c>
      <c r="G32" s="63">
        <f>F32*10</f>
        <v>250</v>
      </c>
      <c r="H32" s="3" t="s">
        <v>12</v>
      </c>
      <c r="I32" s="20" t="s">
        <v>12</v>
      </c>
    </row>
    <row r="33" spans="1:9" ht="15" customHeight="1">
      <c r="A33" s="20">
        <v>32</v>
      </c>
      <c r="B33" s="62" t="s">
        <v>141</v>
      </c>
      <c r="C33" s="68" t="s">
        <v>3</v>
      </c>
      <c r="D33" s="69" t="s">
        <v>12</v>
      </c>
      <c r="E33" s="69" t="s">
        <v>12</v>
      </c>
      <c r="F33" s="63">
        <v>25</v>
      </c>
      <c r="G33" s="63">
        <f t="shared" ref="G33:G39" si="5">F33*10</f>
        <v>250</v>
      </c>
      <c r="H33" s="3" t="s">
        <v>12</v>
      </c>
      <c r="I33" s="20" t="s">
        <v>12</v>
      </c>
    </row>
    <row r="34" spans="1:9" ht="15" customHeight="1">
      <c r="A34" s="20">
        <v>33</v>
      </c>
      <c r="B34" s="62" t="s">
        <v>142</v>
      </c>
      <c r="C34" s="68" t="s">
        <v>4</v>
      </c>
      <c r="D34" s="69" t="s">
        <v>12</v>
      </c>
      <c r="E34" s="69" t="s">
        <v>12</v>
      </c>
      <c r="F34" s="63">
        <v>25</v>
      </c>
      <c r="G34" s="63">
        <f t="shared" si="5"/>
        <v>250</v>
      </c>
      <c r="H34" s="3" t="s">
        <v>12</v>
      </c>
      <c r="I34" s="20" t="s">
        <v>12</v>
      </c>
    </row>
    <row r="35" spans="1:9" ht="15" customHeight="1">
      <c r="A35" s="20">
        <v>34</v>
      </c>
      <c r="B35" s="62" t="s">
        <v>142</v>
      </c>
      <c r="C35" s="68" t="s">
        <v>4</v>
      </c>
      <c r="D35" s="69" t="s">
        <v>12</v>
      </c>
      <c r="E35" s="69" t="s">
        <v>12</v>
      </c>
      <c r="F35" s="63">
        <v>25</v>
      </c>
      <c r="G35" s="63">
        <f t="shared" si="5"/>
        <v>250</v>
      </c>
      <c r="H35" s="3" t="s">
        <v>12</v>
      </c>
      <c r="I35" s="20" t="s">
        <v>12</v>
      </c>
    </row>
    <row r="36" spans="1:9" ht="15" customHeight="1">
      <c r="A36" s="20">
        <v>35</v>
      </c>
      <c r="B36" s="62" t="s">
        <v>142</v>
      </c>
      <c r="C36" s="68" t="s">
        <v>4</v>
      </c>
      <c r="D36" s="69" t="s">
        <v>12</v>
      </c>
      <c r="E36" s="69" t="s">
        <v>12</v>
      </c>
      <c r="F36" s="63">
        <v>25</v>
      </c>
      <c r="G36" s="63">
        <f t="shared" si="5"/>
        <v>250</v>
      </c>
      <c r="H36" s="3" t="s">
        <v>12</v>
      </c>
      <c r="I36" s="20" t="s">
        <v>12</v>
      </c>
    </row>
    <row r="37" spans="1:9" ht="15" customHeight="1">
      <c r="A37" s="20">
        <v>36</v>
      </c>
      <c r="B37" s="62" t="s">
        <v>142</v>
      </c>
      <c r="C37" s="68" t="s">
        <v>4</v>
      </c>
      <c r="D37" s="69" t="s">
        <v>12</v>
      </c>
      <c r="E37" s="69" t="s">
        <v>12</v>
      </c>
      <c r="F37" s="63">
        <v>25</v>
      </c>
      <c r="G37" s="63">
        <f t="shared" si="5"/>
        <v>250</v>
      </c>
      <c r="H37" s="3" t="s">
        <v>12</v>
      </c>
      <c r="I37" s="20" t="s">
        <v>12</v>
      </c>
    </row>
    <row r="38" spans="1:9" ht="15" customHeight="1">
      <c r="A38" s="20">
        <v>37</v>
      </c>
      <c r="B38" s="62" t="s">
        <v>142</v>
      </c>
      <c r="C38" s="68" t="s">
        <v>3</v>
      </c>
      <c r="D38" s="69" t="s">
        <v>12</v>
      </c>
      <c r="E38" s="69" t="s">
        <v>12</v>
      </c>
      <c r="F38" s="63">
        <v>25</v>
      </c>
      <c r="G38" s="63">
        <f t="shared" si="5"/>
        <v>250</v>
      </c>
      <c r="H38" s="3" t="s">
        <v>12</v>
      </c>
      <c r="I38" s="20" t="s">
        <v>12</v>
      </c>
    </row>
    <row r="39" spans="1:9" ht="15" customHeight="1">
      <c r="A39" s="20">
        <v>38</v>
      </c>
      <c r="B39" s="62" t="s">
        <v>142</v>
      </c>
      <c r="C39" s="68" t="s">
        <v>3</v>
      </c>
      <c r="D39" s="69" t="s">
        <v>12</v>
      </c>
      <c r="E39" s="69" t="s">
        <v>12</v>
      </c>
      <c r="F39" s="63">
        <v>25</v>
      </c>
      <c r="G39" s="63">
        <f t="shared" si="5"/>
        <v>250</v>
      </c>
      <c r="H39" s="3" t="s">
        <v>12</v>
      </c>
      <c r="I39" s="20" t="s">
        <v>12</v>
      </c>
    </row>
    <row r="40" spans="1:9" ht="15" customHeight="1">
      <c r="A40" s="20">
        <v>39</v>
      </c>
      <c r="B40" s="62" t="s">
        <v>142</v>
      </c>
      <c r="C40" s="68" t="s">
        <v>3</v>
      </c>
      <c r="D40" s="69" t="s">
        <v>12</v>
      </c>
      <c r="E40" s="69" t="s">
        <v>12</v>
      </c>
      <c r="F40" s="63">
        <v>25</v>
      </c>
      <c r="G40" s="63">
        <f>F40*10</f>
        <v>250</v>
      </c>
      <c r="H40" s="3" t="s">
        <v>12</v>
      </c>
      <c r="I40" s="20" t="s">
        <v>12</v>
      </c>
    </row>
    <row r="41" spans="1:9" ht="15" customHeight="1">
      <c r="A41" s="20">
        <v>40</v>
      </c>
      <c r="B41" s="62" t="s">
        <v>142</v>
      </c>
      <c r="C41" s="68" t="s">
        <v>3</v>
      </c>
      <c r="D41" s="69" t="s">
        <v>12</v>
      </c>
      <c r="E41" s="69" t="s">
        <v>12</v>
      </c>
      <c r="F41" s="63">
        <v>25</v>
      </c>
      <c r="G41" s="63">
        <f t="shared" ref="G41:G47" si="6">F41*10</f>
        <v>250</v>
      </c>
      <c r="H41" s="3" t="s">
        <v>12</v>
      </c>
      <c r="I41" s="20" t="s">
        <v>12</v>
      </c>
    </row>
    <row r="42" spans="1:9" ht="15" customHeight="1">
      <c r="A42" s="20">
        <v>41</v>
      </c>
      <c r="B42" s="62" t="s">
        <v>143</v>
      </c>
      <c r="C42" s="68" t="s">
        <v>4</v>
      </c>
      <c r="D42" s="69" t="s">
        <v>12</v>
      </c>
      <c r="E42" s="69" t="s">
        <v>12</v>
      </c>
      <c r="F42" s="63">
        <v>25</v>
      </c>
      <c r="G42" s="63">
        <f t="shared" si="6"/>
        <v>250</v>
      </c>
      <c r="H42" s="3" t="s">
        <v>12</v>
      </c>
      <c r="I42" s="20" t="s">
        <v>12</v>
      </c>
    </row>
    <row r="43" spans="1:9" ht="15" customHeight="1">
      <c r="A43" s="20">
        <v>42</v>
      </c>
      <c r="B43" s="62" t="s">
        <v>143</v>
      </c>
      <c r="C43" s="68" t="s">
        <v>3</v>
      </c>
      <c r="D43" s="69" t="s">
        <v>12</v>
      </c>
      <c r="E43" s="69" t="s">
        <v>12</v>
      </c>
      <c r="F43" s="63">
        <v>25</v>
      </c>
      <c r="G43" s="63">
        <f t="shared" si="6"/>
        <v>250</v>
      </c>
      <c r="H43" s="3" t="s">
        <v>12</v>
      </c>
      <c r="I43" s="20" t="s">
        <v>12</v>
      </c>
    </row>
    <row r="44" spans="1:9" ht="15" customHeight="1">
      <c r="A44" s="20">
        <v>43</v>
      </c>
      <c r="B44" s="62" t="s">
        <v>143</v>
      </c>
      <c r="C44" s="68" t="s">
        <v>4</v>
      </c>
      <c r="D44" s="69" t="s">
        <v>12</v>
      </c>
      <c r="E44" s="69" t="s">
        <v>12</v>
      </c>
      <c r="F44" s="63">
        <v>25</v>
      </c>
      <c r="G44" s="63">
        <f t="shared" si="6"/>
        <v>250</v>
      </c>
      <c r="H44" s="3" t="s">
        <v>12</v>
      </c>
      <c r="I44" s="20" t="s">
        <v>12</v>
      </c>
    </row>
    <row r="45" spans="1:9" ht="15" customHeight="1">
      <c r="A45" s="20">
        <v>44</v>
      </c>
      <c r="B45" s="62" t="s">
        <v>143</v>
      </c>
      <c r="C45" s="68" t="s">
        <v>3</v>
      </c>
      <c r="D45" s="69" t="s">
        <v>12</v>
      </c>
      <c r="E45" s="69" t="s">
        <v>12</v>
      </c>
      <c r="F45" s="63">
        <v>25</v>
      </c>
      <c r="G45" s="63">
        <f t="shared" si="6"/>
        <v>250</v>
      </c>
      <c r="H45" s="3" t="s">
        <v>12</v>
      </c>
      <c r="I45" s="20" t="s">
        <v>12</v>
      </c>
    </row>
    <row r="46" spans="1:9" ht="15" customHeight="1">
      <c r="A46" s="20">
        <v>45</v>
      </c>
      <c r="B46" s="62" t="s">
        <v>143</v>
      </c>
      <c r="C46" s="68" t="s">
        <v>4</v>
      </c>
      <c r="D46" s="69" t="s">
        <v>12</v>
      </c>
      <c r="E46" s="69" t="s">
        <v>12</v>
      </c>
      <c r="F46" s="63">
        <v>25</v>
      </c>
      <c r="G46" s="63">
        <f t="shared" si="6"/>
        <v>250</v>
      </c>
      <c r="H46" s="3" t="s">
        <v>12</v>
      </c>
      <c r="I46" s="20" t="s">
        <v>12</v>
      </c>
    </row>
    <row r="47" spans="1:9" ht="15" customHeight="1">
      <c r="A47" s="20">
        <v>46</v>
      </c>
      <c r="B47" s="62" t="s">
        <v>143</v>
      </c>
      <c r="C47" s="68" t="s">
        <v>3</v>
      </c>
      <c r="D47" s="69" t="s">
        <v>12</v>
      </c>
      <c r="E47" s="69" t="s">
        <v>12</v>
      </c>
      <c r="F47" s="63">
        <v>25</v>
      </c>
      <c r="G47" s="63">
        <f t="shared" si="6"/>
        <v>250</v>
      </c>
      <c r="H47" s="3" t="s">
        <v>12</v>
      </c>
      <c r="I47" s="20" t="s">
        <v>12</v>
      </c>
    </row>
    <row r="48" spans="1:9" ht="15" customHeight="1">
      <c r="A48" s="20">
        <v>47</v>
      </c>
      <c r="B48" s="62" t="s">
        <v>143</v>
      </c>
      <c r="C48" s="68" t="s">
        <v>4</v>
      </c>
      <c r="D48" s="69" t="s">
        <v>12</v>
      </c>
      <c r="E48" s="69" t="s">
        <v>12</v>
      </c>
      <c r="F48" s="63">
        <v>25</v>
      </c>
      <c r="G48" s="63">
        <f>F48*10</f>
        <v>250</v>
      </c>
      <c r="H48" s="3" t="s">
        <v>12</v>
      </c>
      <c r="I48" s="20" t="s">
        <v>12</v>
      </c>
    </row>
    <row r="49" spans="1:9" ht="15" customHeight="1">
      <c r="A49" s="20">
        <v>48</v>
      </c>
      <c r="B49" s="62" t="s">
        <v>143</v>
      </c>
      <c r="C49" s="68" t="s">
        <v>3</v>
      </c>
      <c r="D49" s="69" t="s">
        <v>12</v>
      </c>
      <c r="E49" s="69" t="s">
        <v>12</v>
      </c>
      <c r="F49" s="63">
        <v>25</v>
      </c>
      <c r="G49" s="63">
        <f t="shared" ref="G49:G55" si="7">F49*10</f>
        <v>250</v>
      </c>
      <c r="H49" s="3" t="s">
        <v>12</v>
      </c>
      <c r="I49" s="20" t="s">
        <v>12</v>
      </c>
    </row>
    <row r="50" spans="1:9" ht="15" customHeight="1">
      <c r="A50" s="20">
        <v>49</v>
      </c>
      <c r="B50" s="62" t="s">
        <v>144</v>
      </c>
      <c r="C50" s="68" t="s">
        <v>4</v>
      </c>
      <c r="D50" s="69" t="s">
        <v>12</v>
      </c>
      <c r="E50" s="69" t="s">
        <v>12</v>
      </c>
      <c r="F50" s="63">
        <v>25</v>
      </c>
      <c r="G50" s="63">
        <f t="shared" si="7"/>
        <v>250</v>
      </c>
      <c r="H50" s="3" t="s">
        <v>12</v>
      </c>
      <c r="I50" s="20" t="s">
        <v>12</v>
      </c>
    </row>
    <row r="51" spans="1:9" ht="15" customHeight="1">
      <c r="A51" s="20">
        <v>50</v>
      </c>
      <c r="B51" s="62" t="s">
        <v>144</v>
      </c>
      <c r="C51" s="68" t="s">
        <v>4</v>
      </c>
      <c r="D51" s="69" t="s">
        <v>12</v>
      </c>
      <c r="E51" s="69" t="s">
        <v>12</v>
      </c>
      <c r="F51" s="63">
        <v>25</v>
      </c>
      <c r="G51" s="63">
        <f t="shared" si="7"/>
        <v>250</v>
      </c>
      <c r="H51" s="3" t="s">
        <v>12</v>
      </c>
      <c r="I51" s="20" t="s">
        <v>12</v>
      </c>
    </row>
    <row r="52" spans="1:9" ht="15" customHeight="1">
      <c r="A52" s="20">
        <v>51</v>
      </c>
      <c r="B52" s="62" t="s">
        <v>144</v>
      </c>
      <c r="C52" s="68" t="s">
        <v>4</v>
      </c>
      <c r="D52" s="69" t="s">
        <v>12</v>
      </c>
      <c r="E52" s="69" t="s">
        <v>12</v>
      </c>
      <c r="F52" s="63">
        <v>25</v>
      </c>
      <c r="G52" s="63">
        <f t="shared" si="7"/>
        <v>250</v>
      </c>
      <c r="H52" s="3" t="s">
        <v>12</v>
      </c>
      <c r="I52" s="20" t="s">
        <v>12</v>
      </c>
    </row>
    <row r="53" spans="1:9" ht="15" customHeight="1">
      <c r="A53" s="20">
        <v>52</v>
      </c>
      <c r="B53" s="62" t="s">
        <v>144</v>
      </c>
      <c r="C53" s="68" t="s">
        <v>4</v>
      </c>
      <c r="D53" s="69" t="s">
        <v>12</v>
      </c>
      <c r="E53" s="69" t="s">
        <v>12</v>
      </c>
      <c r="F53" s="63">
        <v>25</v>
      </c>
      <c r="G53" s="63">
        <f t="shared" si="7"/>
        <v>250</v>
      </c>
      <c r="H53" s="3" t="s">
        <v>12</v>
      </c>
      <c r="I53" s="20" t="s">
        <v>12</v>
      </c>
    </row>
    <row r="54" spans="1:9" ht="15" customHeight="1">
      <c r="A54" s="20">
        <v>53</v>
      </c>
      <c r="B54" s="62" t="s">
        <v>144</v>
      </c>
      <c r="C54" s="68" t="s">
        <v>3</v>
      </c>
      <c r="D54" s="69" t="s">
        <v>12</v>
      </c>
      <c r="E54" s="69" t="s">
        <v>12</v>
      </c>
      <c r="F54" s="63">
        <v>25</v>
      </c>
      <c r="G54" s="63">
        <f t="shared" si="7"/>
        <v>250</v>
      </c>
      <c r="H54" s="3" t="s">
        <v>12</v>
      </c>
      <c r="I54" s="20" t="s">
        <v>12</v>
      </c>
    </row>
    <row r="55" spans="1:9" ht="15" customHeight="1">
      <c r="A55" s="20">
        <v>54</v>
      </c>
      <c r="B55" s="62" t="s">
        <v>144</v>
      </c>
      <c r="C55" s="68" t="s">
        <v>3</v>
      </c>
      <c r="D55" s="69" t="s">
        <v>12</v>
      </c>
      <c r="E55" s="69" t="s">
        <v>12</v>
      </c>
      <c r="F55" s="63">
        <v>25</v>
      </c>
      <c r="G55" s="63">
        <f t="shared" si="7"/>
        <v>250</v>
      </c>
      <c r="H55" s="3" t="s">
        <v>12</v>
      </c>
      <c r="I55" s="20" t="s">
        <v>12</v>
      </c>
    </row>
    <row r="56" spans="1:9" ht="15" customHeight="1">
      <c r="A56" s="20">
        <v>55</v>
      </c>
      <c r="B56" s="62" t="s">
        <v>144</v>
      </c>
      <c r="C56" s="68" t="s">
        <v>3</v>
      </c>
      <c r="D56" s="69" t="s">
        <v>12</v>
      </c>
      <c r="E56" s="69" t="s">
        <v>12</v>
      </c>
      <c r="F56" s="63">
        <v>25</v>
      </c>
      <c r="G56" s="63">
        <f>F56*10</f>
        <v>250</v>
      </c>
      <c r="H56" s="3" t="s">
        <v>12</v>
      </c>
      <c r="I56" s="20" t="s">
        <v>12</v>
      </c>
    </row>
    <row r="57" spans="1:9" ht="15" customHeight="1">
      <c r="A57" s="20">
        <v>56</v>
      </c>
      <c r="B57" s="62" t="s">
        <v>144</v>
      </c>
      <c r="C57" s="68" t="s">
        <v>3</v>
      </c>
      <c r="D57" s="69" t="s">
        <v>12</v>
      </c>
      <c r="E57" s="69" t="s">
        <v>12</v>
      </c>
      <c r="F57" s="63">
        <v>25</v>
      </c>
      <c r="G57" s="63">
        <f t="shared" ref="G57:G63" si="8">F57*10</f>
        <v>250</v>
      </c>
      <c r="H57" s="3" t="s">
        <v>12</v>
      </c>
      <c r="I57" s="20" t="s">
        <v>12</v>
      </c>
    </row>
    <row r="58" spans="1:9" ht="15" customHeight="1">
      <c r="A58" s="20">
        <v>57</v>
      </c>
      <c r="B58" s="62" t="s">
        <v>145</v>
      </c>
      <c r="C58" s="68" t="s">
        <v>4</v>
      </c>
      <c r="D58" s="69" t="s">
        <v>12</v>
      </c>
      <c r="E58" s="69" t="s">
        <v>12</v>
      </c>
      <c r="F58" s="63">
        <v>25</v>
      </c>
      <c r="G58" s="63">
        <f t="shared" si="8"/>
        <v>250</v>
      </c>
      <c r="H58" s="3" t="s">
        <v>12</v>
      </c>
      <c r="I58" s="20" t="s">
        <v>12</v>
      </c>
    </row>
    <row r="59" spans="1:9" ht="15" customHeight="1">
      <c r="A59" s="20">
        <v>58</v>
      </c>
      <c r="B59" s="62" t="s">
        <v>145</v>
      </c>
      <c r="C59" s="68" t="s">
        <v>3</v>
      </c>
      <c r="D59" s="69" t="s">
        <v>12</v>
      </c>
      <c r="E59" s="69" t="s">
        <v>12</v>
      </c>
      <c r="F59" s="63">
        <v>25</v>
      </c>
      <c r="G59" s="63">
        <f t="shared" si="8"/>
        <v>250</v>
      </c>
      <c r="H59" s="3" t="s">
        <v>12</v>
      </c>
      <c r="I59" s="20" t="s">
        <v>12</v>
      </c>
    </row>
    <row r="60" spans="1:9" ht="15" customHeight="1">
      <c r="A60" s="20">
        <v>59</v>
      </c>
      <c r="B60" s="62" t="s">
        <v>145</v>
      </c>
      <c r="C60" s="68" t="s">
        <v>4</v>
      </c>
      <c r="D60" s="69" t="s">
        <v>12</v>
      </c>
      <c r="E60" s="69" t="s">
        <v>12</v>
      </c>
      <c r="F60" s="63">
        <v>25</v>
      </c>
      <c r="G60" s="63">
        <f t="shared" si="8"/>
        <v>250</v>
      </c>
      <c r="H60" s="3" t="s">
        <v>12</v>
      </c>
      <c r="I60" s="20" t="s">
        <v>12</v>
      </c>
    </row>
    <row r="61" spans="1:9" ht="15" customHeight="1">
      <c r="A61" s="20">
        <v>60</v>
      </c>
      <c r="B61" s="62" t="s">
        <v>145</v>
      </c>
      <c r="C61" s="68" t="s">
        <v>3</v>
      </c>
      <c r="D61" s="69" t="s">
        <v>12</v>
      </c>
      <c r="E61" s="69" t="s">
        <v>12</v>
      </c>
      <c r="F61" s="63">
        <v>25</v>
      </c>
      <c r="G61" s="63">
        <f t="shared" si="8"/>
        <v>250</v>
      </c>
      <c r="H61" s="3" t="s">
        <v>12</v>
      </c>
      <c r="I61" s="20" t="s">
        <v>12</v>
      </c>
    </row>
    <row r="62" spans="1:9" ht="15" customHeight="1">
      <c r="A62" s="20">
        <v>61</v>
      </c>
      <c r="B62" s="62" t="s">
        <v>145</v>
      </c>
      <c r="C62" s="68" t="s">
        <v>4</v>
      </c>
      <c r="D62" s="69" t="s">
        <v>12</v>
      </c>
      <c r="E62" s="69" t="s">
        <v>12</v>
      </c>
      <c r="F62" s="63">
        <v>25</v>
      </c>
      <c r="G62" s="63">
        <f t="shared" si="8"/>
        <v>250</v>
      </c>
      <c r="H62" s="3" t="s">
        <v>12</v>
      </c>
      <c r="I62" s="20" t="s">
        <v>12</v>
      </c>
    </row>
    <row r="63" spans="1:9" ht="15" customHeight="1">
      <c r="A63" s="20">
        <v>62</v>
      </c>
      <c r="B63" s="62" t="s">
        <v>145</v>
      </c>
      <c r="C63" s="68" t="s">
        <v>3</v>
      </c>
      <c r="D63" s="69" t="s">
        <v>12</v>
      </c>
      <c r="E63" s="69" t="s">
        <v>12</v>
      </c>
      <c r="F63" s="63">
        <v>25</v>
      </c>
      <c r="G63" s="63">
        <f t="shared" si="8"/>
        <v>250</v>
      </c>
      <c r="H63" s="3" t="s">
        <v>12</v>
      </c>
      <c r="I63" s="20" t="s">
        <v>12</v>
      </c>
    </row>
    <row r="64" spans="1:9" ht="15" customHeight="1">
      <c r="A64" s="20">
        <v>63</v>
      </c>
      <c r="B64" s="62" t="s">
        <v>145</v>
      </c>
      <c r="C64" s="68" t="s">
        <v>4</v>
      </c>
      <c r="D64" s="69" t="s">
        <v>12</v>
      </c>
      <c r="E64" s="69" t="s">
        <v>12</v>
      </c>
      <c r="F64" s="63">
        <v>25</v>
      </c>
      <c r="G64" s="63">
        <f>F64*10</f>
        <v>250</v>
      </c>
      <c r="H64" s="3" t="s">
        <v>12</v>
      </c>
      <c r="I64" s="20" t="s">
        <v>12</v>
      </c>
    </row>
    <row r="65" spans="1:9" ht="15" customHeight="1">
      <c r="A65" s="20">
        <v>64</v>
      </c>
      <c r="B65" s="62" t="s">
        <v>145</v>
      </c>
      <c r="C65" s="68" t="s">
        <v>3</v>
      </c>
      <c r="D65" s="69" t="s">
        <v>12</v>
      </c>
      <c r="E65" s="69" t="s">
        <v>12</v>
      </c>
      <c r="F65" s="63">
        <v>25</v>
      </c>
      <c r="G65" s="63">
        <f t="shared" ref="G65:G71" si="9">F65*10</f>
        <v>250</v>
      </c>
      <c r="H65" s="3" t="s">
        <v>12</v>
      </c>
      <c r="I65" s="20" t="s">
        <v>12</v>
      </c>
    </row>
    <row r="66" spans="1:9" ht="15" customHeight="1">
      <c r="A66" s="20">
        <v>65</v>
      </c>
      <c r="B66" s="62" t="s">
        <v>146</v>
      </c>
      <c r="C66" s="68" t="s">
        <v>4</v>
      </c>
      <c r="D66" s="69" t="s">
        <v>12</v>
      </c>
      <c r="E66" s="69" t="s">
        <v>12</v>
      </c>
      <c r="F66" s="63">
        <v>25</v>
      </c>
      <c r="G66" s="63">
        <f t="shared" si="9"/>
        <v>250</v>
      </c>
      <c r="H66" s="3" t="s">
        <v>12</v>
      </c>
      <c r="I66" s="20" t="s">
        <v>12</v>
      </c>
    </row>
    <row r="67" spans="1:9" ht="15" customHeight="1">
      <c r="A67" s="20">
        <v>66</v>
      </c>
      <c r="B67" s="62" t="s">
        <v>146</v>
      </c>
      <c r="C67" s="68" t="s">
        <v>4</v>
      </c>
      <c r="D67" s="69" t="s">
        <v>12</v>
      </c>
      <c r="E67" s="69" t="s">
        <v>12</v>
      </c>
      <c r="F67" s="63">
        <v>25</v>
      </c>
      <c r="G67" s="63">
        <f t="shared" si="9"/>
        <v>250</v>
      </c>
      <c r="H67" s="3" t="s">
        <v>12</v>
      </c>
      <c r="I67" s="20" t="s">
        <v>12</v>
      </c>
    </row>
    <row r="68" spans="1:9" ht="15" customHeight="1">
      <c r="A68" s="20">
        <v>67</v>
      </c>
      <c r="B68" s="62" t="s">
        <v>146</v>
      </c>
      <c r="C68" s="68" t="s">
        <v>4</v>
      </c>
      <c r="D68" s="69" t="s">
        <v>12</v>
      </c>
      <c r="E68" s="69" t="s">
        <v>12</v>
      </c>
      <c r="F68" s="63">
        <v>25</v>
      </c>
      <c r="G68" s="63">
        <f t="shared" si="9"/>
        <v>250</v>
      </c>
      <c r="H68" s="3" t="s">
        <v>12</v>
      </c>
      <c r="I68" s="20" t="s">
        <v>12</v>
      </c>
    </row>
    <row r="69" spans="1:9" ht="15" customHeight="1">
      <c r="A69" s="20">
        <v>68</v>
      </c>
      <c r="B69" s="62" t="s">
        <v>146</v>
      </c>
      <c r="C69" s="68" t="s">
        <v>4</v>
      </c>
      <c r="D69" s="69" t="s">
        <v>12</v>
      </c>
      <c r="E69" s="69" t="s">
        <v>12</v>
      </c>
      <c r="F69" s="63">
        <v>25</v>
      </c>
      <c r="G69" s="63">
        <f t="shared" si="9"/>
        <v>250</v>
      </c>
      <c r="H69" s="3" t="s">
        <v>12</v>
      </c>
      <c r="I69" s="20" t="s">
        <v>12</v>
      </c>
    </row>
    <row r="70" spans="1:9" ht="15" customHeight="1">
      <c r="A70" s="20">
        <v>69</v>
      </c>
      <c r="B70" s="62" t="s">
        <v>146</v>
      </c>
      <c r="C70" s="68" t="s">
        <v>3</v>
      </c>
      <c r="D70" s="69" t="s">
        <v>12</v>
      </c>
      <c r="E70" s="69" t="s">
        <v>12</v>
      </c>
      <c r="F70" s="63">
        <v>25</v>
      </c>
      <c r="G70" s="63">
        <f t="shared" si="9"/>
        <v>250</v>
      </c>
      <c r="H70" s="3" t="s">
        <v>12</v>
      </c>
      <c r="I70" s="20" t="s">
        <v>12</v>
      </c>
    </row>
    <row r="71" spans="1:9" ht="15" customHeight="1">
      <c r="A71" s="20">
        <v>70</v>
      </c>
      <c r="B71" s="62" t="s">
        <v>146</v>
      </c>
      <c r="C71" s="68" t="s">
        <v>3</v>
      </c>
      <c r="D71" s="69" t="s">
        <v>12</v>
      </c>
      <c r="E71" s="69" t="s">
        <v>12</v>
      </c>
      <c r="F71" s="63">
        <v>25</v>
      </c>
      <c r="G71" s="63">
        <f t="shared" si="9"/>
        <v>250</v>
      </c>
      <c r="H71" s="3" t="s">
        <v>12</v>
      </c>
      <c r="I71" s="20" t="s">
        <v>12</v>
      </c>
    </row>
    <row r="72" spans="1:9" ht="15" customHeight="1">
      <c r="A72" s="20">
        <v>71</v>
      </c>
      <c r="B72" s="62" t="s">
        <v>146</v>
      </c>
      <c r="C72" s="68" t="s">
        <v>3</v>
      </c>
      <c r="D72" s="69" t="s">
        <v>12</v>
      </c>
      <c r="E72" s="69" t="s">
        <v>12</v>
      </c>
      <c r="F72" s="63">
        <v>25</v>
      </c>
      <c r="G72" s="63">
        <f>F72*10</f>
        <v>250</v>
      </c>
      <c r="H72" s="3" t="s">
        <v>12</v>
      </c>
      <c r="I72" s="20" t="s">
        <v>12</v>
      </c>
    </row>
    <row r="73" spans="1:9" ht="15" customHeight="1">
      <c r="A73" s="20">
        <v>72</v>
      </c>
      <c r="B73" s="62" t="s">
        <v>146</v>
      </c>
      <c r="C73" s="68" t="s">
        <v>3</v>
      </c>
      <c r="D73" s="69" t="s">
        <v>12</v>
      </c>
      <c r="E73" s="69" t="s">
        <v>12</v>
      </c>
      <c r="F73" s="63">
        <v>25</v>
      </c>
      <c r="G73" s="63">
        <f t="shared" ref="G73:G79" si="10">F73*10</f>
        <v>250</v>
      </c>
      <c r="H73" s="3" t="s">
        <v>12</v>
      </c>
      <c r="I73" s="20" t="s">
        <v>12</v>
      </c>
    </row>
    <row r="74" spans="1:9" ht="15" customHeight="1">
      <c r="A74" s="20">
        <v>73</v>
      </c>
      <c r="B74" s="62" t="s">
        <v>147</v>
      </c>
      <c r="C74" s="68" t="s">
        <v>4</v>
      </c>
      <c r="D74" s="69" t="s">
        <v>12</v>
      </c>
      <c r="E74" s="69" t="s">
        <v>12</v>
      </c>
      <c r="F74" s="63">
        <v>25</v>
      </c>
      <c r="G74" s="63">
        <f t="shared" si="10"/>
        <v>250</v>
      </c>
      <c r="H74" s="3" t="s">
        <v>12</v>
      </c>
      <c r="I74" s="20" t="s">
        <v>12</v>
      </c>
    </row>
    <row r="75" spans="1:9" ht="15" customHeight="1">
      <c r="A75" s="20">
        <v>74</v>
      </c>
      <c r="B75" s="62" t="s">
        <v>147</v>
      </c>
      <c r="C75" s="68" t="s">
        <v>3</v>
      </c>
      <c r="D75" s="69" t="s">
        <v>12</v>
      </c>
      <c r="E75" s="69" t="s">
        <v>12</v>
      </c>
      <c r="F75" s="63">
        <v>25</v>
      </c>
      <c r="G75" s="63">
        <f t="shared" si="10"/>
        <v>250</v>
      </c>
      <c r="H75" s="3" t="s">
        <v>12</v>
      </c>
      <c r="I75" s="20" t="s">
        <v>12</v>
      </c>
    </row>
    <row r="76" spans="1:9" ht="15" customHeight="1">
      <c r="A76" s="20">
        <v>75</v>
      </c>
      <c r="B76" s="62" t="s">
        <v>147</v>
      </c>
      <c r="C76" s="68" t="s">
        <v>4</v>
      </c>
      <c r="D76" s="69" t="s">
        <v>12</v>
      </c>
      <c r="E76" s="69" t="s">
        <v>12</v>
      </c>
      <c r="F76" s="63">
        <v>25</v>
      </c>
      <c r="G76" s="63">
        <f t="shared" si="10"/>
        <v>250</v>
      </c>
      <c r="H76" s="3" t="s">
        <v>12</v>
      </c>
      <c r="I76" s="20" t="s">
        <v>12</v>
      </c>
    </row>
    <row r="77" spans="1:9" ht="15" customHeight="1">
      <c r="A77" s="20">
        <v>76</v>
      </c>
      <c r="B77" s="62" t="s">
        <v>147</v>
      </c>
      <c r="C77" s="68" t="s">
        <v>3</v>
      </c>
      <c r="D77" s="69" t="s">
        <v>12</v>
      </c>
      <c r="E77" s="69" t="s">
        <v>12</v>
      </c>
      <c r="F77" s="63">
        <v>25</v>
      </c>
      <c r="G77" s="63">
        <f t="shared" si="10"/>
        <v>250</v>
      </c>
      <c r="H77" s="3" t="s">
        <v>12</v>
      </c>
      <c r="I77" s="20" t="s">
        <v>12</v>
      </c>
    </row>
    <row r="78" spans="1:9" ht="15" customHeight="1">
      <c r="A78" s="20">
        <v>77</v>
      </c>
      <c r="B78" s="62" t="s">
        <v>147</v>
      </c>
      <c r="C78" s="68" t="s">
        <v>4</v>
      </c>
      <c r="D78" s="69" t="s">
        <v>12</v>
      </c>
      <c r="E78" s="69" t="s">
        <v>12</v>
      </c>
      <c r="F78" s="63">
        <v>25</v>
      </c>
      <c r="G78" s="63">
        <f t="shared" si="10"/>
        <v>250</v>
      </c>
      <c r="H78" s="3" t="s">
        <v>12</v>
      </c>
      <c r="I78" s="20" t="s">
        <v>12</v>
      </c>
    </row>
    <row r="79" spans="1:9" ht="15" customHeight="1">
      <c r="A79" s="20">
        <v>78</v>
      </c>
      <c r="B79" s="62" t="s">
        <v>147</v>
      </c>
      <c r="C79" s="68" t="s">
        <v>3</v>
      </c>
      <c r="D79" s="69" t="s">
        <v>12</v>
      </c>
      <c r="E79" s="69" t="s">
        <v>12</v>
      </c>
      <c r="F79" s="63">
        <v>25</v>
      </c>
      <c r="G79" s="63">
        <f t="shared" si="10"/>
        <v>250</v>
      </c>
      <c r="H79" s="3" t="s">
        <v>12</v>
      </c>
      <c r="I79" s="20" t="s">
        <v>12</v>
      </c>
    </row>
    <row r="80" spans="1:9" ht="15" customHeight="1">
      <c r="A80" s="20">
        <v>79</v>
      </c>
      <c r="B80" s="62" t="s">
        <v>147</v>
      </c>
      <c r="C80" s="68" t="s">
        <v>4</v>
      </c>
      <c r="D80" s="69" t="s">
        <v>12</v>
      </c>
      <c r="E80" s="69" t="s">
        <v>12</v>
      </c>
      <c r="F80" s="63">
        <v>25</v>
      </c>
      <c r="G80" s="63">
        <f>F80*10</f>
        <v>250</v>
      </c>
      <c r="H80" s="3" t="s">
        <v>12</v>
      </c>
      <c r="I80" s="20" t="s">
        <v>12</v>
      </c>
    </row>
    <row r="81" spans="1:9" ht="15" customHeight="1">
      <c r="A81" s="20">
        <v>80</v>
      </c>
      <c r="B81" s="62" t="s">
        <v>147</v>
      </c>
      <c r="C81" s="68" t="s">
        <v>3</v>
      </c>
      <c r="D81" s="69" t="s">
        <v>12</v>
      </c>
      <c r="E81" s="69" t="s">
        <v>12</v>
      </c>
      <c r="F81" s="63">
        <v>25</v>
      </c>
      <c r="G81" s="63">
        <f t="shared" ref="G81" si="11">F81*10</f>
        <v>250</v>
      </c>
      <c r="H81" s="3" t="s">
        <v>12</v>
      </c>
      <c r="I81" s="20" t="s">
        <v>12</v>
      </c>
    </row>
    <row r="82" spans="1:9" ht="15" customHeight="1">
      <c r="A82" s="20">
        <v>81</v>
      </c>
      <c r="B82" s="62" t="s">
        <v>150</v>
      </c>
      <c r="C82" s="68" t="s">
        <v>4</v>
      </c>
      <c r="D82" s="65" t="s">
        <v>15</v>
      </c>
      <c r="E82" s="65" t="s">
        <v>13</v>
      </c>
      <c r="F82" s="63">
        <v>25</v>
      </c>
      <c r="G82" s="63">
        <f t="shared" si="2"/>
        <v>250</v>
      </c>
      <c r="H82" s="70" t="str">
        <f t="shared" ref="H82:H121" si="12">_xlfn.CONCAT("fft_",A82,"_",".txt")</f>
        <v>fft_81_.txt</v>
      </c>
      <c r="I82" s="20" t="s">
        <v>12</v>
      </c>
    </row>
    <row r="83" spans="1:9" ht="15" customHeight="1">
      <c r="A83" s="20">
        <v>82</v>
      </c>
      <c r="B83" s="62" t="s">
        <v>150</v>
      </c>
      <c r="C83" s="68" t="s">
        <v>4</v>
      </c>
      <c r="D83" s="65" t="s">
        <v>15</v>
      </c>
      <c r="E83" s="65" t="s">
        <v>14</v>
      </c>
      <c r="F83" s="63">
        <v>25</v>
      </c>
      <c r="G83" s="63">
        <f t="shared" si="2"/>
        <v>250</v>
      </c>
      <c r="H83" s="70" t="str">
        <f t="shared" si="12"/>
        <v>fft_82_.txt</v>
      </c>
      <c r="I83" s="20" t="s">
        <v>12</v>
      </c>
    </row>
    <row r="84" spans="1:9" ht="15" customHeight="1">
      <c r="A84" s="20">
        <v>83</v>
      </c>
      <c r="B84" s="62" t="s">
        <v>150</v>
      </c>
      <c r="C84" s="68" t="s">
        <v>4</v>
      </c>
      <c r="D84" s="65" t="s">
        <v>16</v>
      </c>
      <c r="E84" s="65" t="s">
        <v>13</v>
      </c>
      <c r="F84" s="63">
        <v>25</v>
      </c>
      <c r="G84" s="63">
        <f t="shared" si="2"/>
        <v>250</v>
      </c>
      <c r="H84" s="70" t="str">
        <f t="shared" si="12"/>
        <v>fft_83_.txt</v>
      </c>
      <c r="I84" s="20" t="s">
        <v>12</v>
      </c>
    </row>
    <row r="85" spans="1:9" ht="15" customHeight="1">
      <c r="A85" s="20">
        <v>84</v>
      </c>
      <c r="B85" s="62" t="s">
        <v>150</v>
      </c>
      <c r="C85" s="68" t="s">
        <v>4</v>
      </c>
      <c r="D85" s="65" t="s">
        <v>16</v>
      </c>
      <c r="E85" s="65" t="s">
        <v>14</v>
      </c>
      <c r="F85" s="63">
        <v>25</v>
      </c>
      <c r="G85" s="63">
        <f t="shared" si="2"/>
        <v>250</v>
      </c>
      <c r="H85" s="70" t="str">
        <f t="shared" si="12"/>
        <v>fft_84_.txt</v>
      </c>
      <c r="I85" s="20" t="s">
        <v>12</v>
      </c>
    </row>
    <row r="86" spans="1:9" ht="15" customHeight="1">
      <c r="A86" s="20">
        <v>85</v>
      </c>
      <c r="B86" s="62" t="s">
        <v>150</v>
      </c>
      <c r="C86" s="68" t="s">
        <v>3</v>
      </c>
      <c r="D86" s="65" t="s">
        <v>15</v>
      </c>
      <c r="E86" s="65" t="s">
        <v>13</v>
      </c>
      <c r="F86" s="63">
        <v>25</v>
      </c>
      <c r="G86" s="63">
        <f t="shared" si="2"/>
        <v>250</v>
      </c>
      <c r="H86" s="70" t="str">
        <f t="shared" si="12"/>
        <v>fft_85_.txt</v>
      </c>
      <c r="I86" s="20" t="s">
        <v>12</v>
      </c>
    </row>
    <row r="87" spans="1:9" ht="15" customHeight="1">
      <c r="A87" s="20">
        <v>86</v>
      </c>
      <c r="B87" s="62" t="s">
        <v>150</v>
      </c>
      <c r="C87" s="68" t="s">
        <v>3</v>
      </c>
      <c r="D87" s="65" t="s">
        <v>15</v>
      </c>
      <c r="E87" s="65" t="s">
        <v>14</v>
      </c>
      <c r="F87" s="63">
        <v>25</v>
      </c>
      <c r="G87" s="63">
        <f t="shared" si="2"/>
        <v>250</v>
      </c>
      <c r="H87" s="70" t="str">
        <f t="shared" si="12"/>
        <v>fft_86_.txt</v>
      </c>
      <c r="I87" s="20" t="s">
        <v>12</v>
      </c>
    </row>
    <row r="88" spans="1:9" ht="15" customHeight="1">
      <c r="A88" s="20">
        <v>87</v>
      </c>
      <c r="B88" s="62" t="s">
        <v>150</v>
      </c>
      <c r="C88" s="68" t="s">
        <v>3</v>
      </c>
      <c r="D88" s="65" t="s">
        <v>16</v>
      </c>
      <c r="E88" s="65" t="s">
        <v>13</v>
      </c>
      <c r="F88" s="63">
        <v>25</v>
      </c>
      <c r="G88" s="63">
        <f t="shared" si="2"/>
        <v>250</v>
      </c>
      <c r="H88" s="70" t="str">
        <f t="shared" si="12"/>
        <v>fft_87_.txt</v>
      </c>
      <c r="I88" s="20" t="s">
        <v>12</v>
      </c>
    </row>
    <row r="89" spans="1:9" ht="15" customHeight="1">
      <c r="A89" s="20">
        <v>88</v>
      </c>
      <c r="B89" s="62" t="s">
        <v>150</v>
      </c>
      <c r="C89" s="68" t="s">
        <v>3</v>
      </c>
      <c r="D89" s="65" t="s">
        <v>16</v>
      </c>
      <c r="E89" s="65" t="s">
        <v>14</v>
      </c>
      <c r="F89" s="63">
        <v>25</v>
      </c>
      <c r="G89" s="63">
        <f t="shared" si="2"/>
        <v>250</v>
      </c>
      <c r="H89" s="70" t="str">
        <f t="shared" si="12"/>
        <v>fft_88_.txt</v>
      </c>
      <c r="I89" s="20" t="s">
        <v>12</v>
      </c>
    </row>
    <row r="90" spans="1:9" ht="15" customHeight="1">
      <c r="A90" s="20">
        <v>89</v>
      </c>
      <c r="B90" s="62" t="s">
        <v>151</v>
      </c>
      <c r="C90" s="62" t="s">
        <v>4</v>
      </c>
      <c r="D90" s="65" t="s">
        <v>15</v>
      </c>
      <c r="E90" s="65" t="s">
        <v>13</v>
      </c>
      <c r="F90" s="63">
        <v>25</v>
      </c>
      <c r="G90" s="63">
        <f t="shared" si="2"/>
        <v>250</v>
      </c>
      <c r="H90" s="70" t="str">
        <f t="shared" si="12"/>
        <v>fft_89_.txt</v>
      </c>
      <c r="I90" s="20" t="s">
        <v>12</v>
      </c>
    </row>
    <row r="91" spans="1:9" ht="15" customHeight="1">
      <c r="A91" s="20">
        <v>90</v>
      </c>
      <c r="B91" s="62" t="s">
        <v>151</v>
      </c>
      <c r="C91" s="62" t="s">
        <v>3</v>
      </c>
      <c r="D91" s="65" t="s">
        <v>15</v>
      </c>
      <c r="E91" s="65" t="s">
        <v>14</v>
      </c>
      <c r="F91" s="63">
        <v>25</v>
      </c>
      <c r="G91" s="63">
        <f t="shared" si="2"/>
        <v>250</v>
      </c>
      <c r="H91" s="70" t="str">
        <f t="shared" si="12"/>
        <v>fft_90_.txt</v>
      </c>
      <c r="I91" s="20" t="s">
        <v>12</v>
      </c>
    </row>
    <row r="92" spans="1:9" ht="15" customHeight="1">
      <c r="A92" s="20">
        <v>91</v>
      </c>
      <c r="B92" s="62" t="s">
        <v>151</v>
      </c>
      <c r="C92" s="62" t="s">
        <v>4</v>
      </c>
      <c r="D92" s="65" t="s">
        <v>16</v>
      </c>
      <c r="E92" s="65" t="s">
        <v>13</v>
      </c>
      <c r="F92" s="63">
        <v>25</v>
      </c>
      <c r="G92" s="63">
        <f t="shared" si="2"/>
        <v>250</v>
      </c>
      <c r="H92" s="70" t="str">
        <f t="shared" si="12"/>
        <v>fft_91_.txt</v>
      </c>
      <c r="I92" s="20" t="s">
        <v>12</v>
      </c>
    </row>
    <row r="93" spans="1:9" ht="15" customHeight="1">
      <c r="A93" s="20">
        <v>92</v>
      </c>
      <c r="B93" s="62" t="s">
        <v>151</v>
      </c>
      <c r="C93" s="62" t="s">
        <v>3</v>
      </c>
      <c r="D93" s="65" t="s">
        <v>16</v>
      </c>
      <c r="E93" s="65" t="s">
        <v>14</v>
      </c>
      <c r="F93" s="63">
        <v>25</v>
      </c>
      <c r="G93" s="63">
        <f t="shared" si="2"/>
        <v>250</v>
      </c>
      <c r="H93" s="70" t="str">
        <f t="shared" si="12"/>
        <v>fft_92_.txt</v>
      </c>
      <c r="I93" s="20" t="s">
        <v>12</v>
      </c>
    </row>
    <row r="94" spans="1:9" ht="15" customHeight="1">
      <c r="A94" s="20">
        <v>93</v>
      </c>
      <c r="B94" s="62" t="s">
        <v>151</v>
      </c>
      <c r="C94" s="62" t="s">
        <v>3</v>
      </c>
      <c r="D94" s="65" t="s">
        <v>15</v>
      </c>
      <c r="E94" s="65" t="s">
        <v>13</v>
      </c>
      <c r="F94" s="63">
        <v>25</v>
      </c>
      <c r="G94" s="63">
        <f t="shared" si="2"/>
        <v>250</v>
      </c>
      <c r="H94" s="70" t="str">
        <f t="shared" si="12"/>
        <v>fft_93_.txt</v>
      </c>
      <c r="I94" s="20" t="s">
        <v>12</v>
      </c>
    </row>
    <row r="95" spans="1:9" ht="15" customHeight="1">
      <c r="A95" s="20">
        <v>94</v>
      </c>
      <c r="B95" s="62" t="s">
        <v>151</v>
      </c>
      <c r="C95" s="62" t="s">
        <v>4</v>
      </c>
      <c r="D95" s="65" t="s">
        <v>15</v>
      </c>
      <c r="E95" s="65" t="s">
        <v>14</v>
      </c>
      <c r="F95" s="63">
        <v>25</v>
      </c>
      <c r="G95" s="63">
        <f t="shared" si="2"/>
        <v>250</v>
      </c>
      <c r="H95" s="70" t="str">
        <f t="shared" si="12"/>
        <v>fft_94_.txt</v>
      </c>
      <c r="I95" s="20" t="s">
        <v>12</v>
      </c>
    </row>
    <row r="96" spans="1:9" ht="15" customHeight="1">
      <c r="A96" s="20">
        <v>95</v>
      </c>
      <c r="B96" s="62" t="s">
        <v>151</v>
      </c>
      <c r="C96" s="62" t="s">
        <v>3</v>
      </c>
      <c r="D96" s="65" t="s">
        <v>16</v>
      </c>
      <c r="E96" s="65" t="s">
        <v>13</v>
      </c>
      <c r="F96" s="63">
        <v>25</v>
      </c>
      <c r="G96" s="63">
        <f t="shared" si="2"/>
        <v>250</v>
      </c>
      <c r="H96" s="70" t="str">
        <f t="shared" si="12"/>
        <v>fft_95_.txt</v>
      </c>
      <c r="I96" s="20" t="s">
        <v>12</v>
      </c>
    </row>
    <row r="97" spans="1:9" ht="15" customHeight="1">
      <c r="A97" s="20">
        <v>96</v>
      </c>
      <c r="B97" s="62" t="s">
        <v>151</v>
      </c>
      <c r="C97" s="62" t="s">
        <v>4</v>
      </c>
      <c r="D97" s="65" t="s">
        <v>16</v>
      </c>
      <c r="E97" s="65" t="s">
        <v>14</v>
      </c>
      <c r="F97" s="63">
        <v>25</v>
      </c>
      <c r="G97" s="63">
        <f t="shared" si="2"/>
        <v>250</v>
      </c>
      <c r="H97" s="70" t="str">
        <f t="shared" si="12"/>
        <v>fft_96_.txt</v>
      </c>
      <c r="I97" s="20" t="s">
        <v>12</v>
      </c>
    </row>
    <row r="98" spans="1:9" ht="15" customHeight="1">
      <c r="A98" s="20">
        <v>97</v>
      </c>
      <c r="B98" s="62" t="s">
        <v>152</v>
      </c>
      <c r="C98" s="68" t="s">
        <v>4</v>
      </c>
      <c r="D98" s="65" t="s">
        <v>15</v>
      </c>
      <c r="E98" s="65" t="s">
        <v>13</v>
      </c>
      <c r="F98" s="63">
        <v>25</v>
      </c>
      <c r="G98" s="63">
        <f t="shared" si="2"/>
        <v>250</v>
      </c>
      <c r="H98" s="70" t="str">
        <f t="shared" si="12"/>
        <v>fft_97_.txt</v>
      </c>
      <c r="I98" s="20" t="s">
        <v>12</v>
      </c>
    </row>
    <row r="99" spans="1:9" ht="15" customHeight="1">
      <c r="A99" s="20">
        <v>98</v>
      </c>
      <c r="B99" s="62" t="s">
        <v>152</v>
      </c>
      <c r="C99" s="68" t="s">
        <v>4</v>
      </c>
      <c r="D99" s="65" t="s">
        <v>15</v>
      </c>
      <c r="E99" s="65" t="s">
        <v>14</v>
      </c>
      <c r="F99" s="63">
        <v>25</v>
      </c>
      <c r="G99" s="63">
        <f t="shared" si="2"/>
        <v>250</v>
      </c>
      <c r="H99" s="70" t="str">
        <f t="shared" si="12"/>
        <v>fft_98_.txt</v>
      </c>
      <c r="I99" s="20" t="s">
        <v>12</v>
      </c>
    </row>
    <row r="100" spans="1:9" ht="15" customHeight="1">
      <c r="A100" s="20">
        <v>99</v>
      </c>
      <c r="B100" s="62" t="s">
        <v>152</v>
      </c>
      <c r="C100" s="68" t="s">
        <v>4</v>
      </c>
      <c r="D100" s="65" t="s">
        <v>16</v>
      </c>
      <c r="E100" s="65" t="s">
        <v>13</v>
      </c>
      <c r="F100" s="63">
        <v>25</v>
      </c>
      <c r="G100" s="63">
        <f t="shared" si="2"/>
        <v>250</v>
      </c>
      <c r="H100" s="70" t="str">
        <f t="shared" si="12"/>
        <v>fft_99_.txt</v>
      </c>
      <c r="I100" s="20" t="s">
        <v>12</v>
      </c>
    </row>
    <row r="101" spans="1:9" ht="15" customHeight="1">
      <c r="A101" s="20">
        <v>100</v>
      </c>
      <c r="B101" s="62" t="s">
        <v>152</v>
      </c>
      <c r="C101" s="68" t="s">
        <v>4</v>
      </c>
      <c r="D101" s="65" t="s">
        <v>16</v>
      </c>
      <c r="E101" s="65" t="s">
        <v>14</v>
      </c>
      <c r="F101" s="63">
        <v>25</v>
      </c>
      <c r="G101" s="63">
        <f t="shared" si="2"/>
        <v>250</v>
      </c>
      <c r="H101" s="70" t="str">
        <f t="shared" si="12"/>
        <v>fft_100_.txt</v>
      </c>
      <c r="I101" s="20" t="s">
        <v>12</v>
      </c>
    </row>
    <row r="102" spans="1:9" ht="15" customHeight="1">
      <c r="A102" s="20">
        <v>101</v>
      </c>
      <c r="B102" s="62" t="s">
        <v>152</v>
      </c>
      <c r="C102" s="68" t="s">
        <v>3</v>
      </c>
      <c r="D102" s="65" t="s">
        <v>15</v>
      </c>
      <c r="E102" s="65" t="s">
        <v>13</v>
      </c>
      <c r="F102" s="63">
        <v>25</v>
      </c>
      <c r="G102" s="63">
        <f t="shared" si="2"/>
        <v>250</v>
      </c>
      <c r="H102" s="70" t="str">
        <f t="shared" si="12"/>
        <v>fft_101_.txt</v>
      </c>
      <c r="I102" s="20" t="s">
        <v>12</v>
      </c>
    </row>
    <row r="103" spans="1:9" ht="15" customHeight="1">
      <c r="A103" s="20">
        <v>102</v>
      </c>
      <c r="B103" s="62" t="s">
        <v>152</v>
      </c>
      <c r="C103" s="68" t="s">
        <v>3</v>
      </c>
      <c r="D103" s="65" t="s">
        <v>15</v>
      </c>
      <c r="E103" s="65" t="s">
        <v>14</v>
      </c>
      <c r="F103" s="63">
        <v>25</v>
      </c>
      <c r="G103" s="63">
        <f t="shared" si="2"/>
        <v>250</v>
      </c>
      <c r="H103" s="70" t="str">
        <f t="shared" si="12"/>
        <v>fft_102_.txt</v>
      </c>
      <c r="I103" s="20" t="s">
        <v>12</v>
      </c>
    </row>
    <row r="104" spans="1:9" ht="15" customHeight="1">
      <c r="A104" s="20">
        <v>103</v>
      </c>
      <c r="B104" s="62" t="s">
        <v>152</v>
      </c>
      <c r="C104" s="68" t="s">
        <v>3</v>
      </c>
      <c r="D104" s="65" t="s">
        <v>16</v>
      </c>
      <c r="E104" s="65" t="s">
        <v>13</v>
      </c>
      <c r="F104" s="63">
        <v>25</v>
      </c>
      <c r="G104" s="63">
        <f t="shared" si="2"/>
        <v>250</v>
      </c>
      <c r="H104" s="70" t="str">
        <f t="shared" si="12"/>
        <v>fft_103_.txt</v>
      </c>
      <c r="I104" s="20" t="s">
        <v>12</v>
      </c>
    </row>
    <row r="105" spans="1:9" ht="15" customHeight="1">
      <c r="A105" s="20">
        <v>104</v>
      </c>
      <c r="B105" s="62" t="s">
        <v>152</v>
      </c>
      <c r="C105" s="68" t="s">
        <v>3</v>
      </c>
      <c r="D105" s="65" t="s">
        <v>16</v>
      </c>
      <c r="E105" s="65" t="s">
        <v>14</v>
      </c>
      <c r="F105" s="63">
        <v>25</v>
      </c>
      <c r="G105" s="63">
        <f t="shared" si="2"/>
        <v>250</v>
      </c>
      <c r="H105" s="70" t="str">
        <f t="shared" si="12"/>
        <v>fft_104_.txt</v>
      </c>
      <c r="I105" s="20" t="s">
        <v>12</v>
      </c>
    </row>
    <row r="106" spans="1:9" ht="15" customHeight="1">
      <c r="A106" s="20">
        <v>105</v>
      </c>
      <c r="B106" s="62" t="s">
        <v>153</v>
      </c>
      <c r="C106" s="62" t="s">
        <v>4</v>
      </c>
      <c r="D106" s="65" t="s">
        <v>15</v>
      </c>
      <c r="E106" s="65" t="s">
        <v>13</v>
      </c>
      <c r="F106" s="63">
        <v>25</v>
      </c>
      <c r="G106" s="63">
        <f t="shared" si="2"/>
        <v>250</v>
      </c>
      <c r="H106" s="70" t="str">
        <f t="shared" si="12"/>
        <v>fft_105_.txt</v>
      </c>
      <c r="I106" s="20" t="s">
        <v>12</v>
      </c>
    </row>
    <row r="107" spans="1:9" ht="15" customHeight="1">
      <c r="A107" s="20">
        <v>106</v>
      </c>
      <c r="B107" s="62" t="s">
        <v>153</v>
      </c>
      <c r="C107" s="62" t="s">
        <v>3</v>
      </c>
      <c r="D107" s="65" t="s">
        <v>15</v>
      </c>
      <c r="E107" s="65" t="s">
        <v>14</v>
      </c>
      <c r="F107" s="63">
        <v>25</v>
      </c>
      <c r="G107" s="63">
        <f t="shared" si="2"/>
        <v>250</v>
      </c>
      <c r="H107" s="70" t="str">
        <f t="shared" si="12"/>
        <v>fft_106_.txt</v>
      </c>
      <c r="I107" s="20" t="s">
        <v>12</v>
      </c>
    </row>
    <row r="108" spans="1:9" ht="15" customHeight="1">
      <c r="A108" s="20">
        <v>107</v>
      </c>
      <c r="B108" s="62" t="s">
        <v>153</v>
      </c>
      <c r="C108" s="62" t="s">
        <v>4</v>
      </c>
      <c r="D108" s="65" t="s">
        <v>16</v>
      </c>
      <c r="E108" s="65" t="s">
        <v>13</v>
      </c>
      <c r="F108" s="63">
        <v>25</v>
      </c>
      <c r="G108" s="63">
        <f t="shared" si="2"/>
        <v>250</v>
      </c>
      <c r="H108" s="70" t="str">
        <f t="shared" si="12"/>
        <v>fft_107_.txt</v>
      </c>
      <c r="I108" s="20" t="s">
        <v>12</v>
      </c>
    </row>
    <row r="109" spans="1:9" ht="15" customHeight="1">
      <c r="A109" s="20">
        <v>108</v>
      </c>
      <c r="B109" s="62" t="s">
        <v>153</v>
      </c>
      <c r="C109" s="62" t="s">
        <v>3</v>
      </c>
      <c r="D109" s="65" t="s">
        <v>16</v>
      </c>
      <c r="E109" s="65" t="s">
        <v>14</v>
      </c>
      <c r="F109" s="63">
        <v>25</v>
      </c>
      <c r="G109" s="63">
        <f t="shared" si="2"/>
        <v>250</v>
      </c>
      <c r="H109" s="70" t="str">
        <f t="shared" si="12"/>
        <v>fft_108_.txt</v>
      </c>
      <c r="I109" s="20" t="s">
        <v>12</v>
      </c>
    </row>
    <row r="110" spans="1:9" ht="15" customHeight="1">
      <c r="A110" s="20">
        <v>109</v>
      </c>
      <c r="B110" s="62" t="s">
        <v>153</v>
      </c>
      <c r="C110" s="62" t="s">
        <v>3</v>
      </c>
      <c r="D110" s="65" t="s">
        <v>15</v>
      </c>
      <c r="E110" s="65" t="s">
        <v>13</v>
      </c>
      <c r="F110" s="63">
        <v>25</v>
      </c>
      <c r="G110" s="63">
        <f t="shared" si="2"/>
        <v>250</v>
      </c>
      <c r="H110" s="70" t="str">
        <f t="shared" si="12"/>
        <v>fft_109_.txt</v>
      </c>
      <c r="I110" s="20" t="s">
        <v>12</v>
      </c>
    </row>
    <row r="111" spans="1:9" ht="15" customHeight="1">
      <c r="A111" s="20">
        <v>110</v>
      </c>
      <c r="B111" s="62" t="s">
        <v>153</v>
      </c>
      <c r="C111" s="62" t="s">
        <v>4</v>
      </c>
      <c r="D111" s="65" t="s">
        <v>15</v>
      </c>
      <c r="E111" s="65" t="s">
        <v>14</v>
      </c>
      <c r="F111" s="63">
        <v>25</v>
      </c>
      <c r="G111" s="63">
        <f t="shared" si="2"/>
        <v>250</v>
      </c>
      <c r="H111" s="70" t="str">
        <f t="shared" si="12"/>
        <v>fft_110_.txt</v>
      </c>
      <c r="I111" s="20" t="s">
        <v>12</v>
      </c>
    </row>
    <row r="112" spans="1:9" ht="15" customHeight="1">
      <c r="A112" s="20">
        <v>111</v>
      </c>
      <c r="B112" s="62" t="s">
        <v>153</v>
      </c>
      <c r="C112" s="62" t="s">
        <v>3</v>
      </c>
      <c r="D112" s="65" t="s">
        <v>16</v>
      </c>
      <c r="E112" s="65" t="s">
        <v>13</v>
      </c>
      <c r="F112" s="63">
        <v>25</v>
      </c>
      <c r="G112" s="63">
        <f t="shared" si="2"/>
        <v>250</v>
      </c>
      <c r="H112" s="70" t="str">
        <f t="shared" si="12"/>
        <v>fft_111_.txt</v>
      </c>
      <c r="I112" s="20" t="s">
        <v>12</v>
      </c>
    </row>
    <row r="113" spans="1:9" ht="15" customHeight="1">
      <c r="A113" s="20">
        <v>112</v>
      </c>
      <c r="B113" s="62" t="s">
        <v>153</v>
      </c>
      <c r="C113" s="62" t="s">
        <v>4</v>
      </c>
      <c r="D113" s="65" t="s">
        <v>16</v>
      </c>
      <c r="E113" s="65" t="s">
        <v>14</v>
      </c>
      <c r="F113" s="63">
        <v>25</v>
      </c>
      <c r="G113" s="63">
        <f t="shared" si="2"/>
        <v>250</v>
      </c>
      <c r="H113" s="70" t="str">
        <f t="shared" si="12"/>
        <v>fft_112_.txt</v>
      </c>
      <c r="I113" s="20" t="s">
        <v>12</v>
      </c>
    </row>
    <row r="114" spans="1:9" ht="30">
      <c r="A114" s="20">
        <v>113</v>
      </c>
      <c r="B114" s="62" t="s">
        <v>154</v>
      </c>
      <c r="C114" s="68" t="s">
        <v>4</v>
      </c>
      <c r="D114" s="65" t="s">
        <v>15</v>
      </c>
      <c r="E114" s="65" t="s">
        <v>13</v>
      </c>
      <c r="F114" s="63">
        <v>25</v>
      </c>
      <c r="G114" s="63">
        <f t="shared" si="2"/>
        <v>250</v>
      </c>
      <c r="H114" s="70" t="str">
        <f t="shared" si="12"/>
        <v>fft_113_.txt</v>
      </c>
      <c r="I114" s="20" t="s">
        <v>12</v>
      </c>
    </row>
    <row r="115" spans="1:9" ht="30">
      <c r="A115" s="20">
        <v>114</v>
      </c>
      <c r="B115" s="62" t="s">
        <v>154</v>
      </c>
      <c r="C115" s="68" t="s">
        <v>4</v>
      </c>
      <c r="D115" s="65" t="s">
        <v>15</v>
      </c>
      <c r="E115" s="65" t="s">
        <v>14</v>
      </c>
      <c r="F115" s="63">
        <v>25</v>
      </c>
      <c r="G115" s="63">
        <f t="shared" si="2"/>
        <v>250</v>
      </c>
      <c r="H115" s="70" t="str">
        <f t="shared" si="12"/>
        <v>fft_114_.txt</v>
      </c>
      <c r="I115" s="20" t="s">
        <v>12</v>
      </c>
    </row>
    <row r="116" spans="1:9" ht="30">
      <c r="A116" s="20">
        <v>115</v>
      </c>
      <c r="B116" s="62" t="s">
        <v>154</v>
      </c>
      <c r="C116" s="68" t="s">
        <v>4</v>
      </c>
      <c r="D116" s="65" t="s">
        <v>16</v>
      </c>
      <c r="E116" s="65" t="s">
        <v>13</v>
      </c>
      <c r="F116" s="63">
        <v>25</v>
      </c>
      <c r="G116" s="63">
        <f t="shared" si="2"/>
        <v>250</v>
      </c>
      <c r="H116" s="70" t="str">
        <f t="shared" si="12"/>
        <v>fft_115_.txt</v>
      </c>
      <c r="I116" s="20" t="s">
        <v>12</v>
      </c>
    </row>
    <row r="117" spans="1:9" ht="30">
      <c r="A117" s="20">
        <v>116</v>
      </c>
      <c r="B117" s="62" t="s">
        <v>154</v>
      </c>
      <c r="C117" s="68" t="s">
        <v>4</v>
      </c>
      <c r="D117" s="65" t="s">
        <v>16</v>
      </c>
      <c r="E117" s="65" t="s">
        <v>14</v>
      </c>
      <c r="F117" s="63">
        <v>25</v>
      </c>
      <c r="G117" s="63">
        <f t="shared" si="2"/>
        <v>250</v>
      </c>
      <c r="H117" s="70" t="str">
        <f t="shared" si="12"/>
        <v>fft_116_.txt</v>
      </c>
      <c r="I117" s="20" t="s">
        <v>12</v>
      </c>
    </row>
    <row r="118" spans="1:9" ht="30">
      <c r="A118" s="20">
        <v>117</v>
      </c>
      <c r="B118" s="62" t="s">
        <v>154</v>
      </c>
      <c r="C118" s="68" t="s">
        <v>3</v>
      </c>
      <c r="D118" s="65" t="s">
        <v>15</v>
      </c>
      <c r="E118" s="65" t="s">
        <v>13</v>
      </c>
      <c r="F118" s="63">
        <v>25</v>
      </c>
      <c r="G118" s="63">
        <f t="shared" si="2"/>
        <v>250</v>
      </c>
      <c r="H118" s="70" t="str">
        <f t="shared" si="12"/>
        <v>fft_117_.txt</v>
      </c>
      <c r="I118" s="20" t="s">
        <v>12</v>
      </c>
    </row>
    <row r="119" spans="1:9" ht="30">
      <c r="A119" s="20">
        <v>118</v>
      </c>
      <c r="B119" s="62" t="s">
        <v>154</v>
      </c>
      <c r="C119" s="68" t="s">
        <v>3</v>
      </c>
      <c r="D119" s="65" t="s">
        <v>15</v>
      </c>
      <c r="E119" s="65" t="s">
        <v>14</v>
      </c>
      <c r="F119" s="63">
        <v>25</v>
      </c>
      <c r="G119" s="63">
        <f t="shared" si="2"/>
        <v>250</v>
      </c>
      <c r="H119" s="70" t="str">
        <f t="shared" si="12"/>
        <v>fft_118_.txt</v>
      </c>
      <c r="I119" s="20" t="s">
        <v>12</v>
      </c>
    </row>
    <row r="120" spans="1:9" ht="30">
      <c r="A120" s="20">
        <v>119</v>
      </c>
      <c r="B120" s="62" t="s">
        <v>154</v>
      </c>
      <c r="C120" s="68" t="s">
        <v>3</v>
      </c>
      <c r="D120" s="65" t="s">
        <v>16</v>
      </c>
      <c r="E120" s="65" t="s">
        <v>13</v>
      </c>
      <c r="F120" s="63">
        <v>25</v>
      </c>
      <c r="G120" s="63">
        <f t="shared" si="2"/>
        <v>250</v>
      </c>
      <c r="H120" s="70" t="str">
        <f t="shared" si="12"/>
        <v>fft_119_.txt</v>
      </c>
      <c r="I120" s="20" t="s">
        <v>12</v>
      </c>
    </row>
    <row r="121" spans="1:9" ht="30">
      <c r="A121" s="20">
        <v>120</v>
      </c>
      <c r="B121" s="62" t="s">
        <v>154</v>
      </c>
      <c r="C121" s="68" t="s">
        <v>3</v>
      </c>
      <c r="D121" s="65" t="s">
        <v>16</v>
      </c>
      <c r="E121" s="65" t="s">
        <v>14</v>
      </c>
      <c r="F121" s="63">
        <v>25</v>
      </c>
      <c r="G121" s="63">
        <f t="shared" si="2"/>
        <v>250</v>
      </c>
      <c r="H121" s="70" t="str">
        <f t="shared" si="12"/>
        <v>fft_120_.txt</v>
      </c>
      <c r="I121" s="20" t="s">
        <v>12</v>
      </c>
    </row>
    <row r="122" spans="1:9">
      <c r="A122" s="23" t="s">
        <v>125</v>
      </c>
      <c r="B122" s="23" t="s">
        <v>12</v>
      </c>
      <c r="C122" s="23" t="s">
        <v>12</v>
      </c>
      <c r="D122" s="23" t="s">
        <v>12</v>
      </c>
      <c r="E122" s="23" t="s">
        <v>12</v>
      </c>
      <c r="F122" s="23" t="s">
        <v>12</v>
      </c>
      <c r="G122" s="23">
        <f>SUM(G2:G121)</f>
        <v>30000</v>
      </c>
      <c r="H122" s="67">
        <f>COUNTIF(H2:H121, "fft*")</f>
        <v>64</v>
      </c>
      <c r="I122" s="42" t="s"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5" t="s">
        <v>126</v>
      </c>
      <c r="B1" s="5" t="s">
        <v>46</v>
      </c>
      <c r="C1" s="6" t="s">
        <v>127</v>
      </c>
      <c r="D1" s="6" t="s">
        <v>136</v>
      </c>
      <c r="E1" s="6" t="s">
        <v>137</v>
      </c>
      <c r="F1" s="6" t="s">
        <v>128</v>
      </c>
      <c r="G1" s="6" t="s">
        <v>129</v>
      </c>
      <c r="H1" s="6" t="s">
        <v>23</v>
      </c>
      <c r="I1" s="5" t="s">
        <v>1</v>
      </c>
    </row>
    <row r="2" spans="1:9" ht="15" customHeight="1">
      <c r="A2" s="20">
        <v>1</v>
      </c>
      <c r="B2" s="62" t="s">
        <v>138</v>
      </c>
      <c r="C2" s="68" t="s">
        <v>4</v>
      </c>
      <c r="D2" s="69" t="s">
        <v>12</v>
      </c>
      <c r="E2" s="69" t="s">
        <v>12</v>
      </c>
      <c r="F2" s="63">
        <v>25</v>
      </c>
      <c r="G2" s="63">
        <f t="shared" ref="G2:G7" si="0">F2*10</f>
        <v>250</v>
      </c>
      <c r="H2" s="70" t="str">
        <f>_xlfn.CONCAT("fft_",A2,"_",".txt")</f>
        <v>fft_1_.txt</v>
      </c>
      <c r="I2" s="20" t="s">
        <v>12</v>
      </c>
    </row>
    <row r="3" spans="1:9" ht="15" customHeight="1">
      <c r="A3" s="20">
        <v>2</v>
      </c>
      <c r="B3" s="62" t="s">
        <v>138</v>
      </c>
      <c r="C3" s="68" t="s">
        <v>4</v>
      </c>
      <c r="D3" s="69" t="s">
        <v>12</v>
      </c>
      <c r="E3" s="69" t="s">
        <v>12</v>
      </c>
      <c r="F3" s="63">
        <v>25</v>
      </c>
      <c r="G3" s="63">
        <f t="shared" si="0"/>
        <v>250</v>
      </c>
      <c r="H3" s="70" t="str">
        <f t="shared" ref="H3:H11" si="1">_xlfn.CONCAT("fft_",A3,"_",".txt")</f>
        <v>fft_2_.txt</v>
      </c>
      <c r="I3" s="20" t="s">
        <v>12</v>
      </c>
    </row>
    <row r="4" spans="1:9" ht="15" customHeight="1">
      <c r="A4" s="20">
        <v>3</v>
      </c>
      <c r="B4" s="62" t="s">
        <v>138</v>
      </c>
      <c r="C4" s="68" t="s">
        <v>4</v>
      </c>
      <c r="D4" s="69" t="s">
        <v>12</v>
      </c>
      <c r="E4" s="69" t="s">
        <v>12</v>
      </c>
      <c r="F4" s="63">
        <v>25</v>
      </c>
      <c r="G4" s="63">
        <f t="shared" si="0"/>
        <v>250</v>
      </c>
      <c r="H4" s="70" t="str">
        <f t="shared" si="1"/>
        <v>fft_3_.txt</v>
      </c>
      <c r="I4" s="20" t="s">
        <v>12</v>
      </c>
    </row>
    <row r="5" spans="1:9" ht="15" customHeight="1">
      <c r="A5" s="20">
        <v>4</v>
      </c>
      <c r="B5" s="62" t="s">
        <v>138</v>
      </c>
      <c r="C5" s="68" t="s">
        <v>4</v>
      </c>
      <c r="D5" s="69" t="s">
        <v>12</v>
      </c>
      <c r="E5" s="69" t="s">
        <v>12</v>
      </c>
      <c r="F5" s="63">
        <v>25</v>
      </c>
      <c r="G5" s="63">
        <f t="shared" si="0"/>
        <v>250</v>
      </c>
      <c r="H5" s="70" t="str">
        <f t="shared" si="1"/>
        <v>fft_4_.txt</v>
      </c>
      <c r="I5" s="20" t="s">
        <v>12</v>
      </c>
    </row>
    <row r="6" spans="1:9" ht="15" customHeight="1">
      <c r="A6" s="20">
        <v>5</v>
      </c>
      <c r="B6" s="62" t="s">
        <v>138</v>
      </c>
      <c r="C6" s="68" t="s">
        <v>3</v>
      </c>
      <c r="D6" s="69" t="s">
        <v>12</v>
      </c>
      <c r="E6" s="69" t="s">
        <v>12</v>
      </c>
      <c r="F6" s="63">
        <v>25</v>
      </c>
      <c r="G6" s="63">
        <f t="shared" si="0"/>
        <v>250</v>
      </c>
      <c r="H6" s="70" t="str">
        <f t="shared" si="1"/>
        <v>fft_5_.txt</v>
      </c>
      <c r="I6" s="20" t="s">
        <v>12</v>
      </c>
    </row>
    <row r="7" spans="1:9" ht="15" customHeight="1">
      <c r="A7" s="20">
        <v>6</v>
      </c>
      <c r="B7" s="62" t="s">
        <v>138</v>
      </c>
      <c r="C7" s="68" t="s">
        <v>3</v>
      </c>
      <c r="D7" s="69" t="s">
        <v>12</v>
      </c>
      <c r="E7" s="69" t="s">
        <v>12</v>
      </c>
      <c r="F7" s="63">
        <v>25</v>
      </c>
      <c r="G7" s="63">
        <f t="shared" si="0"/>
        <v>250</v>
      </c>
      <c r="H7" s="70" t="str">
        <f t="shared" si="1"/>
        <v>fft_6_.txt</v>
      </c>
      <c r="I7" s="20" t="s">
        <v>12</v>
      </c>
    </row>
    <row r="8" spans="1:9" ht="15" customHeight="1">
      <c r="A8" s="20">
        <v>7</v>
      </c>
      <c r="B8" s="62" t="s">
        <v>138</v>
      </c>
      <c r="C8" s="68" t="s">
        <v>3</v>
      </c>
      <c r="D8" s="69" t="s">
        <v>12</v>
      </c>
      <c r="E8" s="69" t="s">
        <v>12</v>
      </c>
      <c r="F8" s="63">
        <v>25</v>
      </c>
      <c r="G8" s="63">
        <f>F8*10</f>
        <v>250</v>
      </c>
      <c r="H8" s="70" t="str">
        <f t="shared" si="1"/>
        <v>fft_7_.txt</v>
      </c>
      <c r="I8" s="20" t="s">
        <v>12</v>
      </c>
    </row>
    <row r="9" spans="1:9" ht="15" customHeight="1">
      <c r="A9" s="20">
        <v>8</v>
      </c>
      <c r="B9" s="62" t="s">
        <v>138</v>
      </c>
      <c r="C9" s="68" t="s">
        <v>3</v>
      </c>
      <c r="D9" s="69" t="s">
        <v>12</v>
      </c>
      <c r="E9" s="69" t="s">
        <v>12</v>
      </c>
      <c r="F9" s="63">
        <v>25</v>
      </c>
      <c r="G9" s="63">
        <f t="shared" ref="G9:G312" si="2">F9*10</f>
        <v>250</v>
      </c>
      <c r="H9" s="70" t="str">
        <f t="shared" si="1"/>
        <v>fft_8_.txt</v>
      </c>
      <c r="I9" s="20" t="s">
        <v>12</v>
      </c>
    </row>
    <row r="10" spans="1:9" ht="15" customHeight="1">
      <c r="A10" s="20">
        <v>9</v>
      </c>
      <c r="B10" s="62" t="s">
        <v>139</v>
      </c>
      <c r="C10" s="68" t="s">
        <v>4</v>
      </c>
      <c r="D10" s="69" t="s">
        <v>12</v>
      </c>
      <c r="E10" s="69" t="s">
        <v>12</v>
      </c>
      <c r="F10" s="63">
        <v>25</v>
      </c>
      <c r="G10" s="63">
        <f t="shared" si="2"/>
        <v>250</v>
      </c>
      <c r="H10" s="70" t="str">
        <f t="shared" si="1"/>
        <v>fft_9_.txt</v>
      </c>
      <c r="I10" s="20" t="s">
        <v>12</v>
      </c>
    </row>
    <row r="11" spans="1:9" ht="15" customHeight="1">
      <c r="A11" s="20">
        <v>10</v>
      </c>
      <c r="B11" s="62" t="s">
        <v>139</v>
      </c>
      <c r="C11" s="68" t="s">
        <v>3</v>
      </c>
      <c r="D11" s="69" t="s">
        <v>12</v>
      </c>
      <c r="E11" s="69" t="s">
        <v>12</v>
      </c>
      <c r="F11" s="63">
        <v>25</v>
      </c>
      <c r="G11" s="63">
        <f t="shared" si="2"/>
        <v>250</v>
      </c>
      <c r="H11" s="70" t="str">
        <f t="shared" si="1"/>
        <v>fft_10_.txt</v>
      </c>
      <c r="I11" s="20" t="s">
        <v>12</v>
      </c>
    </row>
    <row r="12" spans="1:9" ht="15" customHeight="1">
      <c r="A12" s="20">
        <v>11</v>
      </c>
      <c r="B12" s="62" t="s">
        <v>139</v>
      </c>
      <c r="C12" s="68" t="s">
        <v>4</v>
      </c>
      <c r="D12" s="69" t="s">
        <v>12</v>
      </c>
      <c r="E12" s="69" t="s">
        <v>12</v>
      </c>
      <c r="F12" s="63">
        <v>25</v>
      </c>
      <c r="G12" s="63">
        <f t="shared" si="2"/>
        <v>250</v>
      </c>
      <c r="H12" s="70" t="s">
        <v>12</v>
      </c>
      <c r="I12" s="20" t="s">
        <v>12</v>
      </c>
    </row>
    <row r="13" spans="1:9" ht="15" customHeight="1">
      <c r="A13" s="20">
        <v>12</v>
      </c>
      <c r="B13" s="62" t="s">
        <v>139</v>
      </c>
      <c r="C13" s="68" t="s">
        <v>3</v>
      </c>
      <c r="D13" s="69" t="s">
        <v>12</v>
      </c>
      <c r="E13" s="69" t="s">
        <v>12</v>
      </c>
      <c r="F13" s="63">
        <v>25</v>
      </c>
      <c r="G13" s="63">
        <f t="shared" si="2"/>
        <v>250</v>
      </c>
      <c r="H13" s="70" t="s">
        <v>12</v>
      </c>
      <c r="I13" s="20" t="s">
        <v>12</v>
      </c>
    </row>
    <row r="14" spans="1:9" ht="15" customHeight="1">
      <c r="A14" s="20">
        <v>13</v>
      </c>
      <c r="B14" s="62" t="s">
        <v>139</v>
      </c>
      <c r="C14" s="68" t="s">
        <v>4</v>
      </c>
      <c r="D14" s="69" t="s">
        <v>12</v>
      </c>
      <c r="E14" s="69" t="s">
        <v>12</v>
      </c>
      <c r="F14" s="63">
        <v>25</v>
      </c>
      <c r="G14" s="63">
        <f t="shared" si="2"/>
        <v>250</v>
      </c>
      <c r="H14" s="70" t="s">
        <v>12</v>
      </c>
      <c r="I14" s="20" t="s">
        <v>12</v>
      </c>
    </row>
    <row r="15" spans="1:9" ht="15" customHeight="1">
      <c r="A15" s="20">
        <v>14</v>
      </c>
      <c r="B15" s="62" t="s">
        <v>139</v>
      </c>
      <c r="C15" s="68" t="s">
        <v>3</v>
      </c>
      <c r="D15" s="69" t="s">
        <v>12</v>
      </c>
      <c r="E15" s="69" t="s">
        <v>12</v>
      </c>
      <c r="F15" s="63">
        <v>25</v>
      </c>
      <c r="G15" s="63">
        <f t="shared" si="2"/>
        <v>250</v>
      </c>
      <c r="H15" s="70" t="s">
        <v>12</v>
      </c>
      <c r="I15" s="20" t="s">
        <v>12</v>
      </c>
    </row>
    <row r="16" spans="1:9" ht="15" customHeight="1">
      <c r="A16" s="20">
        <v>15</v>
      </c>
      <c r="B16" s="62" t="s">
        <v>139</v>
      </c>
      <c r="C16" s="68" t="s">
        <v>4</v>
      </c>
      <c r="D16" s="69" t="s">
        <v>12</v>
      </c>
      <c r="E16" s="69" t="s">
        <v>12</v>
      </c>
      <c r="F16" s="63">
        <v>25</v>
      </c>
      <c r="G16" s="63">
        <f>F16*10</f>
        <v>250</v>
      </c>
      <c r="H16" s="70" t="s">
        <v>12</v>
      </c>
      <c r="I16" s="20" t="s">
        <v>12</v>
      </c>
    </row>
    <row r="17" spans="1:9" ht="15" customHeight="1">
      <c r="A17" s="20">
        <v>16</v>
      </c>
      <c r="B17" s="62" t="s">
        <v>139</v>
      </c>
      <c r="C17" s="68" t="s">
        <v>3</v>
      </c>
      <c r="D17" s="69" t="s">
        <v>12</v>
      </c>
      <c r="E17" s="69" t="s">
        <v>12</v>
      </c>
      <c r="F17" s="63">
        <v>25</v>
      </c>
      <c r="G17" s="63">
        <f t="shared" ref="G17:G23" si="3">F17*10</f>
        <v>250</v>
      </c>
      <c r="H17" s="70" t="s">
        <v>12</v>
      </c>
      <c r="I17" s="20" t="s">
        <v>12</v>
      </c>
    </row>
    <row r="18" spans="1:9" ht="15" customHeight="1">
      <c r="A18" s="20">
        <v>17</v>
      </c>
      <c r="B18" s="62" t="s">
        <v>140</v>
      </c>
      <c r="C18" s="68" t="s">
        <v>4</v>
      </c>
      <c r="D18" s="69" t="s">
        <v>12</v>
      </c>
      <c r="E18" s="69" t="s">
        <v>12</v>
      </c>
      <c r="F18" s="63">
        <v>25</v>
      </c>
      <c r="G18" s="63">
        <f t="shared" si="3"/>
        <v>250</v>
      </c>
      <c r="H18" s="70" t="s">
        <v>12</v>
      </c>
      <c r="I18" s="20" t="s">
        <v>12</v>
      </c>
    </row>
    <row r="19" spans="1:9" ht="15" customHeight="1">
      <c r="A19" s="20">
        <v>18</v>
      </c>
      <c r="B19" s="62" t="s">
        <v>140</v>
      </c>
      <c r="C19" s="68" t="s">
        <v>4</v>
      </c>
      <c r="D19" s="69" t="s">
        <v>12</v>
      </c>
      <c r="E19" s="69" t="s">
        <v>12</v>
      </c>
      <c r="F19" s="63">
        <v>25</v>
      </c>
      <c r="G19" s="63">
        <f t="shared" si="3"/>
        <v>250</v>
      </c>
      <c r="H19" s="70" t="s">
        <v>12</v>
      </c>
      <c r="I19" s="20" t="s">
        <v>12</v>
      </c>
    </row>
    <row r="20" spans="1:9" ht="15" customHeight="1">
      <c r="A20" s="20">
        <v>19</v>
      </c>
      <c r="B20" s="62" t="s">
        <v>140</v>
      </c>
      <c r="C20" s="68" t="s">
        <v>4</v>
      </c>
      <c r="D20" s="69" t="s">
        <v>12</v>
      </c>
      <c r="E20" s="69" t="s">
        <v>12</v>
      </c>
      <c r="F20" s="63">
        <v>25</v>
      </c>
      <c r="G20" s="63">
        <f t="shared" si="3"/>
        <v>250</v>
      </c>
      <c r="H20" s="70" t="s">
        <v>12</v>
      </c>
      <c r="I20" s="20" t="s">
        <v>12</v>
      </c>
    </row>
    <row r="21" spans="1:9" ht="15" customHeight="1">
      <c r="A21" s="20">
        <v>20</v>
      </c>
      <c r="B21" s="62" t="s">
        <v>140</v>
      </c>
      <c r="C21" s="68" t="s">
        <v>4</v>
      </c>
      <c r="D21" s="69" t="s">
        <v>12</v>
      </c>
      <c r="E21" s="69" t="s">
        <v>12</v>
      </c>
      <c r="F21" s="63">
        <v>25</v>
      </c>
      <c r="G21" s="63">
        <f t="shared" si="3"/>
        <v>250</v>
      </c>
      <c r="H21" s="70" t="s">
        <v>12</v>
      </c>
      <c r="I21" s="20" t="s">
        <v>12</v>
      </c>
    </row>
    <row r="22" spans="1:9" ht="15" customHeight="1">
      <c r="A22" s="20">
        <v>21</v>
      </c>
      <c r="B22" s="62" t="s">
        <v>140</v>
      </c>
      <c r="C22" s="68" t="s">
        <v>3</v>
      </c>
      <c r="D22" s="69" t="s">
        <v>12</v>
      </c>
      <c r="E22" s="69" t="s">
        <v>12</v>
      </c>
      <c r="F22" s="63">
        <v>25</v>
      </c>
      <c r="G22" s="63">
        <f t="shared" si="3"/>
        <v>250</v>
      </c>
      <c r="H22" s="70" t="s">
        <v>12</v>
      </c>
      <c r="I22" s="20" t="s">
        <v>12</v>
      </c>
    </row>
    <row r="23" spans="1:9" ht="15" customHeight="1">
      <c r="A23" s="20">
        <v>22</v>
      </c>
      <c r="B23" s="62" t="s">
        <v>140</v>
      </c>
      <c r="C23" s="68" t="s">
        <v>3</v>
      </c>
      <c r="D23" s="69" t="s">
        <v>12</v>
      </c>
      <c r="E23" s="69" t="s">
        <v>12</v>
      </c>
      <c r="F23" s="63">
        <v>25</v>
      </c>
      <c r="G23" s="63">
        <f t="shared" si="3"/>
        <v>250</v>
      </c>
      <c r="H23" s="70" t="s">
        <v>12</v>
      </c>
      <c r="I23" s="20" t="s">
        <v>12</v>
      </c>
    </row>
    <row r="24" spans="1:9" ht="15" customHeight="1">
      <c r="A24" s="20">
        <v>23</v>
      </c>
      <c r="B24" s="62" t="s">
        <v>140</v>
      </c>
      <c r="C24" s="68" t="s">
        <v>3</v>
      </c>
      <c r="D24" s="69" t="s">
        <v>12</v>
      </c>
      <c r="E24" s="69" t="s">
        <v>12</v>
      </c>
      <c r="F24" s="63">
        <v>25</v>
      </c>
      <c r="G24" s="63">
        <f>F24*10</f>
        <v>250</v>
      </c>
      <c r="H24" s="70" t="s">
        <v>12</v>
      </c>
      <c r="I24" s="20" t="s">
        <v>12</v>
      </c>
    </row>
    <row r="25" spans="1:9" ht="15" customHeight="1">
      <c r="A25" s="20">
        <v>24</v>
      </c>
      <c r="B25" s="62" t="s">
        <v>140</v>
      </c>
      <c r="C25" s="68" t="s">
        <v>3</v>
      </c>
      <c r="D25" s="69" t="s">
        <v>12</v>
      </c>
      <c r="E25" s="69" t="s">
        <v>12</v>
      </c>
      <c r="F25" s="63">
        <v>25</v>
      </c>
      <c r="G25" s="63">
        <f t="shared" ref="G25:G31" si="4">F25*10</f>
        <v>250</v>
      </c>
      <c r="H25" s="70" t="s">
        <v>12</v>
      </c>
      <c r="I25" s="20" t="s">
        <v>12</v>
      </c>
    </row>
    <row r="26" spans="1:9" ht="15" customHeight="1">
      <c r="A26" s="20">
        <v>25</v>
      </c>
      <c r="B26" s="62" t="s">
        <v>141</v>
      </c>
      <c r="C26" s="68" t="s">
        <v>4</v>
      </c>
      <c r="D26" s="69" t="s">
        <v>12</v>
      </c>
      <c r="E26" s="69" t="s">
        <v>12</v>
      </c>
      <c r="F26" s="63">
        <v>25</v>
      </c>
      <c r="G26" s="63">
        <f t="shared" si="4"/>
        <v>250</v>
      </c>
      <c r="H26" s="70" t="s">
        <v>12</v>
      </c>
      <c r="I26" s="20" t="s">
        <v>12</v>
      </c>
    </row>
    <row r="27" spans="1:9" ht="15" customHeight="1">
      <c r="A27" s="20">
        <v>26</v>
      </c>
      <c r="B27" s="62" t="s">
        <v>141</v>
      </c>
      <c r="C27" s="68" t="s">
        <v>3</v>
      </c>
      <c r="D27" s="69" t="s">
        <v>12</v>
      </c>
      <c r="E27" s="69" t="s">
        <v>12</v>
      </c>
      <c r="F27" s="63">
        <v>25</v>
      </c>
      <c r="G27" s="63">
        <f t="shared" si="4"/>
        <v>250</v>
      </c>
      <c r="H27" s="70" t="s">
        <v>12</v>
      </c>
      <c r="I27" s="20" t="s">
        <v>12</v>
      </c>
    </row>
    <row r="28" spans="1:9" ht="15" customHeight="1">
      <c r="A28" s="20">
        <v>27</v>
      </c>
      <c r="B28" s="62" t="s">
        <v>141</v>
      </c>
      <c r="C28" s="68" t="s">
        <v>4</v>
      </c>
      <c r="D28" s="69" t="s">
        <v>12</v>
      </c>
      <c r="E28" s="69" t="s">
        <v>12</v>
      </c>
      <c r="F28" s="63">
        <v>25</v>
      </c>
      <c r="G28" s="63">
        <f t="shared" si="4"/>
        <v>250</v>
      </c>
      <c r="H28" s="70" t="s">
        <v>12</v>
      </c>
      <c r="I28" s="20" t="s">
        <v>12</v>
      </c>
    </row>
    <row r="29" spans="1:9" ht="15" customHeight="1">
      <c r="A29" s="20">
        <v>28</v>
      </c>
      <c r="B29" s="62" t="s">
        <v>141</v>
      </c>
      <c r="C29" s="68" t="s">
        <v>3</v>
      </c>
      <c r="D29" s="69" t="s">
        <v>12</v>
      </c>
      <c r="E29" s="69" t="s">
        <v>12</v>
      </c>
      <c r="F29" s="63">
        <v>25</v>
      </c>
      <c r="G29" s="63">
        <f t="shared" si="4"/>
        <v>250</v>
      </c>
      <c r="H29" s="70" t="s">
        <v>12</v>
      </c>
      <c r="I29" s="20" t="s">
        <v>12</v>
      </c>
    </row>
    <row r="30" spans="1:9" ht="15" customHeight="1">
      <c r="A30" s="20">
        <v>29</v>
      </c>
      <c r="B30" s="62" t="s">
        <v>141</v>
      </c>
      <c r="C30" s="68" t="s">
        <v>4</v>
      </c>
      <c r="D30" s="69" t="s">
        <v>12</v>
      </c>
      <c r="E30" s="69" t="s">
        <v>12</v>
      </c>
      <c r="F30" s="63">
        <v>25</v>
      </c>
      <c r="G30" s="63">
        <f t="shared" si="4"/>
        <v>250</v>
      </c>
      <c r="H30" s="70" t="s">
        <v>12</v>
      </c>
      <c r="I30" s="20" t="s">
        <v>12</v>
      </c>
    </row>
    <row r="31" spans="1:9" ht="15" customHeight="1">
      <c r="A31" s="20">
        <v>30</v>
      </c>
      <c r="B31" s="62" t="s">
        <v>141</v>
      </c>
      <c r="C31" s="68" t="s">
        <v>3</v>
      </c>
      <c r="D31" s="69" t="s">
        <v>12</v>
      </c>
      <c r="E31" s="69" t="s">
        <v>12</v>
      </c>
      <c r="F31" s="63">
        <v>25</v>
      </c>
      <c r="G31" s="63">
        <f t="shared" si="4"/>
        <v>250</v>
      </c>
      <c r="H31" s="70" t="s">
        <v>12</v>
      </c>
      <c r="I31" s="20" t="s">
        <v>12</v>
      </c>
    </row>
    <row r="32" spans="1:9" ht="15" customHeight="1">
      <c r="A32" s="20">
        <v>31</v>
      </c>
      <c r="B32" s="62" t="s">
        <v>141</v>
      </c>
      <c r="C32" s="68" t="s">
        <v>4</v>
      </c>
      <c r="D32" s="69" t="s">
        <v>12</v>
      </c>
      <c r="E32" s="69" t="s">
        <v>12</v>
      </c>
      <c r="F32" s="63">
        <v>25</v>
      </c>
      <c r="G32" s="63">
        <f>F32*10</f>
        <v>250</v>
      </c>
      <c r="H32" s="70" t="s">
        <v>12</v>
      </c>
      <c r="I32" s="20" t="s">
        <v>12</v>
      </c>
    </row>
    <row r="33" spans="1:9" ht="15" customHeight="1">
      <c r="A33" s="20">
        <v>32</v>
      </c>
      <c r="B33" s="62" t="s">
        <v>141</v>
      </c>
      <c r="C33" s="68" t="s">
        <v>3</v>
      </c>
      <c r="D33" s="69" t="s">
        <v>12</v>
      </c>
      <c r="E33" s="69" t="s">
        <v>12</v>
      </c>
      <c r="F33" s="63">
        <v>25</v>
      </c>
      <c r="G33" s="63">
        <f t="shared" ref="G33:G39" si="5">F33*10</f>
        <v>250</v>
      </c>
      <c r="H33" s="70" t="s">
        <v>12</v>
      </c>
      <c r="I33" s="20" t="s">
        <v>12</v>
      </c>
    </row>
    <row r="34" spans="1:9" ht="15" customHeight="1">
      <c r="A34" s="20">
        <v>33</v>
      </c>
      <c r="B34" s="62" t="s">
        <v>142</v>
      </c>
      <c r="C34" s="68" t="s">
        <v>4</v>
      </c>
      <c r="D34" s="69" t="s">
        <v>12</v>
      </c>
      <c r="E34" s="69" t="s">
        <v>12</v>
      </c>
      <c r="F34" s="63">
        <v>25</v>
      </c>
      <c r="G34" s="63">
        <f t="shared" si="5"/>
        <v>250</v>
      </c>
      <c r="H34" s="70" t="s">
        <v>12</v>
      </c>
      <c r="I34" s="20" t="s">
        <v>12</v>
      </c>
    </row>
    <row r="35" spans="1:9" ht="15" customHeight="1">
      <c r="A35" s="20">
        <v>34</v>
      </c>
      <c r="B35" s="62" t="s">
        <v>142</v>
      </c>
      <c r="C35" s="68" t="s">
        <v>4</v>
      </c>
      <c r="D35" s="69" t="s">
        <v>12</v>
      </c>
      <c r="E35" s="69" t="s">
        <v>12</v>
      </c>
      <c r="F35" s="63">
        <v>25</v>
      </c>
      <c r="G35" s="63">
        <f t="shared" si="5"/>
        <v>250</v>
      </c>
      <c r="H35" s="70" t="s">
        <v>12</v>
      </c>
      <c r="I35" s="20" t="s">
        <v>12</v>
      </c>
    </row>
    <row r="36" spans="1:9" ht="15" customHeight="1">
      <c r="A36" s="20">
        <v>35</v>
      </c>
      <c r="B36" s="62" t="s">
        <v>142</v>
      </c>
      <c r="C36" s="68" t="s">
        <v>4</v>
      </c>
      <c r="D36" s="69" t="s">
        <v>12</v>
      </c>
      <c r="E36" s="69" t="s">
        <v>12</v>
      </c>
      <c r="F36" s="63">
        <v>25</v>
      </c>
      <c r="G36" s="63">
        <f t="shared" si="5"/>
        <v>250</v>
      </c>
      <c r="H36" s="70" t="s">
        <v>12</v>
      </c>
      <c r="I36" s="20" t="s">
        <v>12</v>
      </c>
    </row>
    <row r="37" spans="1:9" ht="15" customHeight="1">
      <c r="A37" s="20">
        <v>36</v>
      </c>
      <c r="B37" s="62" t="s">
        <v>142</v>
      </c>
      <c r="C37" s="68" t="s">
        <v>4</v>
      </c>
      <c r="D37" s="69" t="s">
        <v>12</v>
      </c>
      <c r="E37" s="69" t="s">
        <v>12</v>
      </c>
      <c r="F37" s="63">
        <v>25</v>
      </c>
      <c r="G37" s="63">
        <f t="shared" si="5"/>
        <v>250</v>
      </c>
      <c r="H37" s="70" t="s">
        <v>12</v>
      </c>
      <c r="I37" s="20" t="s">
        <v>12</v>
      </c>
    </row>
    <row r="38" spans="1:9" ht="15" customHeight="1">
      <c r="A38" s="20">
        <v>37</v>
      </c>
      <c r="B38" s="62" t="s">
        <v>142</v>
      </c>
      <c r="C38" s="68" t="s">
        <v>3</v>
      </c>
      <c r="D38" s="69" t="s">
        <v>12</v>
      </c>
      <c r="E38" s="69" t="s">
        <v>12</v>
      </c>
      <c r="F38" s="63">
        <v>25</v>
      </c>
      <c r="G38" s="63">
        <f t="shared" si="5"/>
        <v>250</v>
      </c>
      <c r="H38" s="70" t="s">
        <v>12</v>
      </c>
      <c r="I38" s="20" t="s">
        <v>12</v>
      </c>
    </row>
    <row r="39" spans="1:9" ht="15" customHeight="1">
      <c r="A39" s="20">
        <v>38</v>
      </c>
      <c r="B39" s="62" t="s">
        <v>142</v>
      </c>
      <c r="C39" s="68" t="s">
        <v>3</v>
      </c>
      <c r="D39" s="69" t="s">
        <v>12</v>
      </c>
      <c r="E39" s="69" t="s">
        <v>12</v>
      </c>
      <c r="F39" s="63">
        <v>25</v>
      </c>
      <c r="G39" s="63">
        <f t="shared" si="5"/>
        <v>250</v>
      </c>
      <c r="H39" s="70" t="s">
        <v>12</v>
      </c>
      <c r="I39" s="20" t="s">
        <v>12</v>
      </c>
    </row>
    <row r="40" spans="1:9" ht="15" customHeight="1">
      <c r="A40" s="20">
        <v>39</v>
      </c>
      <c r="B40" s="62" t="s">
        <v>142</v>
      </c>
      <c r="C40" s="68" t="s">
        <v>3</v>
      </c>
      <c r="D40" s="69" t="s">
        <v>12</v>
      </c>
      <c r="E40" s="69" t="s">
        <v>12</v>
      </c>
      <c r="F40" s="63">
        <v>25</v>
      </c>
      <c r="G40" s="63">
        <f>F40*10</f>
        <v>250</v>
      </c>
      <c r="H40" s="70" t="s">
        <v>12</v>
      </c>
      <c r="I40" s="20" t="s">
        <v>12</v>
      </c>
    </row>
    <row r="41" spans="1:9" ht="15" customHeight="1">
      <c r="A41" s="20">
        <v>40</v>
      </c>
      <c r="B41" s="62" t="s">
        <v>142</v>
      </c>
      <c r="C41" s="68" t="s">
        <v>3</v>
      </c>
      <c r="D41" s="69" t="s">
        <v>12</v>
      </c>
      <c r="E41" s="69" t="s">
        <v>12</v>
      </c>
      <c r="F41" s="63">
        <v>25</v>
      </c>
      <c r="G41" s="63">
        <f t="shared" ref="G41:G47" si="6">F41*10</f>
        <v>250</v>
      </c>
      <c r="H41" s="70" t="s">
        <v>12</v>
      </c>
      <c r="I41" s="20" t="s">
        <v>12</v>
      </c>
    </row>
    <row r="42" spans="1:9" ht="15" customHeight="1">
      <c r="A42" s="20">
        <v>41</v>
      </c>
      <c r="B42" s="62" t="s">
        <v>143</v>
      </c>
      <c r="C42" s="68" t="s">
        <v>4</v>
      </c>
      <c r="D42" s="69" t="s">
        <v>12</v>
      </c>
      <c r="E42" s="69" t="s">
        <v>12</v>
      </c>
      <c r="F42" s="63">
        <v>25</v>
      </c>
      <c r="G42" s="63">
        <f t="shared" si="6"/>
        <v>250</v>
      </c>
      <c r="H42" s="70" t="s">
        <v>12</v>
      </c>
      <c r="I42" s="20" t="s">
        <v>12</v>
      </c>
    </row>
    <row r="43" spans="1:9" ht="15" customHeight="1">
      <c r="A43" s="20">
        <v>42</v>
      </c>
      <c r="B43" s="62" t="s">
        <v>143</v>
      </c>
      <c r="C43" s="68" t="s">
        <v>3</v>
      </c>
      <c r="D43" s="69" t="s">
        <v>12</v>
      </c>
      <c r="E43" s="69" t="s">
        <v>12</v>
      </c>
      <c r="F43" s="63">
        <v>25</v>
      </c>
      <c r="G43" s="63">
        <f t="shared" si="6"/>
        <v>250</v>
      </c>
      <c r="H43" s="70" t="s">
        <v>12</v>
      </c>
      <c r="I43" s="20" t="s">
        <v>12</v>
      </c>
    </row>
    <row r="44" spans="1:9" ht="15" customHeight="1">
      <c r="A44" s="20">
        <v>43</v>
      </c>
      <c r="B44" s="62" t="s">
        <v>143</v>
      </c>
      <c r="C44" s="68" t="s">
        <v>4</v>
      </c>
      <c r="D44" s="69" t="s">
        <v>12</v>
      </c>
      <c r="E44" s="69" t="s">
        <v>12</v>
      </c>
      <c r="F44" s="63">
        <v>25</v>
      </c>
      <c r="G44" s="63">
        <f t="shared" si="6"/>
        <v>250</v>
      </c>
      <c r="H44" s="70" t="s">
        <v>12</v>
      </c>
      <c r="I44" s="20" t="s">
        <v>12</v>
      </c>
    </row>
    <row r="45" spans="1:9" ht="15" customHeight="1">
      <c r="A45" s="20">
        <v>44</v>
      </c>
      <c r="B45" s="62" t="s">
        <v>143</v>
      </c>
      <c r="C45" s="68" t="s">
        <v>3</v>
      </c>
      <c r="D45" s="69" t="s">
        <v>12</v>
      </c>
      <c r="E45" s="69" t="s">
        <v>12</v>
      </c>
      <c r="F45" s="63">
        <v>25</v>
      </c>
      <c r="G45" s="63">
        <f t="shared" si="6"/>
        <v>250</v>
      </c>
      <c r="H45" s="70" t="s">
        <v>12</v>
      </c>
      <c r="I45" s="20" t="s">
        <v>12</v>
      </c>
    </row>
    <row r="46" spans="1:9" ht="15" customHeight="1">
      <c r="A46" s="20">
        <v>45</v>
      </c>
      <c r="B46" s="62" t="s">
        <v>143</v>
      </c>
      <c r="C46" s="68" t="s">
        <v>4</v>
      </c>
      <c r="D46" s="69" t="s">
        <v>12</v>
      </c>
      <c r="E46" s="69" t="s">
        <v>12</v>
      </c>
      <c r="F46" s="63">
        <v>25</v>
      </c>
      <c r="G46" s="63">
        <f t="shared" si="6"/>
        <v>250</v>
      </c>
      <c r="H46" s="70" t="s">
        <v>12</v>
      </c>
      <c r="I46" s="20" t="s">
        <v>12</v>
      </c>
    </row>
    <row r="47" spans="1:9" ht="15" customHeight="1">
      <c r="A47" s="20">
        <v>46</v>
      </c>
      <c r="B47" s="62" t="s">
        <v>143</v>
      </c>
      <c r="C47" s="68" t="s">
        <v>3</v>
      </c>
      <c r="D47" s="69" t="s">
        <v>12</v>
      </c>
      <c r="E47" s="69" t="s">
        <v>12</v>
      </c>
      <c r="F47" s="63">
        <v>25</v>
      </c>
      <c r="G47" s="63">
        <f t="shared" si="6"/>
        <v>250</v>
      </c>
      <c r="H47" s="70" t="s">
        <v>12</v>
      </c>
      <c r="I47" s="20" t="s">
        <v>12</v>
      </c>
    </row>
    <row r="48" spans="1:9" ht="15" customHeight="1">
      <c r="A48" s="20">
        <v>47</v>
      </c>
      <c r="B48" s="62" t="s">
        <v>143</v>
      </c>
      <c r="C48" s="68" t="s">
        <v>4</v>
      </c>
      <c r="D48" s="69" t="s">
        <v>12</v>
      </c>
      <c r="E48" s="69" t="s">
        <v>12</v>
      </c>
      <c r="F48" s="63">
        <v>25</v>
      </c>
      <c r="G48" s="63">
        <f>F48*10</f>
        <v>250</v>
      </c>
      <c r="H48" s="70" t="s">
        <v>12</v>
      </c>
      <c r="I48" s="20" t="s">
        <v>12</v>
      </c>
    </row>
    <row r="49" spans="1:9" ht="15" customHeight="1">
      <c r="A49" s="20">
        <v>48</v>
      </c>
      <c r="B49" s="62" t="s">
        <v>143</v>
      </c>
      <c r="C49" s="68" t="s">
        <v>3</v>
      </c>
      <c r="D49" s="69" t="s">
        <v>12</v>
      </c>
      <c r="E49" s="69" t="s">
        <v>12</v>
      </c>
      <c r="F49" s="63">
        <v>25</v>
      </c>
      <c r="G49" s="63">
        <f t="shared" ref="G49:G55" si="7">F49*10</f>
        <v>250</v>
      </c>
      <c r="H49" s="70" t="s">
        <v>12</v>
      </c>
      <c r="I49" s="20" t="s">
        <v>12</v>
      </c>
    </row>
    <row r="50" spans="1:9" ht="15" customHeight="1">
      <c r="A50" s="20">
        <v>49</v>
      </c>
      <c r="B50" s="62" t="s">
        <v>144</v>
      </c>
      <c r="C50" s="68" t="s">
        <v>4</v>
      </c>
      <c r="D50" s="69" t="s">
        <v>12</v>
      </c>
      <c r="E50" s="69" t="s">
        <v>12</v>
      </c>
      <c r="F50" s="63">
        <v>25</v>
      </c>
      <c r="G50" s="63">
        <f t="shared" si="7"/>
        <v>250</v>
      </c>
      <c r="H50" s="70" t="s">
        <v>12</v>
      </c>
      <c r="I50" s="20" t="s">
        <v>12</v>
      </c>
    </row>
    <row r="51" spans="1:9" ht="15" customHeight="1">
      <c r="A51" s="20">
        <v>50</v>
      </c>
      <c r="B51" s="62" t="s">
        <v>144</v>
      </c>
      <c r="C51" s="68" t="s">
        <v>4</v>
      </c>
      <c r="D51" s="69" t="s">
        <v>12</v>
      </c>
      <c r="E51" s="69" t="s">
        <v>12</v>
      </c>
      <c r="F51" s="63">
        <v>25</v>
      </c>
      <c r="G51" s="63">
        <f t="shared" si="7"/>
        <v>250</v>
      </c>
      <c r="H51" s="70" t="s">
        <v>12</v>
      </c>
      <c r="I51" s="20" t="s">
        <v>12</v>
      </c>
    </row>
    <row r="52" spans="1:9" ht="15" customHeight="1">
      <c r="A52" s="20">
        <v>51</v>
      </c>
      <c r="B52" s="62" t="s">
        <v>144</v>
      </c>
      <c r="C52" s="68" t="s">
        <v>4</v>
      </c>
      <c r="D52" s="69" t="s">
        <v>12</v>
      </c>
      <c r="E52" s="69" t="s">
        <v>12</v>
      </c>
      <c r="F52" s="63">
        <v>25</v>
      </c>
      <c r="G52" s="63">
        <f t="shared" si="7"/>
        <v>250</v>
      </c>
      <c r="H52" s="70" t="s">
        <v>12</v>
      </c>
      <c r="I52" s="20" t="s">
        <v>12</v>
      </c>
    </row>
    <row r="53" spans="1:9" ht="15" customHeight="1">
      <c r="A53" s="20">
        <v>52</v>
      </c>
      <c r="B53" s="62" t="s">
        <v>144</v>
      </c>
      <c r="C53" s="68" t="s">
        <v>4</v>
      </c>
      <c r="D53" s="69" t="s">
        <v>12</v>
      </c>
      <c r="E53" s="69" t="s">
        <v>12</v>
      </c>
      <c r="F53" s="63">
        <v>25</v>
      </c>
      <c r="G53" s="63">
        <f t="shared" si="7"/>
        <v>250</v>
      </c>
      <c r="H53" s="70" t="s">
        <v>12</v>
      </c>
      <c r="I53" s="20" t="s">
        <v>12</v>
      </c>
    </row>
    <row r="54" spans="1:9" ht="15" customHeight="1">
      <c r="A54" s="20">
        <v>53</v>
      </c>
      <c r="B54" s="62" t="s">
        <v>144</v>
      </c>
      <c r="C54" s="68" t="s">
        <v>3</v>
      </c>
      <c r="D54" s="69" t="s">
        <v>12</v>
      </c>
      <c r="E54" s="69" t="s">
        <v>12</v>
      </c>
      <c r="F54" s="63">
        <v>25</v>
      </c>
      <c r="G54" s="63">
        <f t="shared" si="7"/>
        <v>250</v>
      </c>
      <c r="H54" s="70" t="s">
        <v>12</v>
      </c>
      <c r="I54" s="20" t="s">
        <v>12</v>
      </c>
    </row>
    <row r="55" spans="1:9" ht="15" customHeight="1">
      <c r="A55" s="20">
        <v>54</v>
      </c>
      <c r="B55" s="62" t="s">
        <v>144</v>
      </c>
      <c r="C55" s="68" t="s">
        <v>3</v>
      </c>
      <c r="D55" s="69" t="s">
        <v>12</v>
      </c>
      <c r="E55" s="69" t="s">
        <v>12</v>
      </c>
      <c r="F55" s="63">
        <v>25</v>
      </c>
      <c r="G55" s="63">
        <f t="shared" si="7"/>
        <v>250</v>
      </c>
      <c r="H55" s="70" t="s">
        <v>12</v>
      </c>
      <c r="I55" s="20" t="s">
        <v>12</v>
      </c>
    </row>
    <row r="56" spans="1:9" ht="15" customHeight="1">
      <c r="A56" s="20">
        <v>55</v>
      </c>
      <c r="B56" s="62" t="s">
        <v>144</v>
      </c>
      <c r="C56" s="68" t="s">
        <v>3</v>
      </c>
      <c r="D56" s="69" t="s">
        <v>12</v>
      </c>
      <c r="E56" s="69" t="s">
        <v>12</v>
      </c>
      <c r="F56" s="63">
        <v>25</v>
      </c>
      <c r="G56" s="63">
        <f>F56*10</f>
        <v>250</v>
      </c>
      <c r="H56" s="70" t="s">
        <v>12</v>
      </c>
      <c r="I56" s="20" t="s">
        <v>12</v>
      </c>
    </row>
    <row r="57" spans="1:9" ht="15" customHeight="1">
      <c r="A57" s="20">
        <v>56</v>
      </c>
      <c r="B57" s="62" t="s">
        <v>144</v>
      </c>
      <c r="C57" s="68" t="s">
        <v>3</v>
      </c>
      <c r="D57" s="69" t="s">
        <v>12</v>
      </c>
      <c r="E57" s="69" t="s">
        <v>12</v>
      </c>
      <c r="F57" s="63">
        <v>25</v>
      </c>
      <c r="G57" s="63">
        <f t="shared" ref="G57:G63" si="8">F57*10</f>
        <v>250</v>
      </c>
      <c r="H57" s="70" t="s">
        <v>12</v>
      </c>
      <c r="I57" s="20" t="s">
        <v>12</v>
      </c>
    </row>
    <row r="58" spans="1:9" ht="15" customHeight="1">
      <c r="A58" s="20">
        <v>57</v>
      </c>
      <c r="B58" s="62" t="s">
        <v>145</v>
      </c>
      <c r="C58" s="68" t="s">
        <v>4</v>
      </c>
      <c r="D58" s="69" t="s">
        <v>12</v>
      </c>
      <c r="E58" s="69" t="s">
        <v>12</v>
      </c>
      <c r="F58" s="63">
        <v>25</v>
      </c>
      <c r="G58" s="63">
        <f t="shared" si="8"/>
        <v>250</v>
      </c>
      <c r="H58" s="70" t="s">
        <v>12</v>
      </c>
      <c r="I58" s="20" t="s">
        <v>12</v>
      </c>
    </row>
    <row r="59" spans="1:9" ht="15" customHeight="1">
      <c r="A59" s="20">
        <v>58</v>
      </c>
      <c r="B59" s="62" t="s">
        <v>145</v>
      </c>
      <c r="C59" s="68" t="s">
        <v>3</v>
      </c>
      <c r="D59" s="69" t="s">
        <v>12</v>
      </c>
      <c r="E59" s="69" t="s">
        <v>12</v>
      </c>
      <c r="F59" s="63">
        <v>25</v>
      </c>
      <c r="G59" s="63">
        <f t="shared" si="8"/>
        <v>250</v>
      </c>
      <c r="H59" s="70" t="s">
        <v>12</v>
      </c>
      <c r="I59" s="20" t="s">
        <v>12</v>
      </c>
    </row>
    <row r="60" spans="1:9" ht="15" customHeight="1">
      <c r="A60" s="20">
        <v>59</v>
      </c>
      <c r="B60" s="62" t="s">
        <v>145</v>
      </c>
      <c r="C60" s="68" t="s">
        <v>4</v>
      </c>
      <c r="D60" s="69" t="s">
        <v>12</v>
      </c>
      <c r="E60" s="69" t="s">
        <v>12</v>
      </c>
      <c r="F60" s="63">
        <v>25</v>
      </c>
      <c r="G60" s="63">
        <f t="shared" si="8"/>
        <v>250</v>
      </c>
      <c r="H60" s="70" t="s">
        <v>12</v>
      </c>
      <c r="I60" s="20" t="s">
        <v>12</v>
      </c>
    </row>
    <row r="61" spans="1:9" ht="15" customHeight="1">
      <c r="A61" s="20">
        <v>60</v>
      </c>
      <c r="B61" s="62" t="s">
        <v>145</v>
      </c>
      <c r="C61" s="68" t="s">
        <v>3</v>
      </c>
      <c r="D61" s="69" t="s">
        <v>12</v>
      </c>
      <c r="E61" s="69" t="s">
        <v>12</v>
      </c>
      <c r="F61" s="63">
        <v>25</v>
      </c>
      <c r="G61" s="63">
        <f t="shared" si="8"/>
        <v>250</v>
      </c>
      <c r="H61" s="70" t="s">
        <v>12</v>
      </c>
      <c r="I61" s="20" t="s">
        <v>12</v>
      </c>
    </row>
    <row r="62" spans="1:9" ht="15" customHeight="1">
      <c r="A62" s="20">
        <v>61</v>
      </c>
      <c r="B62" s="62" t="s">
        <v>145</v>
      </c>
      <c r="C62" s="68" t="s">
        <v>4</v>
      </c>
      <c r="D62" s="69" t="s">
        <v>12</v>
      </c>
      <c r="E62" s="69" t="s">
        <v>12</v>
      </c>
      <c r="F62" s="63">
        <v>25</v>
      </c>
      <c r="G62" s="63">
        <f t="shared" si="8"/>
        <v>250</v>
      </c>
      <c r="H62" s="70" t="s">
        <v>12</v>
      </c>
      <c r="I62" s="20" t="s">
        <v>12</v>
      </c>
    </row>
    <row r="63" spans="1:9" ht="15" customHeight="1">
      <c r="A63" s="20">
        <v>62</v>
      </c>
      <c r="B63" s="62" t="s">
        <v>145</v>
      </c>
      <c r="C63" s="68" t="s">
        <v>3</v>
      </c>
      <c r="D63" s="69" t="s">
        <v>12</v>
      </c>
      <c r="E63" s="69" t="s">
        <v>12</v>
      </c>
      <c r="F63" s="63">
        <v>25</v>
      </c>
      <c r="G63" s="63">
        <f t="shared" si="8"/>
        <v>250</v>
      </c>
      <c r="H63" s="70" t="s">
        <v>12</v>
      </c>
      <c r="I63" s="20" t="s">
        <v>12</v>
      </c>
    </row>
    <row r="64" spans="1:9" ht="15" customHeight="1">
      <c r="A64" s="20">
        <v>63</v>
      </c>
      <c r="B64" s="62" t="s">
        <v>145</v>
      </c>
      <c r="C64" s="68" t="s">
        <v>4</v>
      </c>
      <c r="D64" s="69" t="s">
        <v>12</v>
      </c>
      <c r="E64" s="69" t="s">
        <v>12</v>
      </c>
      <c r="F64" s="63">
        <v>25</v>
      </c>
      <c r="G64" s="63">
        <f>F64*10</f>
        <v>250</v>
      </c>
      <c r="H64" s="70" t="s">
        <v>12</v>
      </c>
      <c r="I64" s="20" t="s">
        <v>12</v>
      </c>
    </row>
    <row r="65" spans="1:9" ht="15" customHeight="1">
      <c r="A65" s="20">
        <v>64</v>
      </c>
      <c r="B65" s="62" t="s">
        <v>145</v>
      </c>
      <c r="C65" s="68" t="s">
        <v>3</v>
      </c>
      <c r="D65" s="69" t="s">
        <v>12</v>
      </c>
      <c r="E65" s="69" t="s">
        <v>12</v>
      </c>
      <c r="F65" s="63">
        <v>25</v>
      </c>
      <c r="G65" s="63">
        <f t="shared" ref="G65:G71" si="9">F65*10</f>
        <v>250</v>
      </c>
      <c r="H65" s="70" t="s">
        <v>12</v>
      </c>
      <c r="I65" s="20" t="s">
        <v>12</v>
      </c>
    </row>
    <row r="66" spans="1:9" ht="15" customHeight="1">
      <c r="A66" s="20">
        <v>65</v>
      </c>
      <c r="B66" s="62" t="s">
        <v>146</v>
      </c>
      <c r="C66" s="68" t="s">
        <v>4</v>
      </c>
      <c r="D66" s="69" t="s">
        <v>12</v>
      </c>
      <c r="E66" s="69" t="s">
        <v>12</v>
      </c>
      <c r="F66" s="63">
        <v>25</v>
      </c>
      <c r="G66" s="63">
        <f t="shared" si="9"/>
        <v>250</v>
      </c>
      <c r="H66" s="70" t="s">
        <v>12</v>
      </c>
      <c r="I66" s="20" t="s">
        <v>12</v>
      </c>
    </row>
    <row r="67" spans="1:9" ht="15" customHeight="1">
      <c r="A67" s="20">
        <v>66</v>
      </c>
      <c r="B67" s="62" t="s">
        <v>146</v>
      </c>
      <c r="C67" s="68" t="s">
        <v>4</v>
      </c>
      <c r="D67" s="69" t="s">
        <v>12</v>
      </c>
      <c r="E67" s="69" t="s">
        <v>12</v>
      </c>
      <c r="F67" s="63">
        <v>25</v>
      </c>
      <c r="G67" s="63">
        <f t="shared" si="9"/>
        <v>250</v>
      </c>
      <c r="H67" s="70" t="s">
        <v>12</v>
      </c>
      <c r="I67" s="20" t="s">
        <v>12</v>
      </c>
    </row>
    <row r="68" spans="1:9" ht="15" customHeight="1">
      <c r="A68" s="20">
        <v>67</v>
      </c>
      <c r="B68" s="62" t="s">
        <v>146</v>
      </c>
      <c r="C68" s="68" t="s">
        <v>4</v>
      </c>
      <c r="D68" s="69" t="s">
        <v>12</v>
      </c>
      <c r="E68" s="69" t="s">
        <v>12</v>
      </c>
      <c r="F68" s="63">
        <v>25</v>
      </c>
      <c r="G68" s="63">
        <f t="shared" si="9"/>
        <v>250</v>
      </c>
      <c r="H68" s="70" t="s">
        <v>12</v>
      </c>
      <c r="I68" s="20" t="s">
        <v>12</v>
      </c>
    </row>
    <row r="69" spans="1:9" ht="15" customHeight="1">
      <c r="A69" s="20">
        <v>68</v>
      </c>
      <c r="B69" s="62" t="s">
        <v>146</v>
      </c>
      <c r="C69" s="68" t="s">
        <v>4</v>
      </c>
      <c r="D69" s="69" t="s">
        <v>12</v>
      </c>
      <c r="E69" s="69" t="s">
        <v>12</v>
      </c>
      <c r="F69" s="63">
        <v>25</v>
      </c>
      <c r="G69" s="63">
        <f t="shared" si="9"/>
        <v>250</v>
      </c>
      <c r="H69" s="70" t="s">
        <v>12</v>
      </c>
      <c r="I69" s="20" t="s">
        <v>12</v>
      </c>
    </row>
    <row r="70" spans="1:9" ht="15" customHeight="1">
      <c r="A70" s="20">
        <v>69</v>
      </c>
      <c r="B70" s="62" t="s">
        <v>146</v>
      </c>
      <c r="C70" s="68" t="s">
        <v>3</v>
      </c>
      <c r="D70" s="69" t="s">
        <v>12</v>
      </c>
      <c r="E70" s="69" t="s">
        <v>12</v>
      </c>
      <c r="F70" s="63">
        <v>25</v>
      </c>
      <c r="G70" s="63">
        <f t="shared" si="9"/>
        <v>250</v>
      </c>
      <c r="H70" s="70" t="s">
        <v>12</v>
      </c>
      <c r="I70" s="20" t="s">
        <v>12</v>
      </c>
    </row>
    <row r="71" spans="1:9" ht="15" customHeight="1">
      <c r="A71" s="20">
        <v>70</v>
      </c>
      <c r="B71" s="62" t="s">
        <v>146</v>
      </c>
      <c r="C71" s="68" t="s">
        <v>3</v>
      </c>
      <c r="D71" s="69" t="s">
        <v>12</v>
      </c>
      <c r="E71" s="69" t="s">
        <v>12</v>
      </c>
      <c r="F71" s="63">
        <v>25</v>
      </c>
      <c r="G71" s="63">
        <f t="shared" si="9"/>
        <v>250</v>
      </c>
      <c r="H71" s="70" t="s">
        <v>12</v>
      </c>
      <c r="I71" s="20" t="s">
        <v>12</v>
      </c>
    </row>
    <row r="72" spans="1:9" ht="15" customHeight="1">
      <c r="A72" s="20">
        <v>71</v>
      </c>
      <c r="B72" s="62" t="s">
        <v>146</v>
      </c>
      <c r="C72" s="68" t="s">
        <v>3</v>
      </c>
      <c r="D72" s="69" t="s">
        <v>12</v>
      </c>
      <c r="E72" s="69" t="s">
        <v>12</v>
      </c>
      <c r="F72" s="63">
        <v>25</v>
      </c>
      <c r="G72" s="63">
        <f>F72*10</f>
        <v>250</v>
      </c>
      <c r="H72" s="70" t="s">
        <v>12</v>
      </c>
      <c r="I72" s="20" t="s">
        <v>12</v>
      </c>
    </row>
    <row r="73" spans="1:9" ht="15" customHeight="1">
      <c r="A73" s="20">
        <v>72</v>
      </c>
      <c r="B73" s="62" t="s">
        <v>146</v>
      </c>
      <c r="C73" s="68" t="s">
        <v>3</v>
      </c>
      <c r="D73" s="69" t="s">
        <v>12</v>
      </c>
      <c r="E73" s="69" t="s">
        <v>12</v>
      </c>
      <c r="F73" s="63">
        <v>25</v>
      </c>
      <c r="G73" s="63">
        <f t="shared" ref="G73:G79" si="10">F73*10</f>
        <v>250</v>
      </c>
      <c r="H73" s="70" t="s">
        <v>12</v>
      </c>
      <c r="I73" s="20" t="s">
        <v>12</v>
      </c>
    </row>
    <row r="74" spans="1:9" ht="15" customHeight="1">
      <c r="A74" s="20">
        <v>73</v>
      </c>
      <c r="B74" s="62" t="s">
        <v>147</v>
      </c>
      <c r="C74" s="68" t="s">
        <v>4</v>
      </c>
      <c r="D74" s="69" t="s">
        <v>12</v>
      </c>
      <c r="E74" s="69" t="s">
        <v>12</v>
      </c>
      <c r="F74" s="63">
        <v>25</v>
      </c>
      <c r="G74" s="63">
        <f t="shared" si="10"/>
        <v>250</v>
      </c>
      <c r="H74" s="70" t="s">
        <v>12</v>
      </c>
      <c r="I74" s="20" t="s">
        <v>12</v>
      </c>
    </row>
    <row r="75" spans="1:9" ht="15" customHeight="1">
      <c r="A75" s="20">
        <v>74</v>
      </c>
      <c r="B75" s="62" t="s">
        <v>147</v>
      </c>
      <c r="C75" s="68" t="s">
        <v>3</v>
      </c>
      <c r="D75" s="69" t="s">
        <v>12</v>
      </c>
      <c r="E75" s="69" t="s">
        <v>12</v>
      </c>
      <c r="F75" s="63">
        <v>25</v>
      </c>
      <c r="G75" s="63">
        <f t="shared" si="10"/>
        <v>250</v>
      </c>
      <c r="H75" s="70" t="s">
        <v>12</v>
      </c>
      <c r="I75" s="20" t="s">
        <v>12</v>
      </c>
    </row>
    <row r="76" spans="1:9" ht="15" customHeight="1">
      <c r="A76" s="20">
        <v>75</v>
      </c>
      <c r="B76" s="62" t="s">
        <v>147</v>
      </c>
      <c r="C76" s="68" t="s">
        <v>4</v>
      </c>
      <c r="D76" s="69" t="s">
        <v>12</v>
      </c>
      <c r="E76" s="69" t="s">
        <v>12</v>
      </c>
      <c r="F76" s="63">
        <v>25</v>
      </c>
      <c r="G76" s="63">
        <f t="shared" si="10"/>
        <v>250</v>
      </c>
      <c r="H76" s="70" t="s">
        <v>12</v>
      </c>
      <c r="I76" s="20" t="s">
        <v>12</v>
      </c>
    </row>
    <row r="77" spans="1:9" ht="15" customHeight="1">
      <c r="A77" s="20">
        <v>76</v>
      </c>
      <c r="B77" s="62" t="s">
        <v>147</v>
      </c>
      <c r="C77" s="68" t="s">
        <v>3</v>
      </c>
      <c r="D77" s="69" t="s">
        <v>12</v>
      </c>
      <c r="E77" s="69" t="s">
        <v>12</v>
      </c>
      <c r="F77" s="63">
        <v>25</v>
      </c>
      <c r="G77" s="63">
        <f t="shared" si="10"/>
        <v>250</v>
      </c>
      <c r="H77" s="70" t="s">
        <v>12</v>
      </c>
      <c r="I77" s="20" t="s">
        <v>12</v>
      </c>
    </row>
    <row r="78" spans="1:9" ht="15" customHeight="1">
      <c r="A78" s="20">
        <v>77</v>
      </c>
      <c r="B78" s="62" t="s">
        <v>147</v>
      </c>
      <c r="C78" s="68" t="s">
        <v>4</v>
      </c>
      <c r="D78" s="69" t="s">
        <v>12</v>
      </c>
      <c r="E78" s="69" t="s">
        <v>12</v>
      </c>
      <c r="F78" s="63">
        <v>25</v>
      </c>
      <c r="G78" s="63">
        <f t="shared" si="10"/>
        <v>250</v>
      </c>
      <c r="H78" s="70" t="s">
        <v>12</v>
      </c>
      <c r="I78" s="20" t="s">
        <v>12</v>
      </c>
    </row>
    <row r="79" spans="1:9" ht="15" customHeight="1">
      <c r="A79" s="20">
        <v>78</v>
      </c>
      <c r="B79" s="62" t="s">
        <v>147</v>
      </c>
      <c r="C79" s="68" t="s">
        <v>3</v>
      </c>
      <c r="D79" s="69" t="s">
        <v>12</v>
      </c>
      <c r="E79" s="69" t="s">
        <v>12</v>
      </c>
      <c r="F79" s="63">
        <v>25</v>
      </c>
      <c r="G79" s="63">
        <f t="shared" si="10"/>
        <v>250</v>
      </c>
      <c r="H79" s="70" t="s">
        <v>12</v>
      </c>
      <c r="I79" s="20" t="s">
        <v>12</v>
      </c>
    </row>
    <row r="80" spans="1:9" ht="15" customHeight="1">
      <c r="A80" s="20">
        <v>79</v>
      </c>
      <c r="B80" s="62" t="s">
        <v>147</v>
      </c>
      <c r="C80" s="68" t="s">
        <v>4</v>
      </c>
      <c r="D80" s="69" t="s">
        <v>12</v>
      </c>
      <c r="E80" s="69" t="s">
        <v>12</v>
      </c>
      <c r="F80" s="63">
        <v>25</v>
      </c>
      <c r="G80" s="63">
        <f>F80*10</f>
        <v>250</v>
      </c>
      <c r="H80" s="70" t="s">
        <v>12</v>
      </c>
      <c r="I80" s="20" t="s">
        <v>12</v>
      </c>
    </row>
    <row r="81" spans="1:9" ht="15" customHeight="1">
      <c r="A81" s="20">
        <v>80</v>
      </c>
      <c r="B81" s="62" t="s">
        <v>147</v>
      </c>
      <c r="C81" s="68" t="s">
        <v>3</v>
      </c>
      <c r="D81" s="69" t="s">
        <v>12</v>
      </c>
      <c r="E81" s="69" t="s">
        <v>12</v>
      </c>
      <c r="F81" s="63">
        <v>25</v>
      </c>
      <c r="G81" s="63">
        <f t="shared" ref="G81" si="11">F81*10</f>
        <v>250</v>
      </c>
      <c r="H81" s="70" t="s">
        <v>12</v>
      </c>
      <c r="I81" s="20" t="s">
        <v>12</v>
      </c>
    </row>
    <row r="82" spans="1:9" ht="15" customHeight="1">
      <c r="A82" s="72">
        <v>81</v>
      </c>
      <c r="B82" s="62" t="s">
        <v>158</v>
      </c>
      <c r="C82" s="68" t="s">
        <v>4</v>
      </c>
      <c r="D82" s="65" t="s">
        <v>198</v>
      </c>
      <c r="E82" s="65" t="s">
        <v>199</v>
      </c>
      <c r="F82" s="63">
        <v>2</v>
      </c>
      <c r="G82" s="63">
        <f t="shared" si="2"/>
        <v>20</v>
      </c>
      <c r="H82" s="70" t="str">
        <f>_xlfn.CONCAT("fft_",A82,"_",".txt")</f>
        <v>fft_81_.txt</v>
      </c>
      <c r="I82" s="20" t="s">
        <v>12</v>
      </c>
    </row>
    <row r="83" spans="1:9" ht="15" customHeight="1">
      <c r="A83" s="20">
        <v>81.099999999999994</v>
      </c>
      <c r="B83" s="62" t="s">
        <v>158</v>
      </c>
      <c r="C83" s="68" t="s">
        <v>4</v>
      </c>
      <c r="D83" s="65" t="s">
        <v>198</v>
      </c>
      <c r="E83" s="65" t="s">
        <v>199</v>
      </c>
      <c r="F83" s="63">
        <v>2</v>
      </c>
      <c r="G83" s="63">
        <f t="shared" si="2"/>
        <v>20</v>
      </c>
      <c r="H83" s="70" t="str">
        <f t="shared" ref="H83:H146" si="12">_xlfn.CONCAT("fft_",A83,"_",".txt")</f>
        <v>fft_81.1_.txt</v>
      </c>
      <c r="I83" s="20" t="s">
        <v>12</v>
      </c>
    </row>
    <row r="84" spans="1:9" ht="15" customHeight="1">
      <c r="A84" s="20">
        <v>81.2</v>
      </c>
      <c r="B84" s="62" t="s">
        <v>158</v>
      </c>
      <c r="C84" s="68" t="s">
        <v>4</v>
      </c>
      <c r="D84" s="65" t="s">
        <v>198</v>
      </c>
      <c r="E84" s="65" t="s">
        <v>199</v>
      </c>
      <c r="F84" s="63">
        <v>2</v>
      </c>
      <c r="G84" s="63">
        <f t="shared" si="2"/>
        <v>20</v>
      </c>
      <c r="H84" s="70" t="str">
        <f t="shared" si="12"/>
        <v>fft_81.2_.txt</v>
      </c>
      <c r="I84" s="20" t="s">
        <v>12</v>
      </c>
    </row>
    <row r="85" spans="1:9" ht="15" customHeight="1">
      <c r="A85" s="20">
        <v>81.3</v>
      </c>
      <c r="B85" s="62" t="s">
        <v>158</v>
      </c>
      <c r="C85" s="68" t="s">
        <v>4</v>
      </c>
      <c r="D85" s="65" t="s">
        <v>198</v>
      </c>
      <c r="E85" s="65" t="s">
        <v>199</v>
      </c>
      <c r="F85" s="63">
        <v>2</v>
      </c>
      <c r="G85" s="63">
        <f t="shared" si="2"/>
        <v>20</v>
      </c>
      <c r="H85" s="70" t="str">
        <f t="shared" si="12"/>
        <v>fft_81.3_.txt</v>
      </c>
      <c r="I85" s="20" t="s">
        <v>12</v>
      </c>
    </row>
    <row r="86" spans="1:9" ht="15" customHeight="1">
      <c r="A86" s="20">
        <v>81.400000000000006</v>
      </c>
      <c r="B86" s="62" t="s">
        <v>158</v>
      </c>
      <c r="C86" s="68" t="s">
        <v>4</v>
      </c>
      <c r="D86" s="65" t="s">
        <v>198</v>
      </c>
      <c r="E86" s="65" t="s">
        <v>199</v>
      </c>
      <c r="F86" s="63">
        <v>2</v>
      </c>
      <c r="G86" s="63">
        <f t="shared" si="2"/>
        <v>20</v>
      </c>
      <c r="H86" s="70" t="str">
        <f t="shared" si="12"/>
        <v>fft_81.4_.txt</v>
      </c>
      <c r="I86" s="20" t="s">
        <v>12</v>
      </c>
    </row>
    <row r="87" spans="1:9" ht="15" customHeight="1">
      <c r="A87" s="20">
        <v>81.5</v>
      </c>
      <c r="B87" s="62" t="s">
        <v>158</v>
      </c>
      <c r="C87" s="68" t="s">
        <v>4</v>
      </c>
      <c r="D87" s="65" t="s">
        <v>198</v>
      </c>
      <c r="E87" s="65" t="s">
        <v>199</v>
      </c>
      <c r="F87" s="63">
        <v>2</v>
      </c>
      <c r="G87" s="63">
        <f t="shared" si="2"/>
        <v>20</v>
      </c>
      <c r="H87" s="70" t="str">
        <f t="shared" si="12"/>
        <v>fft_81.5_.txt</v>
      </c>
      <c r="I87" s="20" t="s">
        <v>12</v>
      </c>
    </row>
    <row r="88" spans="1:9" ht="15" customHeight="1">
      <c r="A88" s="20">
        <v>81.599999999999994</v>
      </c>
      <c r="B88" s="62" t="s">
        <v>158</v>
      </c>
      <c r="C88" s="68" t="s">
        <v>4</v>
      </c>
      <c r="D88" s="65" t="s">
        <v>198</v>
      </c>
      <c r="E88" s="65" t="s">
        <v>199</v>
      </c>
      <c r="F88" s="63">
        <v>2</v>
      </c>
      <c r="G88" s="63">
        <f t="shared" si="2"/>
        <v>20</v>
      </c>
      <c r="H88" s="70" t="str">
        <f t="shared" si="12"/>
        <v>fft_81.6_.txt</v>
      </c>
      <c r="I88" s="20" t="s">
        <v>12</v>
      </c>
    </row>
    <row r="89" spans="1:9" ht="15" customHeight="1">
      <c r="A89" s="20">
        <v>81.7</v>
      </c>
      <c r="B89" s="62" t="s">
        <v>158</v>
      </c>
      <c r="C89" s="68" t="s">
        <v>4</v>
      </c>
      <c r="D89" s="65" t="s">
        <v>198</v>
      </c>
      <c r="E89" s="65" t="s">
        <v>199</v>
      </c>
      <c r="F89" s="63">
        <v>2</v>
      </c>
      <c r="G89" s="63">
        <f t="shared" si="2"/>
        <v>20</v>
      </c>
      <c r="H89" s="70" t="str">
        <f t="shared" si="12"/>
        <v>fft_81.7_.txt</v>
      </c>
      <c r="I89" s="20" t="s">
        <v>12</v>
      </c>
    </row>
    <row r="90" spans="1:9" ht="15" customHeight="1">
      <c r="A90" s="20">
        <v>81.8</v>
      </c>
      <c r="B90" s="62" t="s">
        <v>158</v>
      </c>
      <c r="C90" s="68" t="s">
        <v>4</v>
      </c>
      <c r="D90" s="65" t="s">
        <v>198</v>
      </c>
      <c r="E90" s="65" t="s">
        <v>199</v>
      </c>
      <c r="F90" s="63">
        <v>2</v>
      </c>
      <c r="G90" s="63">
        <f t="shared" si="2"/>
        <v>20</v>
      </c>
      <c r="H90" s="70" t="str">
        <f t="shared" si="12"/>
        <v>fft_81.8_.txt</v>
      </c>
      <c r="I90" s="20" t="s">
        <v>12</v>
      </c>
    </row>
    <row r="91" spans="1:9" ht="15" customHeight="1">
      <c r="A91" s="20">
        <v>81.900000000000006</v>
      </c>
      <c r="B91" s="62" t="s">
        <v>158</v>
      </c>
      <c r="C91" s="68" t="s">
        <v>4</v>
      </c>
      <c r="D91" s="65" t="s">
        <v>198</v>
      </c>
      <c r="E91" s="65" t="s">
        <v>199</v>
      </c>
      <c r="F91" s="63">
        <v>2</v>
      </c>
      <c r="G91" s="63">
        <f t="shared" si="2"/>
        <v>20</v>
      </c>
      <c r="H91" s="70" t="str">
        <f t="shared" si="12"/>
        <v>fft_81.9_.txt</v>
      </c>
      <c r="I91" s="20" t="s">
        <v>12</v>
      </c>
    </row>
    <row r="92" spans="1:9" ht="15" customHeight="1">
      <c r="A92" s="20">
        <v>82</v>
      </c>
      <c r="B92" s="62" t="s">
        <v>158</v>
      </c>
      <c r="C92" s="68" t="s">
        <v>4</v>
      </c>
      <c r="D92" s="65" t="s">
        <v>198</v>
      </c>
      <c r="E92" s="65" t="s">
        <v>14</v>
      </c>
      <c r="F92" s="63">
        <v>2</v>
      </c>
      <c r="G92" s="63">
        <f t="shared" si="2"/>
        <v>20</v>
      </c>
      <c r="H92" s="70" t="str">
        <f t="shared" si="12"/>
        <v>fft_82_.txt</v>
      </c>
      <c r="I92" s="20" t="s">
        <v>12</v>
      </c>
    </row>
    <row r="93" spans="1:9" ht="15" customHeight="1">
      <c r="A93" s="20">
        <v>82.1</v>
      </c>
      <c r="B93" s="62" t="s">
        <v>158</v>
      </c>
      <c r="C93" s="68" t="s">
        <v>4</v>
      </c>
      <c r="D93" s="65" t="s">
        <v>198</v>
      </c>
      <c r="E93" s="65" t="s">
        <v>14</v>
      </c>
      <c r="F93" s="63">
        <v>2</v>
      </c>
      <c r="G93" s="63">
        <f t="shared" si="2"/>
        <v>20</v>
      </c>
      <c r="H93" s="70" t="str">
        <f t="shared" si="12"/>
        <v>fft_82.1_.txt</v>
      </c>
      <c r="I93" s="20" t="s">
        <v>12</v>
      </c>
    </row>
    <row r="94" spans="1:9" ht="15" customHeight="1">
      <c r="A94" s="20">
        <v>82.2</v>
      </c>
      <c r="B94" s="62" t="s">
        <v>158</v>
      </c>
      <c r="C94" s="68" t="s">
        <v>4</v>
      </c>
      <c r="D94" s="65" t="s">
        <v>198</v>
      </c>
      <c r="E94" s="65" t="s">
        <v>14</v>
      </c>
      <c r="F94" s="63">
        <v>2</v>
      </c>
      <c r="G94" s="63">
        <f t="shared" si="2"/>
        <v>20</v>
      </c>
      <c r="H94" s="70" t="str">
        <f t="shared" si="12"/>
        <v>fft_82.2_.txt</v>
      </c>
      <c r="I94" s="20" t="s">
        <v>12</v>
      </c>
    </row>
    <row r="95" spans="1:9" ht="15" customHeight="1">
      <c r="A95" s="20">
        <v>82.3</v>
      </c>
      <c r="B95" s="62" t="s">
        <v>158</v>
      </c>
      <c r="C95" s="68" t="s">
        <v>4</v>
      </c>
      <c r="D95" s="65" t="s">
        <v>198</v>
      </c>
      <c r="E95" s="65" t="s">
        <v>14</v>
      </c>
      <c r="F95" s="63">
        <v>2</v>
      </c>
      <c r="G95" s="63">
        <f t="shared" si="2"/>
        <v>20</v>
      </c>
      <c r="H95" s="70" t="str">
        <f t="shared" si="12"/>
        <v>fft_82.3_.txt</v>
      </c>
      <c r="I95" s="20" t="s">
        <v>12</v>
      </c>
    </row>
    <row r="96" spans="1:9" ht="15" customHeight="1">
      <c r="A96" s="20">
        <v>82.4</v>
      </c>
      <c r="B96" s="62" t="s">
        <v>158</v>
      </c>
      <c r="C96" s="68" t="s">
        <v>4</v>
      </c>
      <c r="D96" s="65" t="s">
        <v>198</v>
      </c>
      <c r="E96" s="65" t="s">
        <v>14</v>
      </c>
      <c r="F96" s="63">
        <v>2</v>
      </c>
      <c r="G96" s="63">
        <f t="shared" si="2"/>
        <v>20</v>
      </c>
      <c r="H96" s="70" t="str">
        <f t="shared" si="12"/>
        <v>fft_82.4_.txt</v>
      </c>
      <c r="I96" s="20" t="s">
        <v>12</v>
      </c>
    </row>
    <row r="97" spans="1:9" ht="15" customHeight="1">
      <c r="A97" s="20">
        <v>82.5</v>
      </c>
      <c r="B97" s="62" t="s">
        <v>158</v>
      </c>
      <c r="C97" s="68" t="s">
        <v>4</v>
      </c>
      <c r="D97" s="65" t="s">
        <v>198</v>
      </c>
      <c r="E97" s="65" t="s">
        <v>14</v>
      </c>
      <c r="F97" s="63">
        <v>2</v>
      </c>
      <c r="G97" s="63">
        <f t="shared" si="2"/>
        <v>20</v>
      </c>
      <c r="H97" s="70" t="str">
        <f t="shared" si="12"/>
        <v>fft_82.5_.txt</v>
      </c>
      <c r="I97" s="20" t="s">
        <v>12</v>
      </c>
    </row>
    <row r="98" spans="1:9" ht="15" customHeight="1">
      <c r="A98" s="20">
        <v>82.6</v>
      </c>
      <c r="B98" s="62" t="s">
        <v>158</v>
      </c>
      <c r="C98" s="68" t="s">
        <v>4</v>
      </c>
      <c r="D98" s="65" t="s">
        <v>198</v>
      </c>
      <c r="E98" s="65" t="s">
        <v>14</v>
      </c>
      <c r="F98" s="63">
        <v>2</v>
      </c>
      <c r="G98" s="63">
        <f t="shared" si="2"/>
        <v>20</v>
      </c>
      <c r="H98" s="70" t="str">
        <f t="shared" si="12"/>
        <v>fft_82.6_.txt</v>
      </c>
      <c r="I98" s="20" t="s">
        <v>12</v>
      </c>
    </row>
    <row r="99" spans="1:9" ht="15" customHeight="1">
      <c r="A99" s="20">
        <v>82.7</v>
      </c>
      <c r="B99" s="62" t="s">
        <v>158</v>
      </c>
      <c r="C99" s="68" t="s">
        <v>4</v>
      </c>
      <c r="D99" s="65" t="s">
        <v>198</v>
      </c>
      <c r="E99" s="65" t="s">
        <v>14</v>
      </c>
      <c r="F99" s="63">
        <v>2</v>
      </c>
      <c r="G99" s="63">
        <f t="shared" si="2"/>
        <v>20</v>
      </c>
      <c r="H99" s="70" t="str">
        <f t="shared" si="12"/>
        <v>fft_82.7_.txt</v>
      </c>
      <c r="I99" s="20" t="s">
        <v>12</v>
      </c>
    </row>
    <row r="100" spans="1:9" ht="15" customHeight="1">
      <c r="A100" s="20">
        <v>82.8</v>
      </c>
      <c r="B100" s="62" t="s">
        <v>158</v>
      </c>
      <c r="C100" s="68" t="s">
        <v>4</v>
      </c>
      <c r="D100" s="65" t="s">
        <v>198</v>
      </c>
      <c r="E100" s="65" t="s">
        <v>14</v>
      </c>
      <c r="F100" s="63">
        <v>2</v>
      </c>
      <c r="G100" s="63">
        <f t="shared" si="2"/>
        <v>20</v>
      </c>
      <c r="H100" s="70" t="str">
        <f t="shared" si="12"/>
        <v>fft_82.8_.txt</v>
      </c>
      <c r="I100" s="20" t="s">
        <v>12</v>
      </c>
    </row>
    <row r="101" spans="1:9" ht="15" customHeight="1">
      <c r="A101" s="20">
        <v>82.9</v>
      </c>
      <c r="B101" s="62" t="s">
        <v>158</v>
      </c>
      <c r="C101" s="68" t="s">
        <v>4</v>
      </c>
      <c r="D101" s="65" t="s">
        <v>198</v>
      </c>
      <c r="E101" s="65" t="s">
        <v>14</v>
      </c>
      <c r="F101" s="63">
        <v>2</v>
      </c>
      <c r="G101" s="63">
        <f t="shared" si="2"/>
        <v>20</v>
      </c>
      <c r="H101" s="70" t="str">
        <f t="shared" si="12"/>
        <v>fft_82.9_.txt</v>
      </c>
      <c r="I101" s="20" t="s">
        <v>12</v>
      </c>
    </row>
    <row r="102" spans="1:9" ht="15" customHeight="1">
      <c r="A102" s="20">
        <v>83</v>
      </c>
      <c r="B102" s="62" t="s">
        <v>158</v>
      </c>
      <c r="C102" s="68" t="s">
        <v>4</v>
      </c>
      <c r="D102" s="65" t="s">
        <v>16</v>
      </c>
      <c r="E102" s="65" t="s">
        <v>199</v>
      </c>
      <c r="F102" s="63">
        <v>2</v>
      </c>
      <c r="G102" s="63">
        <f t="shared" si="2"/>
        <v>20</v>
      </c>
      <c r="H102" s="70" t="str">
        <f t="shared" si="12"/>
        <v>fft_83_.txt</v>
      </c>
      <c r="I102" s="20" t="s">
        <v>12</v>
      </c>
    </row>
    <row r="103" spans="1:9" ht="15" customHeight="1">
      <c r="A103" s="20">
        <v>83.1</v>
      </c>
      <c r="B103" s="62" t="s">
        <v>158</v>
      </c>
      <c r="C103" s="68" t="s">
        <v>4</v>
      </c>
      <c r="D103" s="65" t="s">
        <v>16</v>
      </c>
      <c r="E103" s="65" t="s">
        <v>199</v>
      </c>
      <c r="F103" s="63">
        <v>2</v>
      </c>
      <c r="G103" s="63">
        <f t="shared" ref="G103:G111" si="13">F103*10</f>
        <v>20</v>
      </c>
      <c r="H103" s="70" t="str">
        <f t="shared" si="12"/>
        <v>fft_83.1_.txt</v>
      </c>
      <c r="I103" s="20" t="s">
        <v>12</v>
      </c>
    </row>
    <row r="104" spans="1:9" ht="15" customHeight="1">
      <c r="A104" s="20">
        <v>83.2</v>
      </c>
      <c r="B104" s="62" t="s">
        <v>158</v>
      </c>
      <c r="C104" s="68" t="s">
        <v>4</v>
      </c>
      <c r="D104" s="65" t="s">
        <v>16</v>
      </c>
      <c r="E104" s="65" t="s">
        <v>199</v>
      </c>
      <c r="F104" s="63">
        <v>2</v>
      </c>
      <c r="G104" s="63">
        <f t="shared" si="13"/>
        <v>20</v>
      </c>
      <c r="H104" s="70" t="str">
        <f t="shared" si="12"/>
        <v>fft_83.2_.txt</v>
      </c>
      <c r="I104" s="20" t="s">
        <v>12</v>
      </c>
    </row>
    <row r="105" spans="1:9" ht="15" customHeight="1">
      <c r="A105" s="20">
        <v>83.3</v>
      </c>
      <c r="B105" s="62" t="s">
        <v>158</v>
      </c>
      <c r="C105" s="68" t="s">
        <v>4</v>
      </c>
      <c r="D105" s="65" t="s">
        <v>16</v>
      </c>
      <c r="E105" s="65" t="s">
        <v>199</v>
      </c>
      <c r="F105" s="63">
        <v>2</v>
      </c>
      <c r="G105" s="63">
        <f t="shared" si="13"/>
        <v>20</v>
      </c>
      <c r="H105" s="70" t="str">
        <f t="shared" si="12"/>
        <v>fft_83.3_.txt</v>
      </c>
      <c r="I105" s="20" t="s">
        <v>12</v>
      </c>
    </row>
    <row r="106" spans="1:9" ht="15" customHeight="1">
      <c r="A106" s="20">
        <v>83.4</v>
      </c>
      <c r="B106" s="62" t="s">
        <v>158</v>
      </c>
      <c r="C106" s="68" t="s">
        <v>4</v>
      </c>
      <c r="D106" s="65" t="s">
        <v>16</v>
      </c>
      <c r="E106" s="65" t="s">
        <v>199</v>
      </c>
      <c r="F106" s="63">
        <v>2</v>
      </c>
      <c r="G106" s="63">
        <f t="shared" si="13"/>
        <v>20</v>
      </c>
      <c r="H106" s="70" t="str">
        <f t="shared" si="12"/>
        <v>fft_83.4_.txt</v>
      </c>
      <c r="I106" s="20" t="s">
        <v>12</v>
      </c>
    </row>
    <row r="107" spans="1:9" ht="15" customHeight="1">
      <c r="A107" s="20">
        <v>83.5</v>
      </c>
      <c r="B107" s="62" t="s">
        <v>158</v>
      </c>
      <c r="C107" s="68" t="s">
        <v>4</v>
      </c>
      <c r="D107" s="65" t="s">
        <v>16</v>
      </c>
      <c r="E107" s="65" t="s">
        <v>199</v>
      </c>
      <c r="F107" s="63">
        <v>2</v>
      </c>
      <c r="G107" s="63">
        <f t="shared" si="13"/>
        <v>20</v>
      </c>
      <c r="H107" s="70" t="str">
        <f t="shared" si="12"/>
        <v>fft_83.5_.txt</v>
      </c>
      <c r="I107" s="20" t="s">
        <v>12</v>
      </c>
    </row>
    <row r="108" spans="1:9" ht="15" customHeight="1">
      <c r="A108" s="20">
        <v>83.6</v>
      </c>
      <c r="B108" s="62" t="s">
        <v>158</v>
      </c>
      <c r="C108" s="68" t="s">
        <v>4</v>
      </c>
      <c r="D108" s="65" t="s">
        <v>16</v>
      </c>
      <c r="E108" s="65" t="s">
        <v>199</v>
      </c>
      <c r="F108" s="63">
        <v>2</v>
      </c>
      <c r="G108" s="63">
        <f t="shared" si="13"/>
        <v>20</v>
      </c>
      <c r="H108" s="70" t="str">
        <f t="shared" si="12"/>
        <v>fft_83.6_.txt</v>
      </c>
      <c r="I108" s="20" t="s">
        <v>12</v>
      </c>
    </row>
    <row r="109" spans="1:9" ht="15" customHeight="1">
      <c r="A109" s="20">
        <v>83.7</v>
      </c>
      <c r="B109" s="62" t="s">
        <v>158</v>
      </c>
      <c r="C109" s="68" t="s">
        <v>4</v>
      </c>
      <c r="D109" s="65" t="s">
        <v>16</v>
      </c>
      <c r="E109" s="65" t="s">
        <v>199</v>
      </c>
      <c r="F109" s="63">
        <v>2</v>
      </c>
      <c r="G109" s="63">
        <f t="shared" si="13"/>
        <v>20</v>
      </c>
      <c r="H109" s="70" t="str">
        <f t="shared" si="12"/>
        <v>fft_83.7_.txt</v>
      </c>
      <c r="I109" s="20" t="s">
        <v>12</v>
      </c>
    </row>
    <row r="110" spans="1:9" ht="15" customHeight="1">
      <c r="A110" s="20">
        <v>83.8</v>
      </c>
      <c r="B110" s="62" t="s">
        <v>158</v>
      </c>
      <c r="C110" s="68" t="s">
        <v>4</v>
      </c>
      <c r="D110" s="65" t="s">
        <v>16</v>
      </c>
      <c r="E110" s="65" t="s">
        <v>199</v>
      </c>
      <c r="F110" s="63">
        <v>2</v>
      </c>
      <c r="G110" s="63">
        <f t="shared" si="13"/>
        <v>20</v>
      </c>
      <c r="H110" s="70" t="str">
        <f t="shared" si="12"/>
        <v>fft_83.8_.txt</v>
      </c>
      <c r="I110" s="20" t="s">
        <v>12</v>
      </c>
    </row>
    <row r="111" spans="1:9" ht="15" customHeight="1">
      <c r="A111" s="20">
        <v>83.9</v>
      </c>
      <c r="B111" s="62" t="s">
        <v>158</v>
      </c>
      <c r="C111" s="68" t="s">
        <v>4</v>
      </c>
      <c r="D111" s="65" t="s">
        <v>16</v>
      </c>
      <c r="E111" s="65" t="s">
        <v>199</v>
      </c>
      <c r="F111" s="63">
        <v>2</v>
      </c>
      <c r="G111" s="63">
        <f t="shared" si="13"/>
        <v>20</v>
      </c>
      <c r="H111" s="70" t="str">
        <f t="shared" si="12"/>
        <v>fft_83.9_.txt</v>
      </c>
      <c r="I111" s="20" t="s">
        <v>12</v>
      </c>
    </row>
    <row r="112" spans="1:9" ht="15" customHeight="1">
      <c r="A112" s="20">
        <v>84</v>
      </c>
      <c r="B112" s="62" t="s">
        <v>158</v>
      </c>
      <c r="C112" s="68" t="s">
        <v>4</v>
      </c>
      <c r="D112" s="65" t="s">
        <v>16</v>
      </c>
      <c r="E112" s="65" t="s">
        <v>14</v>
      </c>
      <c r="F112" s="63">
        <v>2</v>
      </c>
      <c r="G112" s="63">
        <f t="shared" si="2"/>
        <v>20</v>
      </c>
      <c r="H112" s="70" t="str">
        <f t="shared" si="12"/>
        <v>fft_84_.txt</v>
      </c>
      <c r="I112" s="20" t="s">
        <v>12</v>
      </c>
    </row>
    <row r="113" spans="1:9" ht="15" customHeight="1">
      <c r="A113" s="20">
        <v>84.1</v>
      </c>
      <c r="B113" s="62" t="s">
        <v>158</v>
      </c>
      <c r="C113" s="68" t="s">
        <v>4</v>
      </c>
      <c r="D113" s="65" t="s">
        <v>16</v>
      </c>
      <c r="E113" s="65" t="s">
        <v>14</v>
      </c>
      <c r="F113" s="63">
        <v>2</v>
      </c>
      <c r="G113" s="63">
        <f t="shared" ref="G113:G121" si="14">F113*10</f>
        <v>20</v>
      </c>
      <c r="H113" s="70" t="str">
        <f t="shared" si="12"/>
        <v>fft_84.1_.txt</v>
      </c>
      <c r="I113" s="20" t="s">
        <v>12</v>
      </c>
    </row>
    <row r="114" spans="1:9" ht="15" customHeight="1">
      <c r="A114" s="20">
        <v>84.2</v>
      </c>
      <c r="B114" s="62" t="s">
        <v>158</v>
      </c>
      <c r="C114" s="68" t="s">
        <v>4</v>
      </c>
      <c r="D114" s="65" t="s">
        <v>16</v>
      </c>
      <c r="E114" s="65" t="s">
        <v>14</v>
      </c>
      <c r="F114" s="63">
        <v>2</v>
      </c>
      <c r="G114" s="63">
        <f t="shared" si="14"/>
        <v>20</v>
      </c>
      <c r="H114" s="70" t="str">
        <f t="shared" si="12"/>
        <v>fft_84.2_.txt</v>
      </c>
      <c r="I114" s="20" t="s">
        <v>12</v>
      </c>
    </row>
    <row r="115" spans="1:9" ht="15" customHeight="1">
      <c r="A115" s="20">
        <v>84.3</v>
      </c>
      <c r="B115" s="62" t="s">
        <v>158</v>
      </c>
      <c r="C115" s="68" t="s">
        <v>4</v>
      </c>
      <c r="D115" s="65" t="s">
        <v>16</v>
      </c>
      <c r="E115" s="65" t="s">
        <v>14</v>
      </c>
      <c r="F115" s="63">
        <v>2</v>
      </c>
      <c r="G115" s="63">
        <f t="shared" si="14"/>
        <v>20</v>
      </c>
      <c r="H115" s="70" t="str">
        <f t="shared" si="12"/>
        <v>fft_84.3_.txt</v>
      </c>
      <c r="I115" s="20" t="s">
        <v>12</v>
      </c>
    </row>
    <row r="116" spans="1:9" ht="15" customHeight="1">
      <c r="A116" s="20">
        <v>84.4</v>
      </c>
      <c r="B116" s="62" t="s">
        <v>158</v>
      </c>
      <c r="C116" s="68" t="s">
        <v>4</v>
      </c>
      <c r="D116" s="65" t="s">
        <v>16</v>
      </c>
      <c r="E116" s="65" t="s">
        <v>14</v>
      </c>
      <c r="F116" s="63">
        <v>2</v>
      </c>
      <c r="G116" s="63">
        <f t="shared" si="14"/>
        <v>20</v>
      </c>
      <c r="H116" s="70" t="str">
        <f t="shared" si="12"/>
        <v>fft_84.4_.txt</v>
      </c>
      <c r="I116" s="20" t="s">
        <v>12</v>
      </c>
    </row>
    <row r="117" spans="1:9" ht="15" customHeight="1">
      <c r="A117" s="20">
        <v>84.5</v>
      </c>
      <c r="B117" s="62" t="s">
        <v>158</v>
      </c>
      <c r="C117" s="68" t="s">
        <v>4</v>
      </c>
      <c r="D117" s="65" t="s">
        <v>16</v>
      </c>
      <c r="E117" s="65" t="s">
        <v>14</v>
      </c>
      <c r="F117" s="63">
        <v>2</v>
      </c>
      <c r="G117" s="63">
        <f t="shared" si="14"/>
        <v>20</v>
      </c>
      <c r="H117" s="70" t="str">
        <f t="shared" si="12"/>
        <v>fft_84.5_.txt</v>
      </c>
      <c r="I117" s="20" t="s">
        <v>12</v>
      </c>
    </row>
    <row r="118" spans="1:9" ht="15" customHeight="1">
      <c r="A118" s="20">
        <v>84.6</v>
      </c>
      <c r="B118" s="62" t="s">
        <v>158</v>
      </c>
      <c r="C118" s="68" t="s">
        <v>4</v>
      </c>
      <c r="D118" s="65" t="s">
        <v>16</v>
      </c>
      <c r="E118" s="65" t="s">
        <v>14</v>
      </c>
      <c r="F118" s="63">
        <v>2</v>
      </c>
      <c r="G118" s="63">
        <f t="shared" si="14"/>
        <v>20</v>
      </c>
      <c r="H118" s="70" t="str">
        <f t="shared" si="12"/>
        <v>fft_84.6_.txt</v>
      </c>
      <c r="I118" s="20" t="s">
        <v>12</v>
      </c>
    </row>
    <row r="119" spans="1:9" ht="15" customHeight="1">
      <c r="A119" s="20">
        <v>84.7</v>
      </c>
      <c r="B119" s="62" t="s">
        <v>158</v>
      </c>
      <c r="C119" s="68" t="s">
        <v>4</v>
      </c>
      <c r="D119" s="65" t="s">
        <v>16</v>
      </c>
      <c r="E119" s="65" t="s">
        <v>14</v>
      </c>
      <c r="F119" s="63">
        <v>2</v>
      </c>
      <c r="G119" s="63">
        <f t="shared" si="14"/>
        <v>20</v>
      </c>
      <c r="H119" s="70" t="str">
        <f t="shared" si="12"/>
        <v>fft_84.7_.txt</v>
      </c>
      <c r="I119" s="20" t="s">
        <v>12</v>
      </c>
    </row>
    <row r="120" spans="1:9" ht="15" customHeight="1">
      <c r="A120" s="20">
        <v>84.8</v>
      </c>
      <c r="B120" s="62" t="s">
        <v>158</v>
      </c>
      <c r="C120" s="68" t="s">
        <v>4</v>
      </c>
      <c r="D120" s="65" t="s">
        <v>16</v>
      </c>
      <c r="E120" s="65" t="s">
        <v>14</v>
      </c>
      <c r="F120" s="63">
        <v>2</v>
      </c>
      <c r="G120" s="63">
        <f t="shared" si="14"/>
        <v>20</v>
      </c>
      <c r="H120" s="70" t="str">
        <f t="shared" si="12"/>
        <v>fft_84.8_.txt</v>
      </c>
      <c r="I120" s="20" t="s">
        <v>12</v>
      </c>
    </row>
    <row r="121" spans="1:9" ht="15" customHeight="1">
      <c r="A121" s="20">
        <v>84.9</v>
      </c>
      <c r="B121" s="62" t="s">
        <v>158</v>
      </c>
      <c r="C121" s="68" t="s">
        <v>4</v>
      </c>
      <c r="D121" s="65" t="s">
        <v>16</v>
      </c>
      <c r="E121" s="65" t="s">
        <v>14</v>
      </c>
      <c r="F121" s="63">
        <v>2</v>
      </c>
      <c r="G121" s="63">
        <f t="shared" si="14"/>
        <v>20</v>
      </c>
      <c r="H121" s="70" t="str">
        <f t="shared" si="12"/>
        <v>fft_84.9_.txt</v>
      </c>
      <c r="I121" s="20" t="s">
        <v>12</v>
      </c>
    </row>
    <row r="122" spans="1:9" ht="15" customHeight="1">
      <c r="A122" s="20">
        <v>85</v>
      </c>
      <c r="B122" s="62" t="s">
        <v>158</v>
      </c>
      <c r="C122" s="68" t="s">
        <v>3</v>
      </c>
      <c r="D122" s="65" t="s">
        <v>198</v>
      </c>
      <c r="E122" s="65" t="s">
        <v>199</v>
      </c>
      <c r="F122" s="63">
        <v>2</v>
      </c>
      <c r="G122" s="63">
        <f t="shared" si="2"/>
        <v>20</v>
      </c>
      <c r="H122" s="70" t="str">
        <f t="shared" si="12"/>
        <v>fft_85_.txt</v>
      </c>
      <c r="I122" s="20" t="s">
        <v>12</v>
      </c>
    </row>
    <row r="123" spans="1:9" ht="15" customHeight="1">
      <c r="A123" s="20">
        <v>85.1</v>
      </c>
      <c r="B123" s="62" t="s">
        <v>158</v>
      </c>
      <c r="C123" s="68" t="s">
        <v>3</v>
      </c>
      <c r="D123" s="65" t="s">
        <v>198</v>
      </c>
      <c r="E123" s="65" t="s">
        <v>199</v>
      </c>
      <c r="F123" s="63">
        <v>2</v>
      </c>
      <c r="G123" s="63">
        <f t="shared" ref="G123:G186" si="15">F123*10</f>
        <v>20</v>
      </c>
      <c r="H123" s="70" t="str">
        <f t="shared" si="12"/>
        <v>fft_85.1_.txt</v>
      </c>
      <c r="I123" s="20" t="s">
        <v>12</v>
      </c>
    </row>
    <row r="124" spans="1:9" ht="15" customHeight="1">
      <c r="A124" s="20">
        <v>85.2</v>
      </c>
      <c r="B124" s="62" t="s">
        <v>158</v>
      </c>
      <c r="C124" s="68" t="s">
        <v>3</v>
      </c>
      <c r="D124" s="65" t="s">
        <v>198</v>
      </c>
      <c r="E124" s="65" t="s">
        <v>199</v>
      </c>
      <c r="F124" s="63">
        <v>2</v>
      </c>
      <c r="G124" s="63">
        <f t="shared" si="15"/>
        <v>20</v>
      </c>
      <c r="H124" s="70" t="str">
        <f t="shared" si="12"/>
        <v>fft_85.2_.txt</v>
      </c>
      <c r="I124" s="20" t="s">
        <v>12</v>
      </c>
    </row>
    <row r="125" spans="1:9" ht="15" customHeight="1">
      <c r="A125" s="20">
        <v>85.3</v>
      </c>
      <c r="B125" s="62" t="s">
        <v>158</v>
      </c>
      <c r="C125" s="68" t="s">
        <v>3</v>
      </c>
      <c r="D125" s="65" t="s">
        <v>198</v>
      </c>
      <c r="E125" s="65" t="s">
        <v>199</v>
      </c>
      <c r="F125" s="63">
        <v>2</v>
      </c>
      <c r="G125" s="63">
        <f t="shared" si="15"/>
        <v>20</v>
      </c>
      <c r="H125" s="70" t="str">
        <f t="shared" si="12"/>
        <v>fft_85.3_.txt</v>
      </c>
      <c r="I125" s="20" t="s">
        <v>12</v>
      </c>
    </row>
    <row r="126" spans="1:9" ht="15" customHeight="1">
      <c r="A126" s="20">
        <v>85.4</v>
      </c>
      <c r="B126" s="62" t="s">
        <v>158</v>
      </c>
      <c r="C126" s="68" t="s">
        <v>3</v>
      </c>
      <c r="D126" s="65" t="s">
        <v>198</v>
      </c>
      <c r="E126" s="65" t="s">
        <v>199</v>
      </c>
      <c r="F126" s="63">
        <v>2</v>
      </c>
      <c r="G126" s="63">
        <f t="shared" si="15"/>
        <v>20</v>
      </c>
      <c r="H126" s="70" t="str">
        <f t="shared" si="12"/>
        <v>fft_85.4_.txt</v>
      </c>
      <c r="I126" s="20" t="s">
        <v>12</v>
      </c>
    </row>
    <row r="127" spans="1:9" ht="15" customHeight="1">
      <c r="A127" s="20">
        <v>85.5</v>
      </c>
      <c r="B127" s="62" t="s">
        <v>158</v>
      </c>
      <c r="C127" s="68" t="s">
        <v>3</v>
      </c>
      <c r="D127" s="65" t="s">
        <v>198</v>
      </c>
      <c r="E127" s="65" t="s">
        <v>199</v>
      </c>
      <c r="F127" s="63">
        <v>2</v>
      </c>
      <c r="G127" s="63">
        <f t="shared" si="15"/>
        <v>20</v>
      </c>
      <c r="H127" s="70" t="str">
        <f t="shared" si="12"/>
        <v>fft_85.5_.txt</v>
      </c>
      <c r="I127" s="20" t="s">
        <v>12</v>
      </c>
    </row>
    <row r="128" spans="1:9" ht="15" customHeight="1">
      <c r="A128" s="20">
        <v>85.6</v>
      </c>
      <c r="B128" s="62" t="s">
        <v>158</v>
      </c>
      <c r="C128" s="68" t="s">
        <v>3</v>
      </c>
      <c r="D128" s="65" t="s">
        <v>198</v>
      </c>
      <c r="E128" s="65" t="s">
        <v>199</v>
      </c>
      <c r="F128" s="63">
        <v>2</v>
      </c>
      <c r="G128" s="63">
        <f t="shared" si="15"/>
        <v>20</v>
      </c>
      <c r="H128" s="70" t="str">
        <f t="shared" si="12"/>
        <v>fft_85.6_.txt</v>
      </c>
      <c r="I128" s="20" t="s">
        <v>12</v>
      </c>
    </row>
    <row r="129" spans="1:9" ht="15" customHeight="1">
      <c r="A129" s="20">
        <v>85.7</v>
      </c>
      <c r="B129" s="62" t="s">
        <v>158</v>
      </c>
      <c r="C129" s="68" t="s">
        <v>3</v>
      </c>
      <c r="D129" s="65" t="s">
        <v>198</v>
      </c>
      <c r="E129" s="65" t="s">
        <v>199</v>
      </c>
      <c r="F129" s="63">
        <v>2</v>
      </c>
      <c r="G129" s="63">
        <f t="shared" si="15"/>
        <v>20</v>
      </c>
      <c r="H129" s="70" t="str">
        <f t="shared" si="12"/>
        <v>fft_85.7_.txt</v>
      </c>
      <c r="I129" s="20" t="s">
        <v>12</v>
      </c>
    </row>
    <row r="130" spans="1:9" ht="15" customHeight="1">
      <c r="A130" s="20">
        <v>85.8</v>
      </c>
      <c r="B130" s="62" t="s">
        <v>158</v>
      </c>
      <c r="C130" s="68" t="s">
        <v>3</v>
      </c>
      <c r="D130" s="65" t="s">
        <v>198</v>
      </c>
      <c r="E130" s="65" t="s">
        <v>199</v>
      </c>
      <c r="F130" s="63">
        <v>2</v>
      </c>
      <c r="G130" s="63">
        <f t="shared" si="15"/>
        <v>20</v>
      </c>
      <c r="H130" s="70" t="str">
        <f t="shared" si="12"/>
        <v>fft_85.8_.txt</v>
      </c>
      <c r="I130" s="20" t="s">
        <v>12</v>
      </c>
    </row>
    <row r="131" spans="1:9" ht="15" customHeight="1">
      <c r="A131" s="20">
        <v>85.9</v>
      </c>
      <c r="B131" s="62" t="s">
        <v>158</v>
      </c>
      <c r="C131" s="68" t="s">
        <v>3</v>
      </c>
      <c r="D131" s="65" t="s">
        <v>198</v>
      </c>
      <c r="E131" s="65" t="s">
        <v>199</v>
      </c>
      <c r="F131" s="63">
        <v>2</v>
      </c>
      <c r="G131" s="63">
        <f t="shared" si="15"/>
        <v>20</v>
      </c>
      <c r="H131" s="70" t="str">
        <f t="shared" si="12"/>
        <v>fft_85.9_.txt</v>
      </c>
      <c r="I131" s="20" t="s">
        <v>12</v>
      </c>
    </row>
    <row r="132" spans="1:9" ht="15" customHeight="1">
      <c r="A132" s="20">
        <v>86</v>
      </c>
      <c r="B132" s="62" t="s">
        <v>158</v>
      </c>
      <c r="C132" s="68" t="s">
        <v>3</v>
      </c>
      <c r="D132" s="65" t="s">
        <v>198</v>
      </c>
      <c r="E132" s="65" t="s">
        <v>14</v>
      </c>
      <c r="F132" s="63">
        <v>2</v>
      </c>
      <c r="G132" s="63">
        <f t="shared" si="15"/>
        <v>20</v>
      </c>
      <c r="H132" s="70" t="str">
        <f t="shared" si="12"/>
        <v>fft_86_.txt</v>
      </c>
      <c r="I132" s="20" t="s">
        <v>12</v>
      </c>
    </row>
    <row r="133" spans="1:9" ht="15" customHeight="1">
      <c r="A133" s="20">
        <v>86.1</v>
      </c>
      <c r="B133" s="62" t="s">
        <v>158</v>
      </c>
      <c r="C133" s="68" t="s">
        <v>3</v>
      </c>
      <c r="D133" s="65" t="s">
        <v>198</v>
      </c>
      <c r="E133" s="65" t="s">
        <v>14</v>
      </c>
      <c r="F133" s="63">
        <v>2</v>
      </c>
      <c r="G133" s="63">
        <f t="shared" si="15"/>
        <v>20</v>
      </c>
      <c r="H133" s="70" t="str">
        <f t="shared" si="12"/>
        <v>fft_86.1_.txt</v>
      </c>
      <c r="I133" s="20" t="s">
        <v>12</v>
      </c>
    </row>
    <row r="134" spans="1:9" ht="15" customHeight="1">
      <c r="A134" s="20">
        <v>86.2</v>
      </c>
      <c r="B134" s="62" t="s">
        <v>158</v>
      </c>
      <c r="C134" s="68" t="s">
        <v>3</v>
      </c>
      <c r="D134" s="65" t="s">
        <v>198</v>
      </c>
      <c r="E134" s="65" t="s">
        <v>14</v>
      </c>
      <c r="F134" s="63">
        <v>2</v>
      </c>
      <c r="G134" s="63">
        <f t="shared" si="15"/>
        <v>20</v>
      </c>
      <c r="H134" s="70" t="str">
        <f t="shared" si="12"/>
        <v>fft_86.2_.txt</v>
      </c>
      <c r="I134" s="20" t="s">
        <v>12</v>
      </c>
    </row>
    <row r="135" spans="1:9" ht="15" customHeight="1">
      <c r="A135" s="20">
        <v>86.3</v>
      </c>
      <c r="B135" s="62" t="s">
        <v>158</v>
      </c>
      <c r="C135" s="68" t="s">
        <v>3</v>
      </c>
      <c r="D135" s="65" t="s">
        <v>198</v>
      </c>
      <c r="E135" s="65" t="s">
        <v>14</v>
      </c>
      <c r="F135" s="63">
        <v>2</v>
      </c>
      <c r="G135" s="63">
        <f t="shared" si="15"/>
        <v>20</v>
      </c>
      <c r="H135" s="70" t="str">
        <f t="shared" si="12"/>
        <v>fft_86.3_.txt</v>
      </c>
      <c r="I135" s="20" t="s">
        <v>12</v>
      </c>
    </row>
    <row r="136" spans="1:9" ht="15" customHeight="1">
      <c r="A136" s="20">
        <v>86.4</v>
      </c>
      <c r="B136" s="62" t="s">
        <v>158</v>
      </c>
      <c r="C136" s="68" t="s">
        <v>3</v>
      </c>
      <c r="D136" s="65" t="s">
        <v>198</v>
      </c>
      <c r="E136" s="65" t="s">
        <v>14</v>
      </c>
      <c r="F136" s="63">
        <v>2</v>
      </c>
      <c r="G136" s="63">
        <f t="shared" si="15"/>
        <v>20</v>
      </c>
      <c r="H136" s="70" t="str">
        <f t="shared" si="12"/>
        <v>fft_86.4_.txt</v>
      </c>
      <c r="I136" s="20" t="s">
        <v>12</v>
      </c>
    </row>
    <row r="137" spans="1:9" ht="15" customHeight="1">
      <c r="A137" s="20">
        <v>86.5</v>
      </c>
      <c r="B137" s="62" t="s">
        <v>158</v>
      </c>
      <c r="C137" s="68" t="s">
        <v>3</v>
      </c>
      <c r="D137" s="65" t="s">
        <v>198</v>
      </c>
      <c r="E137" s="65" t="s">
        <v>14</v>
      </c>
      <c r="F137" s="63">
        <v>2</v>
      </c>
      <c r="G137" s="63">
        <f t="shared" si="15"/>
        <v>20</v>
      </c>
      <c r="H137" s="70" t="str">
        <f t="shared" si="12"/>
        <v>fft_86.5_.txt</v>
      </c>
      <c r="I137" s="20" t="s">
        <v>12</v>
      </c>
    </row>
    <row r="138" spans="1:9" ht="15" customHeight="1">
      <c r="A138" s="20">
        <v>86.6</v>
      </c>
      <c r="B138" s="62" t="s">
        <v>158</v>
      </c>
      <c r="C138" s="68" t="s">
        <v>3</v>
      </c>
      <c r="D138" s="65" t="s">
        <v>198</v>
      </c>
      <c r="E138" s="65" t="s">
        <v>14</v>
      </c>
      <c r="F138" s="63">
        <v>2</v>
      </c>
      <c r="G138" s="63">
        <f t="shared" si="15"/>
        <v>20</v>
      </c>
      <c r="H138" s="70" t="str">
        <f t="shared" si="12"/>
        <v>fft_86.6_.txt</v>
      </c>
      <c r="I138" s="20" t="s">
        <v>12</v>
      </c>
    </row>
    <row r="139" spans="1:9" ht="15" customHeight="1">
      <c r="A139" s="20">
        <v>86.7</v>
      </c>
      <c r="B139" s="62" t="s">
        <v>158</v>
      </c>
      <c r="C139" s="68" t="s">
        <v>3</v>
      </c>
      <c r="D139" s="65" t="s">
        <v>198</v>
      </c>
      <c r="E139" s="65" t="s">
        <v>14</v>
      </c>
      <c r="F139" s="63">
        <v>2</v>
      </c>
      <c r="G139" s="63">
        <f t="shared" si="15"/>
        <v>20</v>
      </c>
      <c r="H139" s="70" t="str">
        <f t="shared" si="12"/>
        <v>fft_86.7_.txt</v>
      </c>
      <c r="I139" s="20" t="s">
        <v>12</v>
      </c>
    </row>
    <row r="140" spans="1:9" ht="15" customHeight="1">
      <c r="A140" s="20">
        <v>86.8</v>
      </c>
      <c r="B140" s="62" t="s">
        <v>158</v>
      </c>
      <c r="C140" s="68" t="s">
        <v>3</v>
      </c>
      <c r="D140" s="65" t="s">
        <v>198</v>
      </c>
      <c r="E140" s="65" t="s">
        <v>14</v>
      </c>
      <c r="F140" s="63">
        <v>2</v>
      </c>
      <c r="G140" s="63">
        <f t="shared" si="15"/>
        <v>20</v>
      </c>
      <c r="H140" s="70" t="str">
        <f t="shared" si="12"/>
        <v>fft_86.8_.txt</v>
      </c>
      <c r="I140" s="20" t="s">
        <v>12</v>
      </c>
    </row>
    <row r="141" spans="1:9" ht="15" customHeight="1">
      <c r="A141" s="20">
        <v>86.9</v>
      </c>
      <c r="B141" s="62" t="s">
        <v>158</v>
      </c>
      <c r="C141" s="68" t="s">
        <v>3</v>
      </c>
      <c r="D141" s="65" t="s">
        <v>198</v>
      </c>
      <c r="E141" s="65" t="s">
        <v>14</v>
      </c>
      <c r="F141" s="63">
        <v>2</v>
      </c>
      <c r="G141" s="63">
        <f t="shared" si="15"/>
        <v>20</v>
      </c>
      <c r="H141" s="70" t="str">
        <f t="shared" si="12"/>
        <v>fft_86.9_.txt</v>
      </c>
      <c r="I141" s="20" t="s">
        <v>12</v>
      </c>
    </row>
    <row r="142" spans="1:9" ht="15" customHeight="1">
      <c r="A142" s="20">
        <v>87</v>
      </c>
      <c r="B142" s="62" t="s">
        <v>158</v>
      </c>
      <c r="C142" s="68" t="s">
        <v>3</v>
      </c>
      <c r="D142" s="65" t="s">
        <v>16</v>
      </c>
      <c r="E142" s="65" t="s">
        <v>199</v>
      </c>
      <c r="F142" s="63">
        <v>2</v>
      </c>
      <c r="G142" s="63">
        <f t="shared" si="15"/>
        <v>20</v>
      </c>
      <c r="H142" s="70" t="str">
        <f t="shared" si="12"/>
        <v>fft_87_.txt</v>
      </c>
      <c r="I142" s="20" t="s">
        <v>12</v>
      </c>
    </row>
    <row r="143" spans="1:9" ht="15" customHeight="1">
      <c r="A143" s="20">
        <v>87.1</v>
      </c>
      <c r="B143" s="62" t="s">
        <v>158</v>
      </c>
      <c r="C143" s="68" t="s">
        <v>3</v>
      </c>
      <c r="D143" s="65" t="s">
        <v>16</v>
      </c>
      <c r="E143" s="65" t="s">
        <v>199</v>
      </c>
      <c r="F143" s="63">
        <v>2</v>
      </c>
      <c r="G143" s="63">
        <f t="shared" si="15"/>
        <v>20</v>
      </c>
      <c r="H143" s="70" t="str">
        <f t="shared" si="12"/>
        <v>fft_87.1_.txt</v>
      </c>
      <c r="I143" s="20" t="s">
        <v>12</v>
      </c>
    </row>
    <row r="144" spans="1:9" ht="15" customHeight="1">
      <c r="A144" s="20">
        <v>87.2</v>
      </c>
      <c r="B144" s="62" t="s">
        <v>158</v>
      </c>
      <c r="C144" s="68" t="s">
        <v>3</v>
      </c>
      <c r="D144" s="65" t="s">
        <v>16</v>
      </c>
      <c r="E144" s="65" t="s">
        <v>199</v>
      </c>
      <c r="F144" s="63">
        <v>2</v>
      </c>
      <c r="G144" s="63">
        <f t="shared" si="15"/>
        <v>20</v>
      </c>
      <c r="H144" s="70" t="str">
        <f t="shared" si="12"/>
        <v>fft_87.2_.txt</v>
      </c>
      <c r="I144" s="20" t="s">
        <v>12</v>
      </c>
    </row>
    <row r="145" spans="1:9" ht="15" customHeight="1">
      <c r="A145" s="20">
        <v>87.3</v>
      </c>
      <c r="B145" s="62" t="s">
        <v>158</v>
      </c>
      <c r="C145" s="68" t="s">
        <v>3</v>
      </c>
      <c r="D145" s="65" t="s">
        <v>16</v>
      </c>
      <c r="E145" s="65" t="s">
        <v>199</v>
      </c>
      <c r="F145" s="63">
        <v>2</v>
      </c>
      <c r="G145" s="63">
        <f t="shared" si="15"/>
        <v>20</v>
      </c>
      <c r="H145" s="70" t="str">
        <f t="shared" si="12"/>
        <v>fft_87.3_.txt</v>
      </c>
      <c r="I145" s="20" t="s">
        <v>12</v>
      </c>
    </row>
    <row r="146" spans="1:9" ht="15" customHeight="1">
      <c r="A146" s="20">
        <v>87.4</v>
      </c>
      <c r="B146" s="62" t="s">
        <v>158</v>
      </c>
      <c r="C146" s="68" t="s">
        <v>3</v>
      </c>
      <c r="D146" s="65" t="s">
        <v>16</v>
      </c>
      <c r="E146" s="65" t="s">
        <v>199</v>
      </c>
      <c r="F146" s="63">
        <v>2</v>
      </c>
      <c r="G146" s="63">
        <f t="shared" si="15"/>
        <v>20</v>
      </c>
      <c r="H146" s="70" t="str">
        <f t="shared" si="12"/>
        <v>fft_87.4_.txt</v>
      </c>
      <c r="I146" s="20" t="s">
        <v>12</v>
      </c>
    </row>
    <row r="147" spans="1:9" ht="15" customHeight="1">
      <c r="A147" s="20">
        <v>87.5</v>
      </c>
      <c r="B147" s="62" t="s">
        <v>158</v>
      </c>
      <c r="C147" s="68" t="s">
        <v>3</v>
      </c>
      <c r="D147" s="65" t="s">
        <v>16</v>
      </c>
      <c r="E147" s="65" t="s">
        <v>199</v>
      </c>
      <c r="F147" s="63">
        <v>2</v>
      </c>
      <c r="G147" s="63">
        <f t="shared" si="15"/>
        <v>20</v>
      </c>
      <c r="H147" s="70" t="str">
        <f t="shared" ref="H147:H210" si="16">_xlfn.CONCAT("fft_",A147,"_",".txt")</f>
        <v>fft_87.5_.txt</v>
      </c>
      <c r="I147" s="20" t="s">
        <v>12</v>
      </c>
    </row>
    <row r="148" spans="1:9" ht="15" customHeight="1">
      <c r="A148" s="20">
        <v>87.6</v>
      </c>
      <c r="B148" s="62" t="s">
        <v>158</v>
      </c>
      <c r="C148" s="68" t="s">
        <v>3</v>
      </c>
      <c r="D148" s="65" t="s">
        <v>16</v>
      </c>
      <c r="E148" s="65" t="s">
        <v>199</v>
      </c>
      <c r="F148" s="63">
        <v>2</v>
      </c>
      <c r="G148" s="63">
        <f t="shared" si="15"/>
        <v>20</v>
      </c>
      <c r="H148" s="70" t="str">
        <f t="shared" si="16"/>
        <v>fft_87.6_.txt</v>
      </c>
      <c r="I148" s="20" t="s">
        <v>12</v>
      </c>
    </row>
    <row r="149" spans="1:9" ht="15" customHeight="1">
      <c r="A149" s="20">
        <v>87.7</v>
      </c>
      <c r="B149" s="62" t="s">
        <v>158</v>
      </c>
      <c r="C149" s="68" t="s">
        <v>3</v>
      </c>
      <c r="D149" s="65" t="s">
        <v>16</v>
      </c>
      <c r="E149" s="65" t="s">
        <v>199</v>
      </c>
      <c r="F149" s="63">
        <v>2</v>
      </c>
      <c r="G149" s="63">
        <f t="shared" si="15"/>
        <v>20</v>
      </c>
      <c r="H149" s="70" t="str">
        <f t="shared" si="16"/>
        <v>fft_87.7_.txt</v>
      </c>
      <c r="I149" s="20" t="s">
        <v>12</v>
      </c>
    </row>
    <row r="150" spans="1:9" ht="15" customHeight="1">
      <c r="A150" s="20">
        <v>87.8</v>
      </c>
      <c r="B150" s="62" t="s">
        <v>158</v>
      </c>
      <c r="C150" s="68" t="s">
        <v>3</v>
      </c>
      <c r="D150" s="65" t="s">
        <v>16</v>
      </c>
      <c r="E150" s="65" t="s">
        <v>199</v>
      </c>
      <c r="F150" s="63">
        <v>2</v>
      </c>
      <c r="G150" s="63">
        <f t="shared" si="15"/>
        <v>20</v>
      </c>
      <c r="H150" s="70" t="str">
        <f t="shared" si="16"/>
        <v>fft_87.8_.txt</v>
      </c>
      <c r="I150" s="20" t="s">
        <v>12</v>
      </c>
    </row>
    <row r="151" spans="1:9" ht="15" customHeight="1">
      <c r="A151" s="20">
        <v>87.9</v>
      </c>
      <c r="B151" s="62" t="s">
        <v>158</v>
      </c>
      <c r="C151" s="68" t="s">
        <v>3</v>
      </c>
      <c r="D151" s="65" t="s">
        <v>16</v>
      </c>
      <c r="E151" s="65" t="s">
        <v>199</v>
      </c>
      <c r="F151" s="63">
        <v>2</v>
      </c>
      <c r="G151" s="63">
        <f t="shared" si="15"/>
        <v>20</v>
      </c>
      <c r="H151" s="70" t="str">
        <f t="shared" si="16"/>
        <v>fft_87.9_.txt</v>
      </c>
      <c r="I151" s="20" t="s">
        <v>12</v>
      </c>
    </row>
    <row r="152" spans="1:9" ht="15" customHeight="1">
      <c r="A152" s="20">
        <v>88</v>
      </c>
      <c r="B152" s="62" t="s">
        <v>158</v>
      </c>
      <c r="C152" s="68" t="s">
        <v>3</v>
      </c>
      <c r="D152" s="65" t="s">
        <v>16</v>
      </c>
      <c r="E152" s="65" t="s">
        <v>14</v>
      </c>
      <c r="F152" s="63">
        <v>2</v>
      </c>
      <c r="G152" s="63">
        <f t="shared" si="15"/>
        <v>20</v>
      </c>
      <c r="H152" s="70" t="str">
        <f t="shared" si="16"/>
        <v>fft_88_.txt</v>
      </c>
      <c r="I152" s="20" t="s">
        <v>12</v>
      </c>
    </row>
    <row r="153" spans="1:9" ht="15" customHeight="1">
      <c r="A153" s="20">
        <v>88.1</v>
      </c>
      <c r="B153" s="62" t="s">
        <v>158</v>
      </c>
      <c r="C153" s="68" t="s">
        <v>3</v>
      </c>
      <c r="D153" s="65" t="s">
        <v>16</v>
      </c>
      <c r="E153" s="65" t="s">
        <v>14</v>
      </c>
      <c r="F153" s="63">
        <v>2</v>
      </c>
      <c r="G153" s="63">
        <f t="shared" si="15"/>
        <v>20</v>
      </c>
      <c r="H153" s="70" t="str">
        <f t="shared" si="16"/>
        <v>fft_88.1_.txt</v>
      </c>
      <c r="I153" s="20" t="s">
        <v>12</v>
      </c>
    </row>
    <row r="154" spans="1:9" ht="15" customHeight="1">
      <c r="A154" s="20">
        <v>88.2</v>
      </c>
      <c r="B154" s="62" t="s">
        <v>158</v>
      </c>
      <c r="C154" s="68" t="s">
        <v>3</v>
      </c>
      <c r="D154" s="65" t="s">
        <v>16</v>
      </c>
      <c r="E154" s="65" t="s">
        <v>14</v>
      </c>
      <c r="F154" s="63">
        <v>2</v>
      </c>
      <c r="G154" s="63">
        <f t="shared" si="15"/>
        <v>20</v>
      </c>
      <c r="H154" s="70" t="str">
        <f t="shared" si="16"/>
        <v>fft_88.2_.txt</v>
      </c>
      <c r="I154" s="20" t="s">
        <v>12</v>
      </c>
    </row>
    <row r="155" spans="1:9" ht="15" customHeight="1">
      <c r="A155" s="20">
        <v>88.3</v>
      </c>
      <c r="B155" s="62" t="s">
        <v>158</v>
      </c>
      <c r="C155" s="68" t="s">
        <v>3</v>
      </c>
      <c r="D155" s="65" t="s">
        <v>16</v>
      </c>
      <c r="E155" s="65" t="s">
        <v>14</v>
      </c>
      <c r="F155" s="63">
        <v>2</v>
      </c>
      <c r="G155" s="63">
        <f t="shared" si="15"/>
        <v>20</v>
      </c>
      <c r="H155" s="70" t="str">
        <f t="shared" si="16"/>
        <v>fft_88.3_.txt</v>
      </c>
      <c r="I155" s="20" t="s">
        <v>12</v>
      </c>
    </row>
    <row r="156" spans="1:9" ht="15" customHeight="1">
      <c r="A156" s="20">
        <v>88.4</v>
      </c>
      <c r="B156" s="62" t="s">
        <v>158</v>
      </c>
      <c r="C156" s="68" t="s">
        <v>3</v>
      </c>
      <c r="D156" s="65" t="s">
        <v>16</v>
      </c>
      <c r="E156" s="65" t="s">
        <v>14</v>
      </c>
      <c r="F156" s="63">
        <v>2</v>
      </c>
      <c r="G156" s="63">
        <f t="shared" si="15"/>
        <v>20</v>
      </c>
      <c r="H156" s="70" t="str">
        <f t="shared" si="16"/>
        <v>fft_88.4_.txt</v>
      </c>
      <c r="I156" s="20" t="s">
        <v>12</v>
      </c>
    </row>
    <row r="157" spans="1:9" ht="15" customHeight="1">
      <c r="A157" s="20">
        <v>88.5</v>
      </c>
      <c r="B157" s="62" t="s">
        <v>158</v>
      </c>
      <c r="C157" s="68" t="s">
        <v>3</v>
      </c>
      <c r="D157" s="65" t="s">
        <v>16</v>
      </c>
      <c r="E157" s="65" t="s">
        <v>14</v>
      </c>
      <c r="F157" s="63">
        <v>2</v>
      </c>
      <c r="G157" s="63">
        <f t="shared" si="15"/>
        <v>20</v>
      </c>
      <c r="H157" s="70" t="str">
        <f t="shared" si="16"/>
        <v>fft_88.5_.txt</v>
      </c>
      <c r="I157" s="20" t="s">
        <v>12</v>
      </c>
    </row>
    <row r="158" spans="1:9" ht="15" customHeight="1">
      <c r="A158" s="20">
        <v>88.6</v>
      </c>
      <c r="B158" s="62" t="s">
        <v>158</v>
      </c>
      <c r="C158" s="68" t="s">
        <v>3</v>
      </c>
      <c r="D158" s="65" t="s">
        <v>16</v>
      </c>
      <c r="E158" s="65" t="s">
        <v>14</v>
      </c>
      <c r="F158" s="63">
        <v>2</v>
      </c>
      <c r="G158" s="63">
        <f t="shared" si="15"/>
        <v>20</v>
      </c>
      <c r="H158" s="70" t="str">
        <f t="shared" si="16"/>
        <v>fft_88.6_.txt</v>
      </c>
      <c r="I158" s="20" t="s">
        <v>12</v>
      </c>
    </row>
    <row r="159" spans="1:9" ht="15" customHeight="1">
      <c r="A159" s="20">
        <v>88.7</v>
      </c>
      <c r="B159" s="62" t="s">
        <v>158</v>
      </c>
      <c r="C159" s="68" t="s">
        <v>3</v>
      </c>
      <c r="D159" s="65" t="s">
        <v>16</v>
      </c>
      <c r="E159" s="65" t="s">
        <v>14</v>
      </c>
      <c r="F159" s="63">
        <v>2</v>
      </c>
      <c r="G159" s="63">
        <f t="shared" si="15"/>
        <v>20</v>
      </c>
      <c r="H159" s="70" t="str">
        <f t="shared" si="16"/>
        <v>fft_88.7_.txt</v>
      </c>
      <c r="I159" s="20" t="s">
        <v>12</v>
      </c>
    </row>
    <row r="160" spans="1:9" ht="15" customHeight="1">
      <c r="A160" s="20">
        <v>88.8</v>
      </c>
      <c r="B160" s="62" t="s">
        <v>158</v>
      </c>
      <c r="C160" s="68" t="s">
        <v>3</v>
      </c>
      <c r="D160" s="65" t="s">
        <v>16</v>
      </c>
      <c r="E160" s="65" t="s">
        <v>14</v>
      </c>
      <c r="F160" s="63">
        <v>2</v>
      </c>
      <c r="G160" s="63">
        <f t="shared" si="15"/>
        <v>20</v>
      </c>
      <c r="H160" s="70" t="str">
        <f t="shared" si="16"/>
        <v>fft_88.8_.txt</v>
      </c>
      <c r="I160" s="20" t="s">
        <v>12</v>
      </c>
    </row>
    <row r="161" spans="1:9" ht="15" customHeight="1">
      <c r="A161" s="20">
        <v>88.9</v>
      </c>
      <c r="B161" s="62" t="s">
        <v>158</v>
      </c>
      <c r="C161" s="68" t="s">
        <v>3</v>
      </c>
      <c r="D161" s="65" t="s">
        <v>16</v>
      </c>
      <c r="E161" s="65" t="s">
        <v>14</v>
      </c>
      <c r="F161" s="63">
        <v>2</v>
      </c>
      <c r="G161" s="63">
        <f t="shared" si="15"/>
        <v>20</v>
      </c>
      <c r="H161" s="70" t="str">
        <f t="shared" si="16"/>
        <v>fft_88.9_.txt</v>
      </c>
      <c r="I161" s="20" t="s">
        <v>12</v>
      </c>
    </row>
    <row r="162" spans="1:9" ht="15" customHeight="1">
      <c r="A162" s="20">
        <v>89</v>
      </c>
      <c r="B162" s="62" t="s">
        <v>157</v>
      </c>
      <c r="C162" s="62" t="s">
        <v>4</v>
      </c>
      <c r="D162" s="65" t="s">
        <v>198</v>
      </c>
      <c r="E162" s="65" t="s">
        <v>199</v>
      </c>
      <c r="F162" s="63">
        <v>2</v>
      </c>
      <c r="G162" s="63">
        <f t="shared" si="15"/>
        <v>20</v>
      </c>
      <c r="H162" s="70" t="str">
        <f t="shared" si="16"/>
        <v>fft_89_.txt</v>
      </c>
      <c r="I162" s="20" t="s">
        <v>12</v>
      </c>
    </row>
    <row r="163" spans="1:9" ht="15" customHeight="1">
      <c r="A163" s="20">
        <v>89.1</v>
      </c>
      <c r="B163" s="62" t="s">
        <v>157</v>
      </c>
      <c r="C163" s="62" t="s">
        <v>4</v>
      </c>
      <c r="D163" s="65" t="s">
        <v>198</v>
      </c>
      <c r="E163" s="65" t="s">
        <v>199</v>
      </c>
      <c r="F163" s="63">
        <v>2</v>
      </c>
      <c r="G163" s="63">
        <f t="shared" si="15"/>
        <v>20</v>
      </c>
      <c r="H163" s="70" t="str">
        <f t="shared" si="16"/>
        <v>fft_89.1_.txt</v>
      </c>
      <c r="I163" s="20" t="s">
        <v>12</v>
      </c>
    </row>
    <row r="164" spans="1:9" ht="15" customHeight="1">
      <c r="A164" s="20">
        <v>89.2</v>
      </c>
      <c r="B164" s="62" t="s">
        <v>157</v>
      </c>
      <c r="C164" s="62" t="s">
        <v>4</v>
      </c>
      <c r="D164" s="65" t="s">
        <v>198</v>
      </c>
      <c r="E164" s="65" t="s">
        <v>199</v>
      </c>
      <c r="F164" s="63">
        <v>2</v>
      </c>
      <c r="G164" s="63">
        <f t="shared" si="15"/>
        <v>20</v>
      </c>
      <c r="H164" s="70" t="str">
        <f t="shared" si="16"/>
        <v>fft_89.2_.txt</v>
      </c>
      <c r="I164" s="20" t="s">
        <v>12</v>
      </c>
    </row>
    <row r="165" spans="1:9" ht="15" customHeight="1">
      <c r="A165" s="20">
        <v>89.3</v>
      </c>
      <c r="B165" s="62" t="s">
        <v>157</v>
      </c>
      <c r="C165" s="62" t="s">
        <v>4</v>
      </c>
      <c r="D165" s="65" t="s">
        <v>198</v>
      </c>
      <c r="E165" s="65" t="s">
        <v>199</v>
      </c>
      <c r="F165" s="63">
        <v>2</v>
      </c>
      <c r="G165" s="63">
        <f t="shared" si="15"/>
        <v>20</v>
      </c>
      <c r="H165" s="70" t="str">
        <f t="shared" si="16"/>
        <v>fft_89.3_.txt</v>
      </c>
      <c r="I165" s="20" t="s">
        <v>12</v>
      </c>
    </row>
    <row r="166" spans="1:9" ht="15" customHeight="1">
      <c r="A166" s="20">
        <v>89.4</v>
      </c>
      <c r="B166" s="62" t="s">
        <v>157</v>
      </c>
      <c r="C166" s="62" t="s">
        <v>4</v>
      </c>
      <c r="D166" s="65" t="s">
        <v>198</v>
      </c>
      <c r="E166" s="65" t="s">
        <v>199</v>
      </c>
      <c r="F166" s="63">
        <v>2</v>
      </c>
      <c r="G166" s="63">
        <f t="shared" si="15"/>
        <v>20</v>
      </c>
      <c r="H166" s="70" t="str">
        <f t="shared" si="16"/>
        <v>fft_89.4_.txt</v>
      </c>
      <c r="I166" s="20" t="s">
        <v>12</v>
      </c>
    </row>
    <row r="167" spans="1:9" ht="15" customHeight="1">
      <c r="A167" s="20">
        <v>89.5</v>
      </c>
      <c r="B167" s="62" t="s">
        <v>157</v>
      </c>
      <c r="C167" s="62" t="s">
        <v>4</v>
      </c>
      <c r="D167" s="65" t="s">
        <v>198</v>
      </c>
      <c r="E167" s="65" t="s">
        <v>199</v>
      </c>
      <c r="F167" s="63">
        <v>2</v>
      </c>
      <c r="G167" s="63">
        <f t="shared" si="15"/>
        <v>20</v>
      </c>
      <c r="H167" s="70" t="str">
        <f t="shared" si="16"/>
        <v>fft_89.5_.txt</v>
      </c>
      <c r="I167" s="20" t="s">
        <v>12</v>
      </c>
    </row>
    <row r="168" spans="1:9" ht="15" customHeight="1">
      <c r="A168" s="20">
        <v>89.6</v>
      </c>
      <c r="B168" s="62" t="s">
        <v>157</v>
      </c>
      <c r="C168" s="62" t="s">
        <v>4</v>
      </c>
      <c r="D168" s="65" t="s">
        <v>198</v>
      </c>
      <c r="E168" s="65" t="s">
        <v>199</v>
      </c>
      <c r="F168" s="63">
        <v>2</v>
      </c>
      <c r="G168" s="63">
        <f t="shared" si="15"/>
        <v>20</v>
      </c>
      <c r="H168" s="70" t="str">
        <f t="shared" si="16"/>
        <v>fft_89.6_.txt</v>
      </c>
      <c r="I168" s="20" t="s">
        <v>12</v>
      </c>
    </row>
    <row r="169" spans="1:9" ht="15" customHeight="1">
      <c r="A169" s="20">
        <v>89.7</v>
      </c>
      <c r="B169" s="62" t="s">
        <v>157</v>
      </c>
      <c r="C169" s="62" t="s">
        <v>4</v>
      </c>
      <c r="D169" s="65" t="s">
        <v>198</v>
      </c>
      <c r="E169" s="65" t="s">
        <v>199</v>
      </c>
      <c r="F169" s="63">
        <v>2</v>
      </c>
      <c r="G169" s="63">
        <f t="shared" si="15"/>
        <v>20</v>
      </c>
      <c r="H169" s="70" t="str">
        <f t="shared" si="16"/>
        <v>fft_89.7_.txt</v>
      </c>
      <c r="I169" s="20" t="s">
        <v>12</v>
      </c>
    </row>
    <row r="170" spans="1:9" ht="15" customHeight="1">
      <c r="A170" s="20">
        <v>89.8</v>
      </c>
      <c r="B170" s="62" t="s">
        <v>157</v>
      </c>
      <c r="C170" s="62" t="s">
        <v>4</v>
      </c>
      <c r="D170" s="65" t="s">
        <v>198</v>
      </c>
      <c r="E170" s="65" t="s">
        <v>199</v>
      </c>
      <c r="F170" s="63">
        <v>2</v>
      </c>
      <c r="G170" s="63">
        <f t="shared" si="15"/>
        <v>20</v>
      </c>
      <c r="H170" s="70" t="str">
        <f t="shared" si="16"/>
        <v>fft_89.8_.txt</v>
      </c>
      <c r="I170" s="20" t="s">
        <v>12</v>
      </c>
    </row>
    <row r="171" spans="1:9" ht="15" customHeight="1">
      <c r="A171" s="20">
        <v>89.9</v>
      </c>
      <c r="B171" s="62" t="s">
        <v>157</v>
      </c>
      <c r="C171" s="62" t="s">
        <v>4</v>
      </c>
      <c r="D171" s="65" t="s">
        <v>198</v>
      </c>
      <c r="E171" s="65" t="s">
        <v>199</v>
      </c>
      <c r="F171" s="63">
        <v>2</v>
      </c>
      <c r="G171" s="63">
        <f t="shared" si="15"/>
        <v>20</v>
      </c>
      <c r="H171" s="70" t="str">
        <f t="shared" si="16"/>
        <v>fft_89.9_.txt</v>
      </c>
      <c r="I171" s="20" t="s">
        <v>12</v>
      </c>
    </row>
    <row r="172" spans="1:9" ht="15" customHeight="1">
      <c r="A172" s="20">
        <v>90</v>
      </c>
      <c r="B172" s="62" t="s">
        <v>157</v>
      </c>
      <c r="C172" s="62" t="s">
        <v>3</v>
      </c>
      <c r="D172" s="65" t="s">
        <v>198</v>
      </c>
      <c r="E172" s="65" t="s">
        <v>14</v>
      </c>
      <c r="F172" s="63">
        <v>2</v>
      </c>
      <c r="G172" s="63">
        <f t="shared" si="15"/>
        <v>20</v>
      </c>
      <c r="H172" s="70" t="str">
        <f t="shared" si="16"/>
        <v>fft_90_.txt</v>
      </c>
      <c r="I172" s="20" t="s">
        <v>12</v>
      </c>
    </row>
    <row r="173" spans="1:9" ht="15" customHeight="1">
      <c r="A173" s="20">
        <v>90.1</v>
      </c>
      <c r="B173" s="62" t="s">
        <v>157</v>
      </c>
      <c r="C173" s="62" t="s">
        <v>3</v>
      </c>
      <c r="D173" s="65" t="s">
        <v>198</v>
      </c>
      <c r="E173" s="65" t="s">
        <v>14</v>
      </c>
      <c r="F173" s="63">
        <v>2</v>
      </c>
      <c r="G173" s="63">
        <f t="shared" si="15"/>
        <v>20</v>
      </c>
      <c r="H173" s="70" t="str">
        <f t="shared" si="16"/>
        <v>fft_90.1_.txt</v>
      </c>
      <c r="I173" s="20" t="s">
        <v>12</v>
      </c>
    </row>
    <row r="174" spans="1:9" ht="15" customHeight="1">
      <c r="A174" s="20">
        <v>90.2</v>
      </c>
      <c r="B174" s="62" t="s">
        <v>157</v>
      </c>
      <c r="C174" s="62" t="s">
        <v>3</v>
      </c>
      <c r="D174" s="65" t="s">
        <v>198</v>
      </c>
      <c r="E174" s="65" t="s">
        <v>14</v>
      </c>
      <c r="F174" s="63">
        <v>2</v>
      </c>
      <c r="G174" s="63">
        <f t="shared" si="15"/>
        <v>20</v>
      </c>
      <c r="H174" s="70" t="str">
        <f t="shared" si="16"/>
        <v>fft_90.2_.txt</v>
      </c>
      <c r="I174" s="20" t="s">
        <v>12</v>
      </c>
    </row>
    <row r="175" spans="1:9" ht="15" customHeight="1">
      <c r="A175" s="20">
        <v>90.3</v>
      </c>
      <c r="B175" s="62" t="s">
        <v>157</v>
      </c>
      <c r="C175" s="62" t="s">
        <v>3</v>
      </c>
      <c r="D175" s="65" t="s">
        <v>198</v>
      </c>
      <c r="E175" s="65" t="s">
        <v>14</v>
      </c>
      <c r="F175" s="63">
        <v>2</v>
      </c>
      <c r="G175" s="63">
        <f t="shared" si="15"/>
        <v>20</v>
      </c>
      <c r="H175" s="70" t="str">
        <f t="shared" si="16"/>
        <v>fft_90.3_.txt</v>
      </c>
      <c r="I175" s="20" t="s">
        <v>12</v>
      </c>
    </row>
    <row r="176" spans="1:9" ht="15" customHeight="1">
      <c r="A176" s="20">
        <v>90.4</v>
      </c>
      <c r="B176" s="62" t="s">
        <v>157</v>
      </c>
      <c r="C176" s="62" t="s">
        <v>3</v>
      </c>
      <c r="D176" s="65" t="s">
        <v>198</v>
      </c>
      <c r="E176" s="65" t="s">
        <v>14</v>
      </c>
      <c r="F176" s="63">
        <v>2</v>
      </c>
      <c r="G176" s="63">
        <f t="shared" si="15"/>
        <v>20</v>
      </c>
      <c r="H176" s="70" t="str">
        <f t="shared" si="16"/>
        <v>fft_90.4_.txt</v>
      </c>
      <c r="I176" s="20" t="s">
        <v>12</v>
      </c>
    </row>
    <row r="177" spans="1:9" ht="15" customHeight="1">
      <c r="A177" s="20">
        <v>90.5</v>
      </c>
      <c r="B177" s="62" t="s">
        <v>157</v>
      </c>
      <c r="C177" s="62" t="s">
        <v>3</v>
      </c>
      <c r="D177" s="65" t="s">
        <v>198</v>
      </c>
      <c r="E177" s="65" t="s">
        <v>14</v>
      </c>
      <c r="F177" s="63">
        <v>2</v>
      </c>
      <c r="G177" s="63">
        <f t="shared" si="15"/>
        <v>20</v>
      </c>
      <c r="H177" s="70" t="str">
        <f t="shared" si="16"/>
        <v>fft_90.5_.txt</v>
      </c>
      <c r="I177" s="20" t="s">
        <v>12</v>
      </c>
    </row>
    <row r="178" spans="1:9" ht="15" customHeight="1">
      <c r="A178" s="20">
        <v>90.6</v>
      </c>
      <c r="B178" s="62" t="s">
        <v>157</v>
      </c>
      <c r="C178" s="62" t="s">
        <v>3</v>
      </c>
      <c r="D178" s="65" t="s">
        <v>198</v>
      </c>
      <c r="E178" s="65" t="s">
        <v>14</v>
      </c>
      <c r="F178" s="63">
        <v>2</v>
      </c>
      <c r="G178" s="63">
        <f t="shared" si="15"/>
        <v>20</v>
      </c>
      <c r="H178" s="70" t="str">
        <f t="shared" si="16"/>
        <v>fft_90.6_.txt</v>
      </c>
      <c r="I178" s="20" t="s">
        <v>12</v>
      </c>
    </row>
    <row r="179" spans="1:9" ht="15" customHeight="1">
      <c r="A179" s="20">
        <v>90.7</v>
      </c>
      <c r="B179" s="62" t="s">
        <v>157</v>
      </c>
      <c r="C179" s="62" t="s">
        <v>3</v>
      </c>
      <c r="D179" s="65" t="s">
        <v>198</v>
      </c>
      <c r="E179" s="65" t="s">
        <v>14</v>
      </c>
      <c r="F179" s="63">
        <v>2</v>
      </c>
      <c r="G179" s="63">
        <f t="shared" si="15"/>
        <v>20</v>
      </c>
      <c r="H179" s="70" t="str">
        <f t="shared" si="16"/>
        <v>fft_90.7_.txt</v>
      </c>
      <c r="I179" s="20" t="s">
        <v>12</v>
      </c>
    </row>
    <row r="180" spans="1:9" ht="15" customHeight="1">
      <c r="A180" s="20">
        <v>90.8</v>
      </c>
      <c r="B180" s="62" t="s">
        <v>157</v>
      </c>
      <c r="C180" s="62" t="s">
        <v>3</v>
      </c>
      <c r="D180" s="65" t="s">
        <v>198</v>
      </c>
      <c r="E180" s="65" t="s">
        <v>14</v>
      </c>
      <c r="F180" s="63">
        <v>2</v>
      </c>
      <c r="G180" s="63">
        <f t="shared" si="15"/>
        <v>20</v>
      </c>
      <c r="H180" s="70" t="str">
        <f t="shared" si="16"/>
        <v>fft_90.8_.txt</v>
      </c>
      <c r="I180" s="20" t="s">
        <v>12</v>
      </c>
    </row>
    <row r="181" spans="1:9" ht="15" customHeight="1">
      <c r="A181" s="20">
        <v>90.9</v>
      </c>
      <c r="B181" s="62" t="s">
        <v>157</v>
      </c>
      <c r="C181" s="62" t="s">
        <v>3</v>
      </c>
      <c r="D181" s="65" t="s">
        <v>198</v>
      </c>
      <c r="E181" s="65" t="s">
        <v>14</v>
      </c>
      <c r="F181" s="63">
        <v>2</v>
      </c>
      <c r="G181" s="63">
        <f t="shared" si="15"/>
        <v>20</v>
      </c>
      <c r="H181" s="70" t="str">
        <f t="shared" si="16"/>
        <v>fft_90.9_.txt</v>
      </c>
      <c r="I181" s="20" t="s">
        <v>12</v>
      </c>
    </row>
    <row r="182" spans="1:9" ht="15" customHeight="1">
      <c r="A182" s="20">
        <v>91</v>
      </c>
      <c r="B182" s="62" t="s">
        <v>157</v>
      </c>
      <c r="C182" s="62" t="s">
        <v>4</v>
      </c>
      <c r="D182" s="65" t="s">
        <v>16</v>
      </c>
      <c r="E182" s="65" t="s">
        <v>199</v>
      </c>
      <c r="F182" s="63">
        <v>2</v>
      </c>
      <c r="G182" s="63">
        <f t="shared" si="15"/>
        <v>20</v>
      </c>
      <c r="H182" s="70" t="str">
        <f t="shared" si="16"/>
        <v>fft_91_.txt</v>
      </c>
      <c r="I182" s="20" t="s">
        <v>12</v>
      </c>
    </row>
    <row r="183" spans="1:9" ht="15" customHeight="1">
      <c r="A183" s="20">
        <v>91.1</v>
      </c>
      <c r="B183" s="62" t="s">
        <v>157</v>
      </c>
      <c r="C183" s="62" t="s">
        <v>4</v>
      </c>
      <c r="D183" s="65" t="s">
        <v>16</v>
      </c>
      <c r="E183" s="65" t="s">
        <v>199</v>
      </c>
      <c r="F183" s="63">
        <v>2</v>
      </c>
      <c r="G183" s="63">
        <f t="shared" si="15"/>
        <v>20</v>
      </c>
      <c r="H183" s="70" t="str">
        <f t="shared" si="16"/>
        <v>fft_91.1_.txt</v>
      </c>
      <c r="I183" s="20" t="s">
        <v>12</v>
      </c>
    </row>
    <row r="184" spans="1:9" ht="15" customHeight="1">
      <c r="A184" s="20">
        <v>91.2</v>
      </c>
      <c r="B184" s="62" t="s">
        <v>157</v>
      </c>
      <c r="C184" s="62" t="s">
        <v>4</v>
      </c>
      <c r="D184" s="65" t="s">
        <v>16</v>
      </c>
      <c r="E184" s="65" t="s">
        <v>199</v>
      </c>
      <c r="F184" s="63">
        <v>2</v>
      </c>
      <c r="G184" s="63">
        <f t="shared" si="15"/>
        <v>20</v>
      </c>
      <c r="H184" s="70" t="str">
        <f t="shared" si="16"/>
        <v>fft_91.2_.txt</v>
      </c>
      <c r="I184" s="20" t="s">
        <v>12</v>
      </c>
    </row>
    <row r="185" spans="1:9" ht="15" customHeight="1">
      <c r="A185" s="20">
        <v>91.3</v>
      </c>
      <c r="B185" s="62" t="s">
        <v>157</v>
      </c>
      <c r="C185" s="62" t="s">
        <v>4</v>
      </c>
      <c r="D185" s="65" t="s">
        <v>16</v>
      </c>
      <c r="E185" s="65" t="s">
        <v>199</v>
      </c>
      <c r="F185" s="63">
        <v>2</v>
      </c>
      <c r="G185" s="63">
        <f t="shared" si="15"/>
        <v>20</v>
      </c>
      <c r="H185" s="70" t="str">
        <f t="shared" si="16"/>
        <v>fft_91.3_.txt</v>
      </c>
      <c r="I185" s="20" t="s">
        <v>12</v>
      </c>
    </row>
    <row r="186" spans="1:9" ht="15" customHeight="1">
      <c r="A186" s="20">
        <v>91.4</v>
      </c>
      <c r="B186" s="62" t="s">
        <v>157</v>
      </c>
      <c r="C186" s="62" t="s">
        <v>4</v>
      </c>
      <c r="D186" s="65" t="s">
        <v>16</v>
      </c>
      <c r="E186" s="65" t="s">
        <v>199</v>
      </c>
      <c r="F186" s="63">
        <v>2</v>
      </c>
      <c r="G186" s="63">
        <f t="shared" si="15"/>
        <v>20</v>
      </c>
      <c r="H186" s="70" t="str">
        <f t="shared" si="16"/>
        <v>fft_91.4_.txt</v>
      </c>
      <c r="I186" s="20" t="s">
        <v>12</v>
      </c>
    </row>
    <row r="187" spans="1:9" ht="15" customHeight="1">
      <c r="A187" s="20">
        <v>91.5</v>
      </c>
      <c r="B187" s="62" t="s">
        <v>157</v>
      </c>
      <c r="C187" s="62" t="s">
        <v>4</v>
      </c>
      <c r="D187" s="65" t="s">
        <v>16</v>
      </c>
      <c r="E187" s="65" t="s">
        <v>199</v>
      </c>
      <c r="F187" s="63">
        <v>2</v>
      </c>
      <c r="G187" s="63">
        <f t="shared" ref="G187:G250" si="17">F187*10</f>
        <v>20</v>
      </c>
      <c r="H187" s="70" t="str">
        <f t="shared" si="16"/>
        <v>fft_91.5_.txt</v>
      </c>
      <c r="I187" s="20" t="s">
        <v>12</v>
      </c>
    </row>
    <row r="188" spans="1:9" ht="15" customHeight="1">
      <c r="A188" s="20">
        <v>91.6</v>
      </c>
      <c r="B188" s="62" t="s">
        <v>157</v>
      </c>
      <c r="C188" s="62" t="s">
        <v>4</v>
      </c>
      <c r="D188" s="65" t="s">
        <v>16</v>
      </c>
      <c r="E188" s="65" t="s">
        <v>199</v>
      </c>
      <c r="F188" s="63">
        <v>2</v>
      </c>
      <c r="G188" s="63">
        <f t="shared" si="17"/>
        <v>20</v>
      </c>
      <c r="H188" s="70" t="str">
        <f t="shared" si="16"/>
        <v>fft_91.6_.txt</v>
      </c>
      <c r="I188" s="20" t="s">
        <v>12</v>
      </c>
    </row>
    <row r="189" spans="1:9" ht="15" customHeight="1">
      <c r="A189" s="20">
        <v>91.7</v>
      </c>
      <c r="B189" s="62" t="s">
        <v>157</v>
      </c>
      <c r="C189" s="62" t="s">
        <v>4</v>
      </c>
      <c r="D189" s="65" t="s">
        <v>16</v>
      </c>
      <c r="E189" s="65" t="s">
        <v>199</v>
      </c>
      <c r="F189" s="63">
        <v>2</v>
      </c>
      <c r="G189" s="63">
        <f t="shared" si="17"/>
        <v>20</v>
      </c>
      <c r="H189" s="70" t="str">
        <f t="shared" si="16"/>
        <v>fft_91.7_.txt</v>
      </c>
      <c r="I189" s="20" t="s">
        <v>12</v>
      </c>
    </row>
    <row r="190" spans="1:9" ht="15" customHeight="1">
      <c r="A190" s="20">
        <v>91.8</v>
      </c>
      <c r="B190" s="62" t="s">
        <v>157</v>
      </c>
      <c r="C190" s="62" t="s">
        <v>4</v>
      </c>
      <c r="D190" s="65" t="s">
        <v>16</v>
      </c>
      <c r="E190" s="65" t="s">
        <v>199</v>
      </c>
      <c r="F190" s="63">
        <v>2</v>
      </c>
      <c r="G190" s="63">
        <f t="shared" si="17"/>
        <v>20</v>
      </c>
      <c r="H190" s="70" t="str">
        <f t="shared" si="16"/>
        <v>fft_91.8_.txt</v>
      </c>
      <c r="I190" s="20" t="s">
        <v>12</v>
      </c>
    </row>
    <row r="191" spans="1:9" ht="15" customHeight="1">
      <c r="A191" s="20">
        <v>91.9</v>
      </c>
      <c r="B191" s="62" t="s">
        <v>157</v>
      </c>
      <c r="C191" s="62" t="s">
        <v>4</v>
      </c>
      <c r="D191" s="65" t="s">
        <v>16</v>
      </c>
      <c r="E191" s="65" t="s">
        <v>199</v>
      </c>
      <c r="F191" s="63">
        <v>2</v>
      </c>
      <c r="G191" s="63">
        <f t="shared" si="17"/>
        <v>20</v>
      </c>
      <c r="H191" s="70" t="str">
        <f t="shared" si="16"/>
        <v>fft_91.9_.txt</v>
      </c>
      <c r="I191" s="20" t="s">
        <v>12</v>
      </c>
    </row>
    <row r="192" spans="1:9" ht="15" customHeight="1">
      <c r="A192" s="20">
        <v>92</v>
      </c>
      <c r="B192" s="62" t="s">
        <v>157</v>
      </c>
      <c r="C192" s="62" t="s">
        <v>3</v>
      </c>
      <c r="D192" s="65" t="s">
        <v>16</v>
      </c>
      <c r="E192" s="65" t="s">
        <v>14</v>
      </c>
      <c r="F192" s="63">
        <v>2</v>
      </c>
      <c r="G192" s="63">
        <f t="shared" si="17"/>
        <v>20</v>
      </c>
      <c r="H192" s="70" t="str">
        <f t="shared" si="16"/>
        <v>fft_92_.txt</v>
      </c>
      <c r="I192" s="20" t="s">
        <v>12</v>
      </c>
    </row>
    <row r="193" spans="1:9" ht="15" customHeight="1">
      <c r="A193" s="20">
        <v>92.1</v>
      </c>
      <c r="B193" s="62" t="s">
        <v>157</v>
      </c>
      <c r="C193" s="62" t="s">
        <v>3</v>
      </c>
      <c r="D193" s="65" t="s">
        <v>16</v>
      </c>
      <c r="E193" s="65" t="s">
        <v>14</v>
      </c>
      <c r="F193" s="63">
        <v>2</v>
      </c>
      <c r="G193" s="63">
        <f t="shared" si="17"/>
        <v>20</v>
      </c>
      <c r="H193" s="70" t="str">
        <f t="shared" si="16"/>
        <v>fft_92.1_.txt</v>
      </c>
      <c r="I193" s="20" t="s">
        <v>12</v>
      </c>
    </row>
    <row r="194" spans="1:9" ht="15" customHeight="1">
      <c r="A194" s="20">
        <v>92.2</v>
      </c>
      <c r="B194" s="62" t="s">
        <v>157</v>
      </c>
      <c r="C194" s="62" t="s">
        <v>3</v>
      </c>
      <c r="D194" s="65" t="s">
        <v>16</v>
      </c>
      <c r="E194" s="65" t="s">
        <v>14</v>
      </c>
      <c r="F194" s="63">
        <v>2</v>
      </c>
      <c r="G194" s="63">
        <f t="shared" si="17"/>
        <v>20</v>
      </c>
      <c r="H194" s="70" t="str">
        <f t="shared" si="16"/>
        <v>fft_92.2_.txt</v>
      </c>
      <c r="I194" s="20" t="s">
        <v>12</v>
      </c>
    </row>
    <row r="195" spans="1:9" ht="15" customHeight="1">
      <c r="A195" s="20">
        <v>92.3</v>
      </c>
      <c r="B195" s="62" t="s">
        <v>157</v>
      </c>
      <c r="C195" s="62" t="s">
        <v>3</v>
      </c>
      <c r="D195" s="65" t="s">
        <v>16</v>
      </c>
      <c r="E195" s="65" t="s">
        <v>14</v>
      </c>
      <c r="F195" s="63">
        <v>2</v>
      </c>
      <c r="G195" s="63">
        <f t="shared" si="17"/>
        <v>20</v>
      </c>
      <c r="H195" s="70" t="str">
        <f t="shared" si="16"/>
        <v>fft_92.3_.txt</v>
      </c>
      <c r="I195" s="20" t="s">
        <v>12</v>
      </c>
    </row>
    <row r="196" spans="1:9" ht="15" customHeight="1">
      <c r="A196" s="20">
        <v>92.4</v>
      </c>
      <c r="B196" s="62" t="s">
        <v>157</v>
      </c>
      <c r="C196" s="62" t="s">
        <v>3</v>
      </c>
      <c r="D196" s="65" t="s">
        <v>16</v>
      </c>
      <c r="E196" s="65" t="s">
        <v>14</v>
      </c>
      <c r="F196" s="63">
        <v>2</v>
      </c>
      <c r="G196" s="63">
        <f t="shared" si="17"/>
        <v>20</v>
      </c>
      <c r="H196" s="70" t="str">
        <f t="shared" si="16"/>
        <v>fft_92.4_.txt</v>
      </c>
      <c r="I196" s="20" t="s">
        <v>12</v>
      </c>
    </row>
    <row r="197" spans="1:9" ht="15" customHeight="1">
      <c r="A197" s="20">
        <v>92.5</v>
      </c>
      <c r="B197" s="62" t="s">
        <v>157</v>
      </c>
      <c r="C197" s="62" t="s">
        <v>3</v>
      </c>
      <c r="D197" s="65" t="s">
        <v>16</v>
      </c>
      <c r="E197" s="65" t="s">
        <v>14</v>
      </c>
      <c r="F197" s="63">
        <v>2</v>
      </c>
      <c r="G197" s="63">
        <f t="shared" si="17"/>
        <v>20</v>
      </c>
      <c r="H197" s="70" t="str">
        <f t="shared" si="16"/>
        <v>fft_92.5_.txt</v>
      </c>
      <c r="I197" s="20" t="s">
        <v>12</v>
      </c>
    </row>
    <row r="198" spans="1:9" ht="15" customHeight="1">
      <c r="A198" s="20">
        <v>92.6</v>
      </c>
      <c r="B198" s="62" t="s">
        <v>157</v>
      </c>
      <c r="C198" s="62" t="s">
        <v>3</v>
      </c>
      <c r="D198" s="65" t="s">
        <v>16</v>
      </c>
      <c r="E198" s="65" t="s">
        <v>14</v>
      </c>
      <c r="F198" s="63">
        <v>2</v>
      </c>
      <c r="G198" s="63">
        <f t="shared" si="17"/>
        <v>20</v>
      </c>
      <c r="H198" s="70" t="str">
        <f t="shared" si="16"/>
        <v>fft_92.6_.txt</v>
      </c>
      <c r="I198" s="20" t="s">
        <v>12</v>
      </c>
    </row>
    <row r="199" spans="1:9" ht="15" customHeight="1">
      <c r="A199" s="20">
        <v>92.7</v>
      </c>
      <c r="B199" s="62" t="s">
        <v>157</v>
      </c>
      <c r="C199" s="62" t="s">
        <v>3</v>
      </c>
      <c r="D199" s="65" t="s">
        <v>16</v>
      </c>
      <c r="E199" s="65" t="s">
        <v>14</v>
      </c>
      <c r="F199" s="63">
        <v>2</v>
      </c>
      <c r="G199" s="63">
        <f t="shared" si="17"/>
        <v>20</v>
      </c>
      <c r="H199" s="70" t="str">
        <f t="shared" si="16"/>
        <v>fft_92.7_.txt</v>
      </c>
      <c r="I199" s="20" t="s">
        <v>12</v>
      </c>
    </row>
    <row r="200" spans="1:9" ht="15" customHeight="1">
      <c r="A200" s="20">
        <v>92.8</v>
      </c>
      <c r="B200" s="62" t="s">
        <v>157</v>
      </c>
      <c r="C200" s="62" t="s">
        <v>3</v>
      </c>
      <c r="D200" s="65" t="s">
        <v>16</v>
      </c>
      <c r="E200" s="65" t="s">
        <v>14</v>
      </c>
      <c r="F200" s="63">
        <v>2</v>
      </c>
      <c r="G200" s="63">
        <f t="shared" si="17"/>
        <v>20</v>
      </c>
      <c r="H200" s="70" t="str">
        <f t="shared" si="16"/>
        <v>fft_92.8_.txt</v>
      </c>
      <c r="I200" s="20" t="s">
        <v>12</v>
      </c>
    </row>
    <row r="201" spans="1:9" ht="15" customHeight="1">
      <c r="A201" s="20">
        <v>92.9</v>
      </c>
      <c r="B201" s="62" t="s">
        <v>157</v>
      </c>
      <c r="C201" s="62" t="s">
        <v>3</v>
      </c>
      <c r="D201" s="65" t="s">
        <v>16</v>
      </c>
      <c r="E201" s="65" t="s">
        <v>14</v>
      </c>
      <c r="F201" s="63">
        <v>2</v>
      </c>
      <c r="G201" s="63">
        <f t="shared" si="17"/>
        <v>20</v>
      </c>
      <c r="H201" s="70" t="str">
        <f t="shared" si="16"/>
        <v>fft_92.9_.txt</v>
      </c>
      <c r="I201" s="20" t="s">
        <v>12</v>
      </c>
    </row>
    <row r="202" spans="1:9" ht="15" customHeight="1">
      <c r="A202" s="20">
        <v>93</v>
      </c>
      <c r="B202" s="62" t="s">
        <v>157</v>
      </c>
      <c r="C202" s="62" t="s">
        <v>3</v>
      </c>
      <c r="D202" s="65" t="s">
        <v>198</v>
      </c>
      <c r="E202" s="65" t="s">
        <v>199</v>
      </c>
      <c r="F202" s="63">
        <v>2</v>
      </c>
      <c r="G202" s="63">
        <f t="shared" si="17"/>
        <v>20</v>
      </c>
      <c r="H202" s="70" t="str">
        <f t="shared" si="16"/>
        <v>fft_93_.txt</v>
      </c>
      <c r="I202" s="20" t="s">
        <v>12</v>
      </c>
    </row>
    <row r="203" spans="1:9" ht="15" customHeight="1">
      <c r="A203" s="20">
        <v>93.1</v>
      </c>
      <c r="B203" s="62" t="s">
        <v>157</v>
      </c>
      <c r="C203" s="62" t="s">
        <v>3</v>
      </c>
      <c r="D203" s="65" t="s">
        <v>198</v>
      </c>
      <c r="E203" s="65" t="s">
        <v>199</v>
      </c>
      <c r="F203" s="63">
        <v>2</v>
      </c>
      <c r="G203" s="63">
        <f t="shared" si="17"/>
        <v>20</v>
      </c>
      <c r="H203" s="70" t="str">
        <f t="shared" si="16"/>
        <v>fft_93.1_.txt</v>
      </c>
      <c r="I203" s="20" t="s">
        <v>12</v>
      </c>
    </row>
    <row r="204" spans="1:9" ht="15" customHeight="1">
      <c r="A204" s="20">
        <v>93.2</v>
      </c>
      <c r="B204" s="62" t="s">
        <v>157</v>
      </c>
      <c r="C204" s="62" t="s">
        <v>3</v>
      </c>
      <c r="D204" s="65" t="s">
        <v>198</v>
      </c>
      <c r="E204" s="65" t="s">
        <v>199</v>
      </c>
      <c r="F204" s="63">
        <v>2</v>
      </c>
      <c r="G204" s="63">
        <f t="shared" si="17"/>
        <v>20</v>
      </c>
      <c r="H204" s="70" t="str">
        <f t="shared" si="16"/>
        <v>fft_93.2_.txt</v>
      </c>
      <c r="I204" s="20" t="s">
        <v>12</v>
      </c>
    </row>
    <row r="205" spans="1:9" ht="15" customHeight="1">
      <c r="A205" s="20">
        <v>93.3</v>
      </c>
      <c r="B205" s="62" t="s">
        <v>157</v>
      </c>
      <c r="C205" s="62" t="s">
        <v>3</v>
      </c>
      <c r="D205" s="65" t="s">
        <v>198</v>
      </c>
      <c r="E205" s="65" t="s">
        <v>199</v>
      </c>
      <c r="F205" s="63">
        <v>2</v>
      </c>
      <c r="G205" s="63">
        <f t="shared" si="17"/>
        <v>20</v>
      </c>
      <c r="H205" s="70" t="str">
        <f t="shared" si="16"/>
        <v>fft_93.3_.txt</v>
      </c>
      <c r="I205" s="20" t="s">
        <v>12</v>
      </c>
    </row>
    <row r="206" spans="1:9" ht="15" customHeight="1">
      <c r="A206" s="20">
        <v>93.4</v>
      </c>
      <c r="B206" s="62" t="s">
        <v>157</v>
      </c>
      <c r="C206" s="62" t="s">
        <v>3</v>
      </c>
      <c r="D206" s="65" t="s">
        <v>198</v>
      </c>
      <c r="E206" s="65" t="s">
        <v>199</v>
      </c>
      <c r="F206" s="63">
        <v>2</v>
      </c>
      <c r="G206" s="63">
        <f t="shared" si="17"/>
        <v>20</v>
      </c>
      <c r="H206" s="70" t="str">
        <f t="shared" si="16"/>
        <v>fft_93.4_.txt</v>
      </c>
      <c r="I206" s="20" t="s">
        <v>12</v>
      </c>
    </row>
    <row r="207" spans="1:9" ht="15" customHeight="1">
      <c r="A207" s="20">
        <v>93.5</v>
      </c>
      <c r="B207" s="62" t="s">
        <v>157</v>
      </c>
      <c r="C207" s="62" t="s">
        <v>3</v>
      </c>
      <c r="D207" s="65" t="s">
        <v>198</v>
      </c>
      <c r="E207" s="65" t="s">
        <v>199</v>
      </c>
      <c r="F207" s="63">
        <v>2</v>
      </c>
      <c r="G207" s="63">
        <f t="shared" si="17"/>
        <v>20</v>
      </c>
      <c r="H207" s="70" t="str">
        <f t="shared" si="16"/>
        <v>fft_93.5_.txt</v>
      </c>
      <c r="I207" s="20" t="s">
        <v>12</v>
      </c>
    </row>
    <row r="208" spans="1:9" ht="15" customHeight="1">
      <c r="A208" s="20">
        <v>93.6</v>
      </c>
      <c r="B208" s="62" t="s">
        <v>157</v>
      </c>
      <c r="C208" s="62" t="s">
        <v>3</v>
      </c>
      <c r="D208" s="65" t="s">
        <v>198</v>
      </c>
      <c r="E208" s="65" t="s">
        <v>199</v>
      </c>
      <c r="F208" s="63">
        <v>2</v>
      </c>
      <c r="G208" s="63">
        <f t="shared" si="17"/>
        <v>20</v>
      </c>
      <c r="H208" s="70" t="str">
        <f t="shared" si="16"/>
        <v>fft_93.6_.txt</v>
      </c>
      <c r="I208" s="20" t="s">
        <v>12</v>
      </c>
    </row>
    <row r="209" spans="1:9" ht="15" customHeight="1">
      <c r="A209" s="20">
        <v>93.7</v>
      </c>
      <c r="B209" s="62" t="s">
        <v>157</v>
      </c>
      <c r="C209" s="62" t="s">
        <v>3</v>
      </c>
      <c r="D209" s="65" t="s">
        <v>198</v>
      </c>
      <c r="E209" s="65" t="s">
        <v>199</v>
      </c>
      <c r="F209" s="63">
        <v>2</v>
      </c>
      <c r="G209" s="63">
        <f t="shared" si="17"/>
        <v>20</v>
      </c>
      <c r="H209" s="70" t="str">
        <f t="shared" si="16"/>
        <v>fft_93.7_.txt</v>
      </c>
      <c r="I209" s="20" t="s">
        <v>12</v>
      </c>
    </row>
    <row r="210" spans="1:9" ht="15" customHeight="1">
      <c r="A210" s="20">
        <v>93.8</v>
      </c>
      <c r="B210" s="62" t="s">
        <v>157</v>
      </c>
      <c r="C210" s="62" t="s">
        <v>3</v>
      </c>
      <c r="D210" s="65" t="s">
        <v>198</v>
      </c>
      <c r="E210" s="65" t="s">
        <v>199</v>
      </c>
      <c r="F210" s="63">
        <v>2</v>
      </c>
      <c r="G210" s="63">
        <f t="shared" si="17"/>
        <v>20</v>
      </c>
      <c r="H210" s="70" t="str">
        <f t="shared" si="16"/>
        <v>fft_93.8_.txt</v>
      </c>
      <c r="I210" s="20" t="s">
        <v>12</v>
      </c>
    </row>
    <row r="211" spans="1:9" ht="15" customHeight="1">
      <c r="A211" s="20">
        <v>93.9</v>
      </c>
      <c r="B211" s="62" t="s">
        <v>157</v>
      </c>
      <c r="C211" s="62" t="s">
        <v>3</v>
      </c>
      <c r="D211" s="65" t="s">
        <v>198</v>
      </c>
      <c r="E211" s="65" t="s">
        <v>199</v>
      </c>
      <c r="F211" s="63">
        <v>2</v>
      </c>
      <c r="G211" s="63">
        <f t="shared" si="17"/>
        <v>20</v>
      </c>
      <c r="H211" s="70" t="str">
        <f t="shared" ref="H211:H274" si="18">_xlfn.CONCAT("fft_",A211,"_",".txt")</f>
        <v>fft_93.9_.txt</v>
      </c>
      <c r="I211" s="20" t="s">
        <v>12</v>
      </c>
    </row>
    <row r="212" spans="1:9" ht="15" customHeight="1">
      <c r="A212" s="20">
        <v>94</v>
      </c>
      <c r="B212" s="62" t="s">
        <v>157</v>
      </c>
      <c r="C212" s="62" t="s">
        <v>4</v>
      </c>
      <c r="D212" s="65" t="s">
        <v>198</v>
      </c>
      <c r="E212" s="65" t="s">
        <v>14</v>
      </c>
      <c r="F212" s="63">
        <v>2</v>
      </c>
      <c r="G212" s="63">
        <f t="shared" si="17"/>
        <v>20</v>
      </c>
      <c r="H212" s="70" t="str">
        <f t="shared" si="18"/>
        <v>fft_94_.txt</v>
      </c>
      <c r="I212" s="20" t="s">
        <v>12</v>
      </c>
    </row>
    <row r="213" spans="1:9" ht="15" customHeight="1">
      <c r="A213" s="20">
        <v>94.1</v>
      </c>
      <c r="B213" s="62" t="s">
        <v>157</v>
      </c>
      <c r="C213" s="62" t="s">
        <v>4</v>
      </c>
      <c r="D213" s="65" t="s">
        <v>198</v>
      </c>
      <c r="E213" s="65" t="s">
        <v>14</v>
      </c>
      <c r="F213" s="63">
        <v>2</v>
      </c>
      <c r="G213" s="63">
        <f t="shared" si="17"/>
        <v>20</v>
      </c>
      <c r="H213" s="70" t="str">
        <f t="shared" si="18"/>
        <v>fft_94.1_.txt</v>
      </c>
      <c r="I213" s="20" t="s">
        <v>12</v>
      </c>
    </row>
    <row r="214" spans="1:9" ht="15" customHeight="1">
      <c r="A214" s="20">
        <v>94.2</v>
      </c>
      <c r="B214" s="62" t="s">
        <v>157</v>
      </c>
      <c r="C214" s="62" t="s">
        <v>4</v>
      </c>
      <c r="D214" s="65" t="s">
        <v>198</v>
      </c>
      <c r="E214" s="65" t="s">
        <v>14</v>
      </c>
      <c r="F214" s="63">
        <v>2</v>
      </c>
      <c r="G214" s="63">
        <f t="shared" si="17"/>
        <v>20</v>
      </c>
      <c r="H214" s="70" t="str">
        <f t="shared" si="18"/>
        <v>fft_94.2_.txt</v>
      </c>
      <c r="I214" s="20" t="s">
        <v>12</v>
      </c>
    </row>
    <row r="215" spans="1:9" ht="15" customHeight="1">
      <c r="A215" s="20">
        <v>94.3</v>
      </c>
      <c r="B215" s="62" t="s">
        <v>157</v>
      </c>
      <c r="C215" s="62" t="s">
        <v>4</v>
      </c>
      <c r="D215" s="65" t="s">
        <v>198</v>
      </c>
      <c r="E215" s="65" t="s">
        <v>14</v>
      </c>
      <c r="F215" s="63">
        <v>2</v>
      </c>
      <c r="G215" s="63">
        <f t="shared" si="17"/>
        <v>20</v>
      </c>
      <c r="H215" s="70" t="str">
        <f t="shared" si="18"/>
        <v>fft_94.3_.txt</v>
      </c>
      <c r="I215" s="20" t="s">
        <v>12</v>
      </c>
    </row>
    <row r="216" spans="1:9" ht="15" customHeight="1">
      <c r="A216" s="20">
        <v>94.4</v>
      </c>
      <c r="B216" s="62" t="s">
        <v>157</v>
      </c>
      <c r="C216" s="62" t="s">
        <v>4</v>
      </c>
      <c r="D216" s="65" t="s">
        <v>198</v>
      </c>
      <c r="E216" s="65" t="s">
        <v>14</v>
      </c>
      <c r="F216" s="63">
        <v>2</v>
      </c>
      <c r="G216" s="63">
        <f t="shared" si="17"/>
        <v>20</v>
      </c>
      <c r="H216" s="70" t="str">
        <f t="shared" si="18"/>
        <v>fft_94.4_.txt</v>
      </c>
      <c r="I216" s="20" t="s">
        <v>12</v>
      </c>
    </row>
    <row r="217" spans="1:9" ht="15" customHeight="1">
      <c r="A217" s="20">
        <v>94.5</v>
      </c>
      <c r="B217" s="62" t="s">
        <v>157</v>
      </c>
      <c r="C217" s="62" t="s">
        <v>4</v>
      </c>
      <c r="D217" s="65" t="s">
        <v>198</v>
      </c>
      <c r="E217" s="65" t="s">
        <v>14</v>
      </c>
      <c r="F217" s="63">
        <v>2</v>
      </c>
      <c r="G217" s="63">
        <f t="shared" si="17"/>
        <v>20</v>
      </c>
      <c r="H217" s="70" t="str">
        <f t="shared" si="18"/>
        <v>fft_94.5_.txt</v>
      </c>
      <c r="I217" s="20" t="s">
        <v>12</v>
      </c>
    </row>
    <row r="218" spans="1:9" ht="15" customHeight="1">
      <c r="A218" s="20">
        <v>94.6</v>
      </c>
      <c r="B218" s="62" t="s">
        <v>157</v>
      </c>
      <c r="C218" s="62" t="s">
        <v>4</v>
      </c>
      <c r="D218" s="65" t="s">
        <v>198</v>
      </c>
      <c r="E218" s="65" t="s">
        <v>14</v>
      </c>
      <c r="F218" s="63">
        <v>2</v>
      </c>
      <c r="G218" s="63">
        <f t="shared" si="17"/>
        <v>20</v>
      </c>
      <c r="H218" s="70" t="str">
        <f t="shared" si="18"/>
        <v>fft_94.6_.txt</v>
      </c>
      <c r="I218" s="20" t="s">
        <v>12</v>
      </c>
    </row>
    <row r="219" spans="1:9" ht="15" customHeight="1">
      <c r="A219" s="20">
        <v>94.7</v>
      </c>
      <c r="B219" s="62" t="s">
        <v>157</v>
      </c>
      <c r="C219" s="62" t="s">
        <v>4</v>
      </c>
      <c r="D219" s="65" t="s">
        <v>198</v>
      </c>
      <c r="E219" s="65" t="s">
        <v>14</v>
      </c>
      <c r="F219" s="63">
        <v>2</v>
      </c>
      <c r="G219" s="63">
        <f t="shared" si="17"/>
        <v>20</v>
      </c>
      <c r="H219" s="70" t="str">
        <f t="shared" si="18"/>
        <v>fft_94.7_.txt</v>
      </c>
      <c r="I219" s="20" t="s">
        <v>12</v>
      </c>
    </row>
    <row r="220" spans="1:9" ht="15" customHeight="1">
      <c r="A220" s="20">
        <v>94.8</v>
      </c>
      <c r="B220" s="62" t="s">
        <v>157</v>
      </c>
      <c r="C220" s="62" t="s">
        <v>4</v>
      </c>
      <c r="D220" s="65" t="s">
        <v>198</v>
      </c>
      <c r="E220" s="65" t="s">
        <v>14</v>
      </c>
      <c r="F220" s="63">
        <v>2</v>
      </c>
      <c r="G220" s="63">
        <f t="shared" si="17"/>
        <v>20</v>
      </c>
      <c r="H220" s="70" t="str">
        <f t="shared" si="18"/>
        <v>fft_94.8_.txt</v>
      </c>
      <c r="I220" s="20" t="s">
        <v>12</v>
      </c>
    </row>
    <row r="221" spans="1:9" ht="15" customHeight="1">
      <c r="A221" s="20">
        <v>94.9</v>
      </c>
      <c r="B221" s="62" t="s">
        <v>157</v>
      </c>
      <c r="C221" s="62" t="s">
        <v>4</v>
      </c>
      <c r="D221" s="65" t="s">
        <v>198</v>
      </c>
      <c r="E221" s="65" t="s">
        <v>14</v>
      </c>
      <c r="F221" s="63">
        <v>2</v>
      </c>
      <c r="G221" s="63">
        <f t="shared" si="17"/>
        <v>20</v>
      </c>
      <c r="H221" s="70" t="str">
        <f t="shared" si="18"/>
        <v>fft_94.9_.txt</v>
      </c>
      <c r="I221" s="20" t="s">
        <v>12</v>
      </c>
    </row>
    <row r="222" spans="1:9" ht="15" customHeight="1">
      <c r="A222" s="20">
        <v>95</v>
      </c>
      <c r="B222" s="62" t="s">
        <v>157</v>
      </c>
      <c r="C222" s="62" t="s">
        <v>3</v>
      </c>
      <c r="D222" s="65" t="s">
        <v>16</v>
      </c>
      <c r="E222" s="65" t="s">
        <v>199</v>
      </c>
      <c r="F222" s="63">
        <v>2</v>
      </c>
      <c r="G222" s="63">
        <f t="shared" si="17"/>
        <v>20</v>
      </c>
      <c r="H222" s="70" t="str">
        <f t="shared" si="18"/>
        <v>fft_95_.txt</v>
      </c>
      <c r="I222" s="20" t="s">
        <v>12</v>
      </c>
    </row>
    <row r="223" spans="1:9" ht="15" customHeight="1">
      <c r="A223" s="20">
        <v>95.1</v>
      </c>
      <c r="B223" s="62" t="s">
        <v>157</v>
      </c>
      <c r="C223" s="62" t="s">
        <v>3</v>
      </c>
      <c r="D223" s="65" t="s">
        <v>16</v>
      </c>
      <c r="E223" s="65" t="s">
        <v>199</v>
      </c>
      <c r="F223" s="63">
        <v>2</v>
      </c>
      <c r="G223" s="63">
        <f t="shared" si="17"/>
        <v>20</v>
      </c>
      <c r="H223" s="70" t="str">
        <f t="shared" si="18"/>
        <v>fft_95.1_.txt</v>
      </c>
      <c r="I223" s="20" t="s">
        <v>12</v>
      </c>
    </row>
    <row r="224" spans="1:9" ht="15" customHeight="1">
      <c r="A224" s="20">
        <v>95.2</v>
      </c>
      <c r="B224" s="62" t="s">
        <v>157</v>
      </c>
      <c r="C224" s="62" t="s">
        <v>3</v>
      </c>
      <c r="D224" s="65" t="s">
        <v>16</v>
      </c>
      <c r="E224" s="65" t="s">
        <v>199</v>
      </c>
      <c r="F224" s="63">
        <v>2</v>
      </c>
      <c r="G224" s="63">
        <f t="shared" si="17"/>
        <v>20</v>
      </c>
      <c r="H224" s="70" t="str">
        <f t="shared" si="18"/>
        <v>fft_95.2_.txt</v>
      </c>
      <c r="I224" s="20" t="s">
        <v>12</v>
      </c>
    </row>
    <row r="225" spans="1:9" ht="15" customHeight="1">
      <c r="A225" s="20">
        <v>95.3</v>
      </c>
      <c r="B225" s="62" t="s">
        <v>157</v>
      </c>
      <c r="C225" s="62" t="s">
        <v>3</v>
      </c>
      <c r="D225" s="65" t="s">
        <v>16</v>
      </c>
      <c r="E225" s="65" t="s">
        <v>199</v>
      </c>
      <c r="F225" s="63">
        <v>2</v>
      </c>
      <c r="G225" s="63">
        <f t="shared" si="17"/>
        <v>20</v>
      </c>
      <c r="H225" s="70" t="str">
        <f t="shared" si="18"/>
        <v>fft_95.3_.txt</v>
      </c>
      <c r="I225" s="20" t="s">
        <v>12</v>
      </c>
    </row>
    <row r="226" spans="1:9" ht="15" customHeight="1">
      <c r="A226" s="20">
        <v>95.4</v>
      </c>
      <c r="B226" s="62" t="s">
        <v>157</v>
      </c>
      <c r="C226" s="62" t="s">
        <v>3</v>
      </c>
      <c r="D226" s="65" t="s">
        <v>16</v>
      </c>
      <c r="E226" s="65" t="s">
        <v>199</v>
      </c>
      <c r="F226" s="63">
        <v>2</v>
      </c>
      <c r="G226" s="63">
        <f t="shared" si="17"/>
        <v>20</v>
      </c>
      <c r="H226" s="70" t="str">
        <f t="shared" si="18"/>
        <v>fft_95.4_.txt</v>
      </c>
      <c r="I226" s="20" t="s">
        <v>12</v>
      </c>
    </row>
    <row r="227" spans="1:9" ht="15" customHeight="1">
      <c r="A227" s="20">
        <v>95.5</v>
      </c>
      <c r="B227" s="62" t="s">
        <v>157</v>
      </c>
      <c r="C227" s="62" t="s">
        <v>3</v>
      </c>
      <c r="D227" s="65" t="s">
        <v>16</v>
      </c>
      <c r="E227" s="65" t="s">
        <v>199</v>
      </c>
      <c r="F227" s="63">
        <v>2</v>
      </c>
      <c r="G227" s="63">
        <f t="shared" si="17"/>
        <v>20</v>
      </c>
      <c r="H227" s="70" t="str">
        <f t="shared" si="18"/>
        <v>fft_95.5_.txt</v>
      </c>
      <c r="I227" s="20" t="s">
        <v>12</v>
      </c>
    </row>
    <row r="228" spans="1:9" ht="15" customHeight="1">
      <c r="A228" s="20">
        <v>95.6</v>
      </c>
      <c r="B228" s="62" t="s">
        <v>157</v>
      </c>
      <c r="C228" s="62" t="s">
        <v>3</v>
      </c>
      <c r="D228" s="65" t="s">
        <v>16</v>
      </c>
      <c r="E228" s="65" t="s">
        <v>199</v>
      </c>
      <c r="F228" s="63">
        <v>2</v>
      </c>
      <c r="G228" s="63">
        <f t="shared" si="17"/>
        <v>20</v>
      </c>
      <c r="H228" s="70" t="str">
        <f t="shared" si="18"/>
        <v>fft_95.6_.txt</v>
      </c>
      <c r="I228" s="20" t="s">
        <v>12</v>
      </c>
    </row>
    <row r="229" spans="1:9" ht="15" customHeight="1">
      <c r="A229" s="20">
        <v>95.7</v>
      </c>
      <c r="B229" s="62" t="s">
        <v>157</v>
      </c>
      <c r="C229" s="62" t="s">
        <v>3</v>
      </c>
      <c r="D229" s="65" t="s">
        <v>16</v>
      </c>
      <c r="E229" s="65" t="s">
        <v>199</v>
      </c>
      <c r="F229" s="63">
        <v>2</v>
      </c>
      <c r="G229" s="63">
        <f t="shared" si="17"/>
        <v>20</v>
      </c>
      <c r="H229" s="70" t="str">
        <f t="shared" si="18"/>
        <v>fft_95.7_.txt</v>
      </c>
      <c r="I229" s="20" t="s">
        <v>12</v>
      </c>
    </row>
    <row r="230" spans="1:9" ht="15" customHeight="1">
      <c r="A230" s="20">
        <v>95.8</v>
      </c>
      <c r="B230" s="62" t="s">
        <v>157</v>
      </c>
      <c r="C230" s="62" t="s">
        <v>3</v>
      </c>
      <c r="D230" s="65" t="s">
        <v>16</v>
      </c>
      <c r="E230" s="65" t="s">
        <v>199</v>
      </c>
      <c r="F230" s="63">
        <v>2</v>
      </c>
      <c r="G230" s="63">
        <f t="shared" si="17"/>
        <v>20</v>
      </c>
      <c r="H230" s="70" t="str">
        <f t="shared" si="18"/>
        <v>fft_95.8_.txt</v>
      </c>
      <c r="I230" s="20" t="s">
        <v>12</v>
      </c>
    </row>
    <row r="231" spans="1:9" ht="15" customHeight="1">
      <c r="A231" s="20">
        <v>95.9</v>
      </c>
      <c r="B231" s="62" t="s">
        <v>157</v>
      </c>
      <c r="C231" s="62" t="s">
        <v>3</v>
      </c>
      <c r="D231" s="65" t="s">
        <v>16</v>
      </c>
      <c r="E231" s="65" t="s">
        <v>199</v>
      </c>
      <c r="F231" s="63">
        <v>2</v>
      </c>
      <c r="G231" s="63">
        <f t="shared" si="17"/>
        <v>20</v>
      </c>
      <c r="H231" s="70" t="str">
        <f t="shared" si="18"/>
        <v>fft_95.9_.txt</v>
      </c>
      <c r="I231" s="20" t="s">
        <v>12</v>
      </c>
    </row>
    <row r="232" spans="1:9" ht="15" customHeight="1">
      <c r="A232" s="20">
        <v>96</v>
      </c>
      <c r="B232" s="62" t="s">
        <v>157</v>
      </c>
      <c r="C232" s="62" t="s">
        <v>4</v>
      </c>
      <c r="D232" s="65" t="s">
        <v>16</v>
      </c>
      <c r="E232" s="65" t="s">
        <v>14</v>
      </c>
      <c r="F232" s="63">
        <v>2</v>
      </c>
      <c r="G232" s="63">
        <f t="shared" si="17"/>
        <v>20</v>
      </c>
      <c r="H232" s="70" t="str">
        <f t="shared" si="18"/>
        <v>fft_96_.txt</v>
      </c>
      <c r="I232" s="20" t="s">
        <v>12</v>
      </c>
    </row>
    <row r="233" spans="1:9" ht="15" customHeight="1">
      <c r="A233" s="20">
        <v>96.1</v>
      </c>
      <c r="B233" s="62" t="s">
        <v>157</v>
      </c>
      <c r="C233" s="62" t="s">
        <v>4</v>
      </c>
      <c r="D233" s="65" t="s">
        <v>16</v>
      </c>
      <c r="E233" s="65" t="s">
        <v>14</v>
      </c>
      <c r="F233" s="63">
        <v>2</v>
      </c>
      <c r="G233" s="63">
        <f t="shared" si="17"/>
        <v>20</v>
      </c>
      <c r="H233" s="70" t="str">
        <f t="shared" si="18"/>
        <v>fft_96.1_.txt</v>
      </c>
      <c r="I233" s="20" t="s">
        <v>12</v>
      </c>
    </row>
    <row r="234" spans="1:9" ht="15" customHeight="1">
      <c r="A234" s="20">
        <v>96.2</v>
      </c>
      <c r="B234" s="62" t="s">
        <v>157</v>
      </c>
      <c r="C234" s="62" t="s">
        <v>4</v>
      </c>
      <c r="D234" s="65" t="s">
        <v>16</v>
      </c>
      <c r="E234" s="65" t="s">
        <v>14</v>
      </c>
      <c r="F234" s="63">
        <v>2</v>
      </c>
      <c r="G234" s="63">
        <f t="shared" si="17"/>
        <v>20</v>
      </c>
      <c r="H234" s="70" t="str">
        <f t="shared" si="18"/>
        <v>fft_96.2_.txt</v>
      </c>
      <c r="I234" s="20" t="s">
        <v>12</v>
      </c>
    </row>
    <row r="235" spans="1:9" ht="15" customHeight="1">
      <c r="A235" s="20">
        <v>96.3</v>
      </c>
      <c r="B235" s="62" t="s">
        <v>157</v>
      </c>
      <c r="C235" s="62" t="s">
        <v>4</v>
      </c>
      <c r="D235" s="65" t="s">
        <v>16</v>
      </c>
      <c r="E235" s="65" t="s">
        <v>14</v>
      </c>
      <c r="F235" s="63">
        <v>2</v>
      </c>
      <c r="G235" s="63">
        <f t="shared" si="17"/>
        <v>20</v>
      </c>
      <c r="H235" s="70" t="str">
        <f t="shared" si="18"/>
        <v>fft_96.3_.txt</v>
      </c>
      <c r="I235" s="20" t="s">
        <v>12</v>
      </c>
    </row>
    <row r="236" spans="1:9" ht="15" customHeight="1">
      <c r="A236" s="20">
        <v>96.4</v>
      </c>
      <c r="B236" s="62" t="s">
        <v>157</v>
      </c>
      <c r="C236" s="62" t="s">
        <v>4</v>
      </c>
      <c r="D236" s="65" t="s">
        <v>16</v>
      </c>
      <c r="E236" s="65" t="s">
        <v>14</v>
      </c>
      <c r="F236" s="63">
        <v>2</v>
      </c>
      <c r="G236" s="63">
        <f t="shared" si="17"/>
        <v>20</v>
      </c>
      <c r="H236" s="70" t="str">
        <f t="shared" si="18"/>
        <v>fft_96.4_.txt</v>
      </c>
      <c r="I236" s="20" t="s">
        <v>12</v>
      </c>
    </row>
    <row r="237" spans="1:9" ht="15" customHeight="1">
      <c r="A237" s="20">
        <v>96.5</v>
      </c>
      <c r="B237" s="62" t="s">
        <v>157</v>
      </c>
      <c r="C237" s="62" t="s">
        <v>4</v>
      </c>
      <c r="D237" s="65" t="s">
        <v>16</v>
      </c>
      <c r="E237" s="65" t="s">
        <v>14</v>
      </c>
      <c r="F237" s="63">
        <v>2</v>
      </c>
      <c r="G237" s="63">
        <f t="shared" si="17"/>
        <v>20</v>
      </c>
      <c r="H237" s="70" t="str">
        <f t="shared" si="18"/>
        <v>fft_96.5_.txt</v>
      </c>
      <c r="I237" s="20" t="s">
        <v>12</v>
      </c>
    </row>
    <row r="238" spans="1:9" ht="15" customHeight="1">
      <c r="A238" s="20">
        <v>96.6</v>
      </c>
      <c r="B238" s="62" t="s">
        <v>157</v>
      </c>
      <c r="C238" s="62" t="s">
        <v>4</v>
      </c>
      <c r="D238" s="65" t="s">
        <v>16</v>
      </c>
      <c r="E238" s="65" t="s">
        <v>14</v>
      </c>
      <c r="F238" s="63">
        <v>2</v>
      </c>
      <c r="G238" s="63">
        <f t="shared" si="17"/>
        <v>20</v>
      </c>
      <c r="H238" s="70" t="str">
        <f t="shared" si="18"/>
        <v>fft_96.6_.txt</v>
      </c>
      <c r="I238" s="20" t="s">
        <v>12</v>
      </c>
    </row>
    <row r="239" spans="1:9" ht="15" customHeight="1">
      <c r="A239" s="20">
        <v>96.7</v>
      </c>
      <c r="B239" s="62" t="s">
        <v>157</v>
      </c>
      <c r="C239" s="62" t="s">
        <v>4</v>
      </c>
      <c r="D239" s="65" t="s">
        <v>16</v>
      </c>
      <c r="E239" s="65" t="s">
        <v>14</v>
      </c>
      <c r="F239" s="63">
        <v>2</v>
      </c>
      <c r="G239" s="63">
        <f t="shared" si="17"/>
        <v>20</v>
      </c>
      <c r="H239" s="70" t="str">
        <f t="shared" si="18"/>
        <v>fft_96.7_.txt</v>
      </c>
      <c r="I239" s="20" t="s">
        <v>12</v>
      </c>
    </row>
    <row r="240" spans="1:9" ht="15" customHeight="1">
      <c r="A240" s="20">
        <v>96.8</v>
      </c>
      <c r="B240" s="62" t="s">
        <v>157</v>
      </c>
      <c r="C240" s="62" t="s">
        <v>4</v>
      </c>
      <c r="D240" s="65" t="s">
        <v>16</v>
      </c>
      <c r="E240" s="65" t="s">
        <v>14</v>
      </c>
      <c r="F240" s="63">
        <v>2</v>
      </c>
      <c r="G240" s="63">
        <f t="shared" si="17"/>
        <v>20</v>
      </c>
      <c r="H240" s="70" t="str">
        <f t="shared" si="18"/>
        <v>fft_96.8_.txt</v>
      </c>
      <c r="I240" s="20" t="s">
        <v>12</v>
      </c>
    </row>
    <row r="241" spans="1:9" ht="15" customHeight="1">
      <c r="A241" s="20">
        <v>96.9</v>
      </c>
      <c r="B241" s="62" t="s">
        <v>157</v>
      </c>
      <c r="C241" s="62" t="s">
        <v>4</v>
      </c>
      <c r="D241" s="65" t="s">
        <v>16</v>
      </c>
      <c r="E241" s="65" t="s">
        <v>14</v>
      </c>
      <c r="F241" s="63">
        <v>2</v>
      </c>
      <c r="G241" s="63">
        <f t="shared" si="17"/>
        <v>20</v>
      </c>
      <c r="H241" s="70" t="str">
        <f t="shared" si="18"/>
        <v>fft_96.9_.txt</v>
      </c>
      <c r="I241" s="20" t="s">
        <v>12</v>
      </c>
    </row>
    <row r="242" spans="1:9" ht="15" customHeight="1">
      <c r="A242" s="20">
        <v>97</v>
      </c>
      <c r="B242" s="62" t="s">
        <v>159</v>
      </c>
      <c r="C242" s="68" t="s">
        <v>4</v>
      </c>
      <c r="D242" s="65" t="s">
        <v>198</v>
      </c>
      <c r="E242" s="65" t="s">
        <v>199</v>
      </c>
      <c r="F242" s="63">
        <v>2</v>
      </c>
      <c r="G242" s="63">
        <f t="shared" si="17"/>
        <v>20</v>
      </c>
      <c r="H242" s="70" t="str">
        <f t="shared" si="18"/>
        <v>fft_97_.txt</v>
      </c>
      <c r="I242" s="20" t="s">
        <v>12</v>
      </c>
    </row>
    <row r="243" spans="1:9" ht="15" customHeight="1">
      <c r="A243" s="20">
        <v>97.1</v>
      </c>
      <c r="B243" s="62" t="s">
        <v>159</v>
      </c>
      <c r="C243" s="68" t="s">
        <v>4</v>
      </c>
      <c r="D243" s="65" t="s">
        <v>198</v>
      </c>
      <c r="E243" s="65" t="s">
        <v>199</v>
      </c>
      <c r="F243" s="63">
        <v>2</v>
      </c>
      <c r="G243" s="63">
        <f t="shared" si="17"/>
        <v>20</v>
      </c>
      <c r="H243" s="70" t="str">
        <f t="shared" si="18"/>
        <v>fft_97.1_.txt</v>
      </c>
      <c r="I243" s="20" t="s">
        <v>12</v>
      </c>
    </row>
    <row r="244" spans="1:9" ht="15" customHeight="1">
      <c r="A244" s="20">
        <v>97.2</v>
      </c>
      <c r="B244" s="62" t="s">
        <v>159</v>
      </c>
      <c r="C244" s="68" t="s">
        <v>4</v>
      </c>
      <c r="D244" s="65" t="s">
        <v>198</v>
      </c>
      <c r="E244" s="65" t="s">
        <v>199</v>
      </c>
      <c r="F244" s="63">
        <v>2</v>
      </c>
      <c r="G244" s="63">
        <f t="shared" si="17"/>
        <v>20</v>
      </c>
      <c r="H244" s="70" t="str">
        <f t="shared" si="18"/>
        <v>fft_97.2_.txt</v>
      </c>
      <c r="I244" s="20" t="s">
        <v>12</v>
      </c>
    </row>
    <row r="245" spans="1:9" ht="15" customHeight="1">
      <c r="A245" s="20">
        <v>97.3</v>
      </c>
      <c r="B245" s="62" t="s">
        <v>159</v>
      </c>
      <c r="C245" s="68" t="s">
        <v>4</v>
      </c>
      <c r="D245" s="65" t="s">
        <v>198</v>
      </c>
      <c r="E245" s="65" t="s">
        <v>199</v>
      </c>
      <c r="F245" s="63">
        <v>2</v>
      </c>
      <c r="G245" s="63">
        <f t="shared" si="17"/>
        <v>20</v>
      </c>
      <c r="H245" s="70" t="str">
        <f t="shared" si="18"/>
        <v>fft_97.3_.txt</v>
      </c>
      <c r="I245" s="20" t="s">
        <v>12</v>
      </c>
    </row>
    <row r="246" spans="1:9" ht="15" customHeight="1">
      <c r="A246" s="20">
        <v>97.4</v>
      </c>
      <c r="B246" s="62" t="s">
        <v>159</v>
      </c>
      <c r="C246" s="68" t="s">
        <v>4</v>
      </c>
      <c r="D246" s="65" t="s">
        <v>198</v>
      </c>
      <c r="E246" s="65" t="s">
        <v>199</v>
      </c>
      <c r="F246" s="63">
        <v>2</v>
      </c>
      <c r="G246" s="63">
        <f t="shared" si="17"/>
        <v>20</v>
      </c>
      <c r="H246" s="70" t="str">
        <f t="shared" si="18"/>
        <v>fft_97.4_.txt</v>
      </c>
      <c r="I246" s="20" t="s">
        <v>12</v>
      </c>
    </row>
    <row r="247" spans="1:9" ht="15" customHeight="1">
      <c r="A247" s="20">
        <v>97.5</v>
      </c>
      <c r="B247" s="62" t="s">
        <v>159</v>
      </c>
      <c r="C247" s="68" t="s">
        <v>4</v>
      </c>
      <c r="D247" s="65" t="s">
        <v>198</v>
      </c>
      <c r="E247" s="65" t="s">
        <v>199</v>
      </c>
      <c r="F247" s="63">
        <v>2</v>
      </c>
      <c r="G247" s="63">
        <f t="shared" si="17"/>
        <v>20</v>
      </c>
      <c r="H247" s="70" t="str">
        <f t="shared" si="18"/>
        <v>fft_97.5_.txt</v>
      </c>
      <c r="I247" s="20" t="s">
        <v>12</v>
      </c>
    </row>
    <row r="248" spans="1:9" ht="15" customHeight="1">
      <c r="A248" s="20">
        <v>97.6</v>
      </c>
      <c r="B248" s="62" t="s">
        <v>159</v>
      </c>
      <c r="C248" s="68" t="s">
        <v>4</v>
      </c>
      <c r="D248" s="65" t="s">
        <v>198</v>
      </c>
      <c r="E248" s="65" t="s">
        <v>199</v>
      </c>
      <c r="F248" s="63">
        <v>2</v>
      </c>
      <c r="G248" s="63">
        <f t="shared" si="17"/>
        <v>20</v>
      </c>
      <c r="H248" s="70" t="str">
        <f t="shared" si="18"/>
        <v>fft_97.6_.txt</v>
      </c>
      <c r="I248" s="20" t="s">
        <v>12</v>
      </c>
    </row>
    <row r="249" spans="1:9" ht="15" customHeight="1">
      <c r="A249" s="20">
        <v>97.7</v>
      </c>
      <c r="B249" s="62" t="s">
        <v>159</v>
      </c>
      <c r="C249" s="68" t="s">
        <v>4</v>
      </c>
      <c r="D249" s="65" t="s">
        <v>198</v>
      </c>
      <c r="E249" s="65" t="s">
        <v>199</v>
      </c>
      <c r="F249" s="63">
        <v>2</v>
      </c>
      <c r="G249" s="63">
        <f t="shared" si="17"/>
        <v>20</v>
      </c>
      <c r="H249" s="70" t="str">
        <f t="shared" si="18"/>
        <v>fft_97.7_.txt</v>
      </c>
      <c r="I249" s="20" t="s">
        <v>12</v>
      </c>
    </row>
    <row r="250" spans="1:9" ht="15" customHeight="1">
      <c r="A250" s="20">
        <v>97.8</v>
      </c>
      <c r="B250" s="62" t="s">
        <v>159</v>
      </c>
      <c r="C250" s="68" t="s">
        <v>4</v>
      </c>
      <c r="D250" s="65" t="s">
        <v>198</v>
      </c>
      <c r="E250" s="65" t="s">
        <v>199</v>
      </c>
      <c r="F250" s="63">
        <v>2</v>
      </c>
      <c r="G250" s="63">
        <f t="shared" si="17"/>
        <v>20</v>
      </c>
      <c r="H250" s="70" t="str">
        <f t="shared" si="18"/>
        <v>fft_97.8_.txt</v>
      </c>
      <c r="I250" s="20" t="s">
        <v>12</v>
      </c>
    </row>
    <row r="251" spans="1:9" ht="15" customHeight="1">
      <c r="A251" s="20">
        <v>97.9</v>
      </c>
      <c r="B251" s="62" t="s">
        <v>159</v>
      </c>
      <c r="C251" s="68" t="s">
        <v>4</v>
      </c>
      <c r="D251" s="65" t="s">
        <v>198</v>
      </c>
      <c r="E251" s="65" t="s">
        <v>199</v>
      </c>
      <c r="F251" s="63">
        <v>2</v>
      </c>
      <c r="G251" s="63">
        <f t="shared" ref="G251:G311" si="19">F251*10</f>
        <v>20</v>
      </c>
      <c r="H251" s="70" t="str">
        <f t="shared" si="18"/>
        <v>fft_97.9_.txt</v>
      </c>
      <c r="I251" s="20" t="s">
        <v>12</v>
      </c>
    </row>
    <row r="252" spans="1:9" ht="15" customHeight="1">
      <c r="A252" s="20">
        <v>98</v>
      </c>
      <c r="B252" s="62" t="s">
        <v>159</v>
      </c>
      <c r="C252" s="68" t="s">
        <v>4</v>
      </c>
      <c r="D252" s="65" t="s">
        <v>198</v>
      </c>
      <c r="E252" s="65" t="s">
        <v>14</v>
      </c>
      <c r="F252" s="63">
        <v>2</v>
      </c>
      <c r="G252" s="63">
        <f t="shared" si="19"/>
        <v>20</v>
      </c>
      <c r="H252" s="70" t="str">
        <f t="shared" si="18"/>
        <v>fft_98_.txt</v>
      </c>
      <c r="I252" s="20" t="s">
        <v>12</v>
      </c>
    </row>
    <row r="253" spans="1:9" ht="15" customHeight="1">
      <c r="A253" s="20">
        <v>98.1</v>
      </c>
      <c r="B253" s="62" t="s">
        <v>159</v>
      </c>
      <c r="C253" s="68" t="s">
        <v>4</v>
      </c>
      <c r="D253" s="65" t="s">
        <v>198</v>
      </c>
      <c r="E253" s="65" t="s">
        <v>14</v>
      </c>
      <c r="F253" s="63">
        <v>2</v>
      </c>
      <c r="G253" s="63">
        <f t="shared" si="19"/>
        <v>20</v>
      </c>
      <c r="H253" s="70" t="str">
        <f t="shared" si="18"/>
        <v>fft_98.1_.txt</v>
      </c>
      <c r="I253" s="20" t="s">
        <v>12</v>
      </c>
    </row>
    <row r="254" spans="1:9" ht="15" customHeight="1">
      <c r="A254" s="20">
        <v>98.2</v>
      </c>
      <c r="B254" s="62" t="s">
        <v>159</v>
      </c>
      <c r="C254" s="68" t="s">
        <v>4</v>
      </c>
      <c r="D254" s="65" t="s">
        <v>198</v>
      </c>
      <c r="E254" s="65" t="s">
        <v>14</v>
      </c>
      <c r="F254" s="63">
        <v>2</v>
      </c>
      <c r="G254" s="63">
        <f t="shared" si="19"/>
        <v>20</v>
      </c>
      <c r="H254" s="70" t="str">
        <f t="shared" si="18"/>
        <v>fft_98.2_.txt</v>
      </c>
      <c r="I254" s="20" t="s">
        <v>12</v>
      </c>
    </row>
    <row r="255" spans="1:9" ht="15" customHeight="1">
      <c r="A255" s="20">
        <v>98.3</v>
      </c>
      <c r="B255" s="62" t="s">
        <v>159</v>
      </c>
      <c r="C255" s="68" t="s">
        <v>4</v>
      </c>
      <c r="D255" s="65" t="s">
        <v>198</v>
      </c>
      <c r="E255" s="65" t="s">
        <v>14</v>
      </c>
      <c r="F255" s="63">
        <v>2</v>
      </c>
      <c r="G255" s="63">
        <f t="shared" si="19"/>
        <v>20</v>
      </c>
      <c r="H255" s="70" t="str">
        <f t="shared" si="18"/>
        <v>fft_98.3_.txt</v>
      </c>
      <c r="I255" s="20" t="s">
        <v>12</v>
      </c>
    </row>
    <row r="256" spans="1:9" ht="15" customHeight="1">
      <c r="A256" s="20">
        <v>98.4</v>
      </c>
      <c r="B256" s="62" t="s">
        <v>159</v>
      </c>
      <c r="C256" s="68" t="s">
        <v>4</v>
      </c>
      <c r="D256" s="65" t="s">
        <v>198</v>
      </c>
      <c r="E256" s="65" t="s">
        <v>14</v>
      </c>
      <c r="F256" s="63">
        <v>2</v>
      </c>
      <c r="G256" s="63">
        <f t="shared" si="19"/>
        <v>20</v>
      </c>
      <c r="H256" s="70" t="str">
        <f t="shared" si="18"/>
        <v>fft_98.4_.txt</v>
      </c>
      <c r="I256" s="20" t="s">
        <v>12</v>
      </c>
    </row>
    <row r="257" spans="1:9" ht="15" customHeight="1">
      <c r="A257" s="20">
        <v>98.5</v>
      </c>
      <c r="B257" s="62" t="s">
        <v>159</v>
      </c>
      <c r="C257" s="68" t="s">
        <v>4</v>
      </c>
      <c r="D257" s="65" t="s">
        <v>198</v>
      </c>
      <c r="E257" s="65" t="s">
        <v>14</v>
      </c>
      <c r="F257" s="63">
        <v>2</v>
      </c>
      <c r="G257" s="63">
        <f t="shared" si="19"/>
        <v>20</v>
      </c>
      <c r="H257" s="70" t="str">
        <f t="shared" si="18"/>
        <v>fft_98.5_.txt</v>
      </c>
      <c r="I257" s="20" t="s">
        <v>12</v>
      </c>
    </row>
    <row r="258" spans="1:9" ht="15" customHeight="1">
      <c r="A258" s="20">
        <v>98.6</v>
      </c>
      <c r="B258" s="62" t="s">
        <v>159</v>
      </c>
      <c r="C258" s="68" t="s">
        <v>4</v>
      </c>
      <c r="D258" s="65" t="s">
        <v>198</v>
      </c>
      <c r="E258" s="65" t="s">
        <v>14</v>
      </c>
      <c r="F258" s="63">
        <v>2</v>
      </c>
      <c r="G258" s="63">
        <f t="shared" si="19"/>
        <v>20</v>
      </c>
      <c r="H258" s="70" t="str">
        <f t="shared" si="18"/>
        <v>fft_98.6_.txt</v>
      </c>
      <c r="I258" s="20" t="s">
        <v>12</v>
      </c>
    </row>
    <row r="259" spans="1:9" ht="15" customHeight="1">
      <c r="A259" s="20">
        <v>98.7</v>
      </c>
      <c r="B259" s="62" t="s">
        <v>159</v>
      </c>
      <c r="C259" s="68" t="s">
        <v>4</v>
      </c>
      <c r="D259" s="65" t="s">
        <v>198</v>
      </c>
      <c r="E259" s="65" t="s">
        <v>14</v>
      </c>
      <c r="F259" s="63">
        <v>2</v>
      </c>
      <c r="G259" s="63">
        <f t="shared" si="19"/>
        <v>20</v>
      </c>
      <c r="H259" s="70" t="str">
        <f t="shared" si="18"/>
        <v>fft_98.7_.txt</v>
      </c>
      <c r="I259" s="20" t="s">
        <v>12</v>
      </c>
    </row>
    <row r="260" spans="1:9" ht="15" customHeight="1">
      <c r="A260" s="20">
        <v>98.8</v>
      </c>
      <c r="B260" s="62" t="s">
        <v>159</v>
      </c>
      <c r="C260" s="68" t="s">
        <v>4</v>
      </c>
      <c r="D260" s="65" t="s">
        <v>198</v>
      </c>
      <c r="E260" s="65" t="s">
        <v>14</v>
      </c>
      <c r="F260" s="63">
        <v>2</v>
      </c>
      <c r="G260" s="63">
        <f t="shared" si="19"/>
        <v>20</v>
      </c>
      <c r="H260" s="70" t="str">
        <f t="shared" si="18"/>
        <v>fft_98.8_.txt</v>
      </c>
      <c r="I260" s="20" t="s">
        <v>12</v>
      </c>
    </row>
    <row r="261" spans="1:9" ht="15" customHeight="1">
      <c r="A261" s="20">
        <v>98.9</v>
      </c>
      <c r="B261" s="62" t="s">
        <v>159</v>
      </c>
      <c r="C261" s="68" t="s">
        <v>4</v>
      </c>
      <c r="D261" s="65" t="s">
        <v>198</v>
      </c>
      <c r="E261" s="65" t="s">
        <v>14</v>
      </c>
      <c r="F261" s="63">
        <v>2</v>
      </c>
      <c r="G261" s="63">
        <f t="shared" si="19"/>
        <v>20</v>
      </c>
      <c r="H261" s="70" t="str">
        <f t="shared" si="18"/>
        <v>fft_98.9_.txt</v>
      </c>
      <c r="I261" s="20" t="s">
        <v>12</v>
      </c>
    </row>
    <row r="262" spans="1:9" ht="15" customHeight="1">
      <c r="A262" s="20">
        <v>99</v>
      </c>
      <c r="B262" s="62" t="s">
        <v>159</v>
      </c>
      <c r="C262" s="68" t="s">
        <v>4</v>
      </c>
      <c r="D262" s="65" t="s">
        <v>16</v>
      </c>
      <c r="E262" s="65" t="s">
        <v>199</v>
      </c>
      <c r="F262" s="63">
        <v>2</v>
      </c>
      <c r="G262" s="63">
        <f t="shared" si="19"/>
        <v>20</v>
      </c>
      <c r="H262" s="70" t="str">
        <f t="shared" si="18"/>
        <v>fft_99_.txt</v>
      </c>
      <c r="I262" s="20" t="s">
        <v>12</v>
      </c>
    </row>
    <row r="263" spans="1:9" ht="15" customHeight="1">
      <c r="A263" s="20">
        <v>99.1</v>
      </c>
      <c r="B263" s="62" t="s">
        <v>159</v>
      </c>
      <c r="C263" s="68" t="s">
        <v>4</v>
      </c>
      <c r="D263" s="65" t="s">
        <v>16</v>
      </c>
      <c r="E263" s="65" t="s">
        <v>199</v>
      </c>
      <c r="F263" s="63">
        <v>2</v>
      </c>
      <c r="G263" s="63">
        <f t="shared" si="19"/>
        <v>20</v>
      </c>
      <c r="H263" s="70" t="str">
        <f t="shared" si="18"/>
        <v>fft_99.1_.txt</v>
      </c>
      <c r="I263" s="20" t="s">
        <v>12</v>
      </c>
    </row>
    <row r="264" spans="1:9" ht="15" customHeight="1">
      <c r="A264" s="20">
        <v>99.2</v>
      </c>
      <c r="B264" s="62" t="s">
        <v>159</v>
      </c>
      <c r="C264" s="68" t="s">
        <v>4</v>
      </c>
      <c r="D264" s="65" t="s">
        <v>16</v>
      </c>
      <c r="E264" s="65" t="s">
        <v>199</v>
      </c>
      <c r="F264" s="63">
        <v>2</v>
      </c>
      <c r="G264" s="63">
        <f t="shared" si="19"/>
        <v>20</v>
      </c>
      <c r="H264" s="70" t="str">
        <f t="shared" si="18"/>
        <v>fft_99.2_.txt</v>
      </c>
      <c r="I264" s="20" t="s">
        <v>12</v>
      </c>
    </row>
    <row r="265" spans="1:9" ht="15" customHeight="1">
      <c r="A265" s="20">
        <v>99.3</v>
      </c>
      <c r="B265" s="62" t="s">
        <v>159</v>
      </c>
      <c r="C265" s="68" t="s">
        <v>4</v>
      </c>
      <c r="D265" s="65" t="s">
        <v>16</v>
      </c>
      <c r="E265" s="65" t="s">
        <v>199</v>
      </c>
      <c r="F265" s="63">
        <v>2</v>
      </c>
      <c r="G265" s="63">
        <f t="shared" si="19"/>
        <v>20</v>
      </c>
      <c r="H265" s="70" t="str">
        <f t="shared" si="18"/>
        <v>fft_99.3_.txt</v>
      </c>
      <c r="I265" s="20" t="s">
        <v>12</v>
      </c>
    </row>
    <row r="266" spans="1:9" ht="15" customHeight="1">
      <c r="A266" s="20">
        <v>99.4</v>
      </c>
      <c r="B266" s="62" t="s">
        <v>159</v>
      </c>
      <c r="C266" s="68" t="s">
        <v>4</v>
      </c>
      <c r="D266" s="65" t="s">
        <v>16</v>
      </c>
      <c r="E266" s="65" t="s">
        <v>199</v>
      </c>
      <c r="F266" s="63">
        <v>2</v>
      </c>
      <c r="G266" s="63">
        <f t="shared" si="19"/>
        <v>20</v>
      </c>
      <c r="H266" s="70" t="str">
        <f t="shared" si="18"/>
        <v>fft_99.4_.txt</v>
      </c>
      <c r="I266" s="20" t="s">
        <v>12</v>
      </c>
    </row>
    <row r="267" spans="1:9" ht="15" customHeight="1">
      <c r="A267" s="20">
        <v>99.5</v>
      </c>
      <c r="B267" s="62" t="s">
        <v>159</v>
      </c>
      <c r="C267" s="68" t="s">
        <v>4</v>
      </c>
      <c r="D267" s="65" t="s">
        <v>16</v>
      </c>
      <c r="E267" s="65" t="s">
        <v>199</v>
      </c>
      <c r="F267" s="63">
        <v>2</v>
      </c>
      <c r="G267" s="63">
        <f t="shared" si="19"/>
        <v>20</v>
      </c>
      <c r="H267" s="70" t="str">
        <f t="shared" si="18"/>
        <v>fft_99.5_.txt</v>
      </c>
      <c r="I267" s="20" t="s">
        <v>12</v>
      </c>
    </row>
    <row r="268" spans="1:9" ht="15" customHeight="1">
      <c r="A268" s="20">
        <v>99.6</v>
      </c>
      <c r="B268" s="62" t="s">
        <v>159</v>
      </c>
      <c r="C268" s="68" t="s">
        <v>4</v>
      </c>
      <c r="D268" s="65" t="s">
        <v>16</v>
      </c>
      <c r="E268" s="65" t="s">
        <v>199</v>
      </c>
      <c r="F268" s="63">
        <v>2</v>
      </c>
      <c r="G268" s="63">
        <f t="shared" si="19"/>
        <v>20</v>
      </c>
      <c r="H268" s="70" t="str">
        <f t="shared" si="18"/>
        <v>fft_99.6_.txt</v>
      </c>
      <c r="I268" s="20" t="s">
        <v>12</v>
      </c>
    </row>
    <row r="269" spans="1:9" ht="15" customHeight="1">
      <c r="A269" s="20">
        <v>99.7</v>
      </c>
      <c r="B269" s="62" t="s">
        <v>159</v>
      </c>
      <c r="C269" s="68" t="s">
        <v>4</v>
      </c>
      <c r="D269" s="65" t="s">
        <v>16</v>
      </c>
      <c r="E269" s="65" t="s">
        <v>199</v>
      </c>
      <c r="F269" s="63">
        <v>2</v>
      </c>
      <c r="G269" s="63">
        <f t="shared" si="19"/>
        <v>20</v>
      </c>
      <c r="H269" s="70" t="str">
        <f t="shared" si="18"/>
        <v>fft_99.7_.txt</v>
      </c>
      <c r="I269" s="20" t="s">
        <v>12</v>
      </c>
    </row>
    <row r="270" spans="1:9" ht="15" customHeight="1">
      <c r="A270" s="20">
        <v>99.8</v>
      </c>
      <c r="B270" s="62" t="s">
        <v>159</v>
      </c>
      <c r="C270" s="68" t="s">
        <v>4</v>
      </c>
      <c r="D270" s="65" t="s">
        <v>16</v>
      </c>
      <c r="E270" s="65" t="s">
        <v>199</v>
      </c>
      <c r="F270" s="63">
        <v>2</v>
      </c>
      <c r="G270" s="63">
        <f t="shared" si="19"/>
        <v>20</v>
      </c>
      <c r="H270" s="70" t="str">
        <f t="shared" si="18"/>
        <v>fft_99.8_.txt</v>
      </c>
      <c r="I270" s="20" t="s">
        <v>12</v>
      </c>
    </row>
    <row r="271" spans="1:9" ht="15" customHeight="1">
      <c r="A271" s="20">
        <v>99.9</v>
      </c>
      <c r="B271" s="62" t="s">
        <v>159</v>
      </c>
      <c r="C271" s="68" t="s">
        <v>4</v>
      </c>
      <c r="D271" s="65" t="s">
        <v>16</v>
      </c>
      <c r="E271" s="65" t="s">
        <v>199</v>
      </c>
      <c r="F271" s="63">
        <v>2</v>
      </c>
      <c r="G271" s="63">
        <f t="shared" si="19"/>
        <v>20</v>
      </c>
      <c r="H271" s="70" t="str">
        <f t="shared" si="18"/>
        <v>fft_99.9_.txt</v>
      </c>
      <c r="I271" s="20" t="s">
        <v>12</v>
      </c>
    </row>
    <row r="272" spans="1:9" ht="15" customHeight="1">
      <c r="A272" s="20">
        <v>100</v>
      </c>
      <c r="B272" s="62" t="s">
        <v>159</v>
      </c>
      <c r="C272" s="68" t="s">
        <v>4</v>
      </c>
      <c r="D272" s="65" t="s">
        <v>16</v>
      </c>
      <c r="E272" s="65" t="s">
        <v>14</v>
      </c>
      <c r="F272" s="63">
        <v>2</v>
      </c>
      <c r="G272" s="63">
        <f t="shared" si="19"/>
        <v>20</v>
      </c>
      <c r="H272" s="70" t="str">
        <f t="shared" si="18"/>
        <v>fft_100_.txt</v>
      </c>
      <c r="I272" s="20" t="s">
        <v>12</v>
      </c>
    </row>
    <row r="273" spans="1:9" ht="15" customHeight="1">
      <c r="A273" s="20">
        <v>100.1</v>
      </c>
      <c r="B273" s="62" t="s">
        <v>159</v>
      </c>
      <c r="C273" s="68" t="s">
        <v>4</v>
      </c>
      <c r="D273" s="65" t="s">
        <v>16</v>
      </c>
      <c r="E273" s="65" t="s">
        <v>14</v>
      </c>
      <c r="F273" s="63">
        <v>2</v>
      </c>
      <c r="G273" s="63">
        <f t="shared" si="19"/>
        <v>20</v>
      </c>
      <c r="H273" s="70" t="str">
        <f t="shared" si="18"/>
        <v>fft_100.1_.txt</v>
      </c>
      <c r="I273" s="20" t="s">
        <v>12</v>
      </c>
    </row>
    <row r="274" spans="1:9" ht="15" customHeight="1">
      <c r="A274" s="20">
        <v>100.2</v>
      </c>
      <c r="B274" s="62" t="s">
        <v>159</v>
      </c>
      <c r="C274" s="68" t="s">
        <v>4</v>
      </c>
      <c r="D274" s="65" t="s">
        <v>16</v>
      </c>
      <c r="E274" s="65" t="s">
        <v>14</v>
      </c>
      <c r="F274" s="63">
        <v>2</v>
      </c>
      <c r="G274" s="63">
        <f t="shared" si="19"/>
        <v>20</v>
      </c>
      <c r="H274" s="70" t="str">
        <f t="shared" si="18"/>
        <v>fft_100.2_.txt</v>
      </c>
      <c r="I274" s="20" t="s">
        <v>12</v>
      </c>
    </row>
    <row r="275" spans="1:9" ht="15" customHeight="1">
      <c r="A275" s="20">
        <v>100.3</v>
      </c>
      <c r="B275" s="62" t="s">
        <v>159</v>
      </c>
      <c r="C275" s="68" t="s">
        <v>4</v>
      </c>
      <c r="D275" s="65" t="s">
        <v>16</v>
      </c>
      <c r="E275" s="65" t="s">
        <v>14</v>
      </c>
      <c r="F275" s="63">
        <v>2</v>
      </c>
      <c r="G275" s="63">
        <f t="shared" si="19"/>
        <v>20</v>
      </c>
      <c r="H275" s="70" t="str">
        <f t="shared" ref="H275:H321" si="20">_xlfn.CONCAT("fft_",A275,"_",".txt")</f>
        <v>fft_100.3_.txt</v>
      </c>
      <c r="I275" s="20" t="s">
        <v>12</v>
      </c>
    </row>
    <row r="276" spans="1:9" ht="15" customHeight="1">
      <c r="A276" s="20">
        <v>100.4</v>
      </c>
      <c r="B276" s="62" t="s">
        <v>159</v>
      </c>
      <c r="C276" s="68" t="s">
        <v>4</v>
      </c>
      <c r="D276" s="65" t="s">
        <v>16</v>
      </c>
      <c r="E276" s="65" t="s">
        <v>14</v>
      </c>
      <c r="F276" s="63">
        <v>2</v>
      </c>
      <c r="G276" s="63">
        <f t="shared" si="19"/>
        <v>20</v>
      </c>
      <c r="H276" s="70" t="str">
        <f t="shared" si="20"/>
        <v>fft_100.4_.txt</v>
      </c>
      <c r="I276" s="20" t="s">
        <v>12</v>
      </c>
    </row>
    <row r="277" spans="1:9" ht="15" customHeight="1">
      <c r="A277" s="20">
        <v>100.5</v>
      </c>
      <c r="B277" s="62" t="s">
        <v>159</v>
      </c>
      <c r="C277" s="68" t="s">
        <v>4</v>
      </c>
      <c r="D277" s="65" t="s">
        <v>16</v>
      </c>
      <c r="E277" s="65" t="s">
        <v>14</v>
      </c>
      <c r="F277" s="63">
        <v>2</v>
      </c>
      <c r="G277" s="63">
        <f t="shared" si="19"/>
        <v>20</v>
      </c>
      <c r="H277" s="70" t="str">
        <f t="shared" si="20"/>
        <v>fft_100.5_.txt</v>
      </c>
      <c r="I277" s="20" t="s">
        <v>12</v>
      </c>
    </row>
    <row r="278" spans="1:9" ht="15" customHeight="1">
      <c r="A278" s="20">
        <v>100.6</v>
      </c>
      <c r="B278" s="62" t="s">
        <v>159</v>
      </c>
      <c r="C278" s="68" t="s">
        <v>4</v>
      </c>
      <c r="D278" s="65" t="s">
        <v>16</v>
      </c>
      <c r="E278" s="65" t="s">
        <v>14</v>
      </c>
      <c r="F278" s="63">
        <v>2</v>
      </c>
      <c r="G278" s="63">
        <f t="shared" si="19"/>
        <v>20</v>
      </c>
      <c r="H278" s="70" t="str">
        <f t="shared" si="20"/>
        <v>fft_100.6_.txt</v>
      </c>
      <c r="I278" s="20" t="s">
        <v>12</v>
      </c>
    </row>
    <row r="279" spans="1:9" ht="15" customHeight="1">
      <c r="A279" s="20">
        <v>100.7</v>
      </c>
      <c r="B279" s="62" t="s">
        <v>159</v>
      </c>
      <c r="C279" s="68" t="s">
        <v>4</v>
      </c>
      <c r="D279" s="65" t="s">
        <v>16</v>
      </c>
      <c r="E279" s="65" t="s">
        <v>14</v>
      </c>
      <c r="F279" s="63">
        <v>2</v>
      </c>
      <c r="G279" s="63">
        <f t="shared" si="19"/>
        <v>20</v>
      </c>
      <c r="H279" s="70" t="str">
        <f t="shared" si="20"/>
        <v>fft_100.7_.txt</v>
      </c>
      <c r="I279" s="20" t="s">
        <v>12</v>
      </c>
    </row>
    <row r="280" spans="1:9" ht="15" customHeight="1">
      <c r="A280" s="20">
        <v>100.8</v>
      </c>
      <c r="B280" s="62" t="s">
        <v>159</v>
      </c>
      <c r="C280" s="68" t="s">
        <v>4</v>
      </c>
      <c r="D280" s="65" t="s">
        <v>16</v>
      </c>
      <c r="E280" s="65" t="s">
        <v>14</v>
      </c>
      <c r="F280" s="63">
        <v>2</v>
      </c>
      <c r="G280" s="63">
        <f t="shared" si="19"/>
        <v>20</v>
      </c>
      <c r="H280" s="70" t="str">
        <f t="shared" si="20"/>
        <v>fft_100.8_.txt</v>
      </c>
      <c r="I280" s="20" t="s">
        <v>12</v>
      </c>
    </row>
    <row r="281" spans="1:9" ht="15" customHeight="1">
      <c r="A281" s="20">
        <v>100.9</v>
      </c>
      <c r="B281" s="62" t="s">
        <v>159</v>
      </c>
      <c r="C281" s="68" t="s">
        <v>4</v>
      </c>
      <c r="D281" s="65" t="s">
        <v>16</v>
      </c>
      <c r="E281" s="65" t="s">
        <v>14</v>
      </c>
      <c r="F281" s="63">
        <v>2</v>
      </c>
      <c r="G281" s="63">
        <f t="shared" si="19"/>
        <v>20</v>
      </c>
      <c r="H281" s="70" t="str">
        <f t="shared" si="20"/>
        <v>fft_100.9_.txt</v>
      </c>
      <c r="I281" s="20" t="s">
        <v>12</v>
      </c>
    </row>
    <row r="282" spans="1:9" ht="15" customHeight="1">
      <c r="A282" s="20">
        <v>101</v>
      </c>
      <c r="B282" s="62" t="s">
        <v>159</v>
      </c>
      <c r="C282" s="68" t="s">
        <v>3</v>
      </c>
      <c r="D282" s="65" t="s">
        <v>198</v>
      </c>
      <c r="E282" s="65" t="s">
        <v>199</v>
      </c>
      <c r="F282" s="63">
        <v>2</v>
      </c>
      <c r="G282" s="63">
        <f t="shared" si="19"/>
        <v>20</v>
      </c>
      <c r="H282" s="70" t="str">
        <f t="shared" si="20"/>
        <v>fft_101_.txt</v>
      </c>
      <c r="I282" s="20" t="s">
        <v>12</v>
      </c>
    </row>
    <row r="283" spans="1:9" ht="15" customHeight="1">
      <c r="A283" s="20">
        <v>101.1</v>
      </c>
      <c r="B283" s="62" t="s">
        <v>159</v>
      </c>
      <c r="C283" s="68" t="s">
        <v>3</v>
      </c>
      <c r="D283" s="65" t="s">
        <v>198</v>
      </c>
      <c r="E283" s="65" t="s">
        <v>199</v>
      </c>
      <c r="F283" s="63">
        <v>2</v>
      </c>
      <c r="G283" s="63">
        <f t="shared" si="19"/>
        <v>20</v>
      </c>
      <c r="H283" s="70" t="str">
        <f t="shared" si="20"/>
        <v>fft_101.1_.txt</v>
      </c>
      <c r="I283" s="20" t="s">
        <v>12</v>
      </c>
    </row>
    <row r="284" spans="1:9" ht="15" customHeight="1">
      <c r="A284" s="20">
        <v>101.2</v>
      </c>
      <c r="B284" s="62" t="s">
        <v>159</v>
      </c>
      <c r="C284" s="68" t="s">
        <v>3</v>
      </c>
      <c r="D284" s="65" t="s">
        <v>198</v>
      </c>
      <c r="E284" s="65" t="s">
        <v>199</v>
      </c>
      <c r="F284" s="63">
        <v>2</v>
      </c>
      <c r="G284" s="63">
        <f t="shared" si="19"/>
        <v>20</v>
      </c>
      <c r="H284" s="70" t="str">
        <f t="shared" si="20"/>
        <v>fft_101.2_.txt</v>
      </c>
      <c r="I284" s="20" t="s">
        <v>12</v>
      </c>
    </row>
    <row r="285" spans="1:9" ht="15" customHeight="1">
      <c r="A285" s="20">
        <v>101.3</v>
      </c>
      <c r="B285" s="62" t="s">
        <v>159</v>
      </c>
      <c r="C285" s="68" t="s">
        <v>3</v>
      </c>
      <c r="D285" s="65" t="s">
        <v>198</v>
      </c>
      <c r="E285" s="65" t="s">
        <v>199</v>
      </c>
      <c r="F285" s="63">
        <v>2</v>
      </c>
      <c r="G285" s="63">
        <f t="shared" si="19"/>
        <v>20</v>
      </c>
      <c r="H285" s="70" t="str">
        <f t="shared" si="20"/>
        <v>fft_101.3_.txt</v>
      </c>
      <c r="I285" s="20" t="s">
        <v>12</v>
      </c>
    </row>
    <row r="286" spans="1:9" ht="15" customHeight="1">
      <c r="A286" s="20">
        <v>101.4</v>
      </c>
      <c r="B286" s="62" t="s">
        <v>159</v>
      </c>
      <c r="C286" s="68" t="s">
        <v>3</v>
      </c>
      <c r="D286" s="65" t="s">
        <v>198</v>
      </c>
      <c r="E286" s="65" t="s">
        <v>199</v>
      </c>
      <c r="F286" s="63">
        <v>2</v>
      </c>
      <c r="G286" s="63">
        <f t="shared" si="19"/>
        <v>20</v>
      </c>
      <c r="H286" s="70" t="str">
        <f t="shared" si="20"/>
        <v>fft_101.4_.txt</v>
      </c>
      <c r="I286" s="20" t="s">
        <v>12</v>
      </c>
    </row>
    <row r="287" spans="1:9" ht="15" customHeight="1">
      <c r="A287" s="20">
        <v>101.5</v>
      </c>
      <c r="B287" s="62" t="s">
        <v>159</v>
      </c>
      <c r="C287" s="68" t="s">
        <v>3</v>
      </c>
      <c r="D287" s="65" t="s">
        <v>198</v>
      </c>
      <c r="E287" s="65" t="s">
        <v>199</v>
      </c>
      <c r="F287" s="63">
        <v>2</v>
      </c>
      <c r="G287" s="63">
        <f t="shared" si="19"/>
        <v>20</v>
      </c>
      <c r="H287" s="70" t="str">
        <f t="shared" si="20"/>
        <v>fft_101.5_.txt</v>
      </c>
      <c r="I287" s="20" t="s">
        <v>12</v>
      </c>
    </row>
    <row r="288" spans="1:9" ht="15" customHeight="1">
      <c r="A288" s="20">
        <v>101.6</v>
      </c>
      <c r="B288" s="62" t="s">
        <v>159</v>
      </c>
      <c r="C288" s="68" t="s">
        <v>3</v>
      </c>
      <c r="D288" s="65" t="s">
        <v>198</v>
      </c>
      <c r="E288" s="65" t="s">
        <v>199</v>
      </c>
      <c r="F288" s="63">
        <v>2</v>
      </c>
      <c r="G288" s="63">
        <f t="shared" si="19"/>
        <v>20</v>
      </c>
      <c r="H288" s="70" t="str">
        <f t="shared" si="20"/>
        <v>fft_101.6_.txt</v>
      </c>
      <c r="I288" s="20" t="s">
        <v>12</v>
      </c>
    </row>
    <row r="289" spans="1:9" ht="15" customHeight="1">
      <c r="A289" s="20">
        <v>101.7</v>
      </c>
      <c r="B289" s="62" t="s">
        <v>159</v>
      </c>
      <c r="C289" s="68" t="s">
        <v>3</v>
      </c>
      <c r="D289" s="65" t="s">
        <v>198</v>
      </c>
      <c r="E289" s="65" t="s">
        <v>199</v>
      </c>
      <c r="F289" s="63">
        <v>2</v>
      </c>
      <c r="G289" s="63">
        <f t="shared" si="19"/>
        <v>20</v>
      </c>
      <c r="H289" s="70" t="str">
        <f t="shared" si="20"/>
        <v>fft_101.7_.txt</v>
      </c>
      <c r="I289" s="20" t="s">
        <v>12</v>
      </c>
    </row>
    <row r="290" spans="1:9" ht="15" customHeight="1">
      <c r="A290" s="20">
        <v>101.8</v>
      </c>
      <c r="B290" s="62" t="s">
        <v>159</v>
      </c>
      <c r="C290" s="68" t="s">
        <v>3</v>
      </c>
      <c r="D290" s="65" t="s">
        <v>198</v>
      </c>
      <c r="E290" s="65" t="s">
        <v>199</v>
      </c>
      <c r="F290" s="63">
        <v>2</v>
      </c>
      <c r="G290" s="63">
        <f t="shared" si="19"/>
        <v>20</v>
      </c>
      <c r="H290" s="70" t="str">
        <f t="shared" si="20"/>
        <v>fft_101.8_.txt</v>
      </c>
      <c r="I290" s="20" t="s">
        <v>12</v>
      </c>
    </row>
    <row r="291" spans="1:9" ht="15" customHeight="1">
      <c r="A291" s="20">
        <v>101.9</v>
      </c>
      <c r="B291" s="62" t="s">
        <v>159</v>
      </c>
      <c r="C291" s="68" t="s">
        <v>3</v>
      </c>
      <c r="D291" s="65" t="s">
        <v>198</v>
      </c>
      <c r="E291" s="65" t="s">
        <v>199</v>
      </c>
      <c r="F291" s="63">
        <v>2</v>
      </c>
      <c r="G291" s="63">
        <f t="shared" si="19"/>
        <v>20</v>
      </c>
      <c r="H291" s="70" t="str">
        <f t="shared" si="20"/>
        <v>fft_101.9_.txt</v>
      </c>
      <c r="I291" s="20" t="s">
        <v>12</v>
      </c>
    </row>
    <row r="292" spans="1:9" ht="15" customHeight="1">
      <c r="A292" s="20">
        <v>102</v>
      </c>
      <c r="B292" s="62" t="s">
        <v>159</v>
      </c>
      <c r="C292" s="68" t="s">
        <v>3</v>
      </c>
      <c r="D292" s="65" t="s">
        <v>198</v>
      </c>
      <c r="E292" s="65" t="s">
        <v>14</v>
      </c>
      <c r="F292" s="63">
        <v>2</v>
      </c>
      <c r="G292" s="63">
        <f t="shared" si="19"/>
        <v>20</v>
      </c>
      <c r="H292" s="70" t="str">
        <f t="shared" si="20"/>
        <v>fft_102_.txt</v>
      </c>
      <c r="I292" s="20" t="s">
        <v>12</v>
      </c>
    </row>
    <row r="293" spans="1:9" ht="15" customHeight="1">
      <c r="A293" s="20">
        <v>102.1</v>
      </c>
      <c r="B293" s="62" t="s">
        <v>159</v>
      </c>
      <c r="C293" s="68" t="s">
        <v>3</v>
      </c>
      <c r="D293" s="65" t="s">
        <v>198</v>
      </c>
      <c r="E293" s="65" t="s">
        <v>14</v>
      </c>
      <c r="F293" s="63">
        <v>2</v>
      </c>
      <c r="G293" s="63">
        <f t="shared" si="19"/>
        <v>20</v>
      </c>
      <c r="H293" s="70" t="str">
        <f t="shared" si="20"/>
        <v>fft_102.1_.txt</v>
      </c>
      <c r="I293" s="20" t="s">
        <v>12</v>
      </c>
    </row>
    <row r="294" spans="1:9" ht="15" customHeight="1">
      <c r="A294" s="20">
        <v>102.2</v>
      </c>
      <c r="B294" s="62" t="s">
        <v>159</v>
      </c>
      <c r="C294" s="68" t="s">
        <v>3</v>
      </c>
      <c r="D294" s="65" t="s">
        <v>198</v>
      </c>
      <c r="E294" s="65" t="s">
        <v>14</v>
      </c>
      <c r="F294" s="63">
        <v>2</v>
      </c>
      <c r="G294" s="63">
        <f t="shared" si="19"/>
        <v>20</v>
      </c>
      <c r="H294" s="70" t="str">
        <f t="shared" si="20"/>
        <v>fft_102.2_.txt</v>
      </c>
      <c r="I294" s="20" t="s">
        <v>12</v>
      </c>
    </row>
    <row r="295" spans="1:9" ht="15" customHeight="1">
      <c r="A295" s="20">
        <v>102.3</v>
      </c>
      <c r="B295" s="62" t="s">
        <v>159</v>
      </c>
      <c r="C295" s="68" t="s">
        <v>3</v>
      </c>
      <c r="D295" s="65" t="s">
        <v>198</v>
      </c>
      <c r="E295" s="65" t="s">
        <v>14</v>
      </c>
      <c r="F295" s="63">
        <v>2</v>
      </c>
      <c r="G295" s="63">
        <f t="shared" si="19"/>
        <v>20</v>
      </c>
      <c r="H295" s="70" t="str">
        <f t="shared" si="20"/>
        <v>fft_102.3_.txt</v>
      </c>
      <c r="I295" s="20" t="s">
        <v>12</v>
      </c>
    </row>
    <row r="296" spans="1:9" ht="15" customHeight="1">
      <c r="A296" s="20">
        <v>102.4</v>
      </c>
      <c r="B296" s="62" t="s">
        <v>159</v>
      </c>
      <c r="C296" s="68" t="s">
        <v>3</v>
      </c>
      <c r="D296" s="65" t="s">
        <v>198</v>
      </c>
      <c r="E296" s="65" t="s">
        <v>14</v>
      </c>
      <c r="F296" s="63">
        <v>2</v>
      </c>
      <c r="G296" s="63">
        <f t="shared" si="19"/>
        <v>20</v>
      </c>
      <c r="H296" s="70" t="str">
        <f t="shared" si="20"/>
        <v>fft_102.4_.txt</v>
      </c>
      <c r="I296" s="20" t="s">
        <v>12</v>
      </c>
    </row>
    <row r="297" spans="1:9" ht="15" customHeight="1">
      <c r="A297" s="20">
        <v>102.5</v>
      </c>
      <c r="B297" s="62" t="s">
        <v>159</v>
      </c>
      <c r="C297" s="68" t="s">
        <v>3</v>
      </c>
      <c r="D297" s="65" t="s">
        <v>198</v>
      </c>
      <c r="E297" s="65" t="s">
        <v>14</v>
      </c>
      <c r="F297" s="63">
        <v>2</v>
      </c>
      <c r="G297" s="63">
        <f t="shared" si="19"/>
        <v>20</v>
      </c>
      <c r="H297" s="70" t="str">
        <f t="shared" si="20"/>
        <v>fft_102.5_.txt</v>
      </c>
      <c r="I297" s="20" t="s">
        <v>12</v>
      </c>
    </row>
    <row r="298" spans="1:9" ht="15" customHeight="1">
      <c r="A298" s="20">
        <v>102.6</v>
      </c>
      <c r="B298" s="62" t="s">
        <v>159</v>
      </c>
      <c r="C298" s="68" t="s">
        <v>3</v>
      </c>
      <c r="D298" s="65" t="s">
        <v>198</v>
      </c>
      <c r="E298" s="65" t="s">
        <v>14</v>
      </c>
      <c r="F298" s="63">
        <v>2</v>
      </c>
      <c r="G298" s="63">
        <f t="shared" si="19"/>
        <v>20</v>
      </c>
      <c r="H298" s="70" t="str">
        <f t="shared" si="20"/>
        <v>fft_102.6_.txt</v>
      </c>
      <c r="I298" s="20" t="s">
        <v>12</v>
      </c>
    </row>
    <row r="299" spans="1:9" ht="15" customHeight="1">
      <c r="A299" s="20">
        <v>102.7</v>
      </c>
      <c r="B299" s="62" t="s">
        <v>159</v>
      </c>
      <c r="C299" s="68" t="s">
        <v>3</v>
      </c>
      <c r="D299" s="65" t="s">
        <v>198</v>
      </c>
      <c r="E299" s="65" t="s">
        <v>14</v>
      </c>
      <c r="F299" s="63">
        <v>2</v>
      </c>
      <c r="G299" s="63">
        <f t="shared" si="19"/>
        <v>20</v>
      </c>
      <c r="H299" s="70" t="str">
        <f t="shared" si="20"/>
        <v>fft_102.7_.txt</v>
      </c>
      <c r="I299" s="20" t="s">
        <v>12</v>
      </c>
    </row>
    <row r="300" spans="1:9" ht="15" customHeight="1">
      <c r="A300" s="20">
        <v>102.8</v>
      </c>
      <c r="B300" s="62" t="s">
        <v>159</v>
      </c>
      <c r="C300" s="68" t="s">
        <v>3</v>
      </c>
      <c r="D300" s="65" t="s">
        <v>198</v>
      </c>
      <c r="E300" s="65" t="s">
        <v>14</v>
      </c>
      <c r="F300" s="63">
        <v>2</v>
      </c>
      <c r="G300" s="63">
        <f t="shared" si="19"/>
        <v>20</v>
      </c>
      <c r="H300" s="70" t="str">
        <f t="shared" si="20"/>
        <v>fft_102.8_.txt</v>
      </c>
      <c r="I300" s="20" t="s">
        <v>12</v>
      </c>
    </row>
    <row r="301" spans="1:9" ht="15" customHeight="1">
      <c r="A301" s="20">
        <v>102.9</v>
      </c>
      <c r="B301" s="62" t="s">
        <v>159</v>
      </c>
      <c r="C301" s="68" t="s">
        <v>3</v>
      </c>
      <c r="D301" s="65" t="s">
        <v>198</v>
      </c>
      <c r="E301" s="65" t="s">
        <v>14</v>
      </c>
      <c r="F301" s="63">
        <v>2</v>
      </c>
      <c r="G301" s="63">
        <f t="shared" si="19"/>
        <v>20</v>
      </c>
      <c r="H301" s="70" t="str">
        <f t="shared" si="20"/>
        <v>fft_102.9_.txt</v>
      </c>
      <c r="I301" s="20" t="s">
        <v>12</v>
      </c>
    </row>
    <row r="302" spans="1:9" ht="15" customHeight="1">
      <c r="A302" s="20">
        <v>103</v>
      </c>
      <c r="B302" s="62" t="s">
        <v>159</v>
      </c>
      <c r="C302" s="68" t="s">
        <v>3</v>
      </c>
      <c r="D302" s="65" t="s">
        <v>16</v>
      </c>
      <c r="E302" s="65" t="s">
        <v>199</v>
      </c>
      <c r="F302" s="63">
        <v>2</v>
      </c>
      <c r="G302" s="63">
        <f t="shared" si="19"/>
        <v>20</v>
      </c>
      <c r="H302" s="70" t="str">
        <f t="shared" si="20"/>
        <v>fft_103_.txt</v>
      </c>
      <c r="I302" s="20" t="s">
        <v>12</v>
      </c>
    </row>
    <row r="303" spans="1:9" ht="15" customHeight="1">
      <c r="A303" s="20">
        <v>103.1</v>
      </c>
      <c r="B303" s="62" t="s">
        <v>159</v>
      </c>
      <c r="C303" s="68" t="s">
        <v>3</v>
      </c>
      <c r="D303" s="65" t="s">
        <v>16</v>
      </c>
      <c r="E303" s="65" t="s">
        <v>199</v>
      </c>
      <c r="F303" s="63">
        <v>2</v>
      </c>
      <c r="G303" s="63">
        <f t="shared" si="19"/>
        <v>20</v>
      </c>
      <c r="H303" s="70" t="str">
        <f t="shared" si="20"/>
        <v>fft_103.1_.txt</v>
      </c>
      <c r="I303" s="20" t="s">
        <v>12</v>
      </c>
    </row>
    <row r="304" spans="1:9" ht="15" customHeight="1">
      <c r="A304" s="20">
        <v>103.2</v>
      </c>
      <c r="B304" s="62" t="s">
        <v>159</v>
      </c>
      <c r="C304" s="68" t="s">
        <v>3</v>
      </c>
      <c r="D304" s="65" t="s">
        <v>16</v>
      </c>
      <c r="E304" s="65" t="s">
        <v>199</v>
      </c>
      <c r="F304" s="63">
        <v>2</v>
      </c>
      <c r="G304" s="63">
        <f t="shared" si="19"/>
        <v>20</v>
      </c>
      <c r="H304" s="70" t="str">
        <f t="shared" si="20"/>
        <v>fft_103.2_.txt</v>
      </c>
      <c r="I304" s="20" t="s">
        <v>12</v>
      </c>
    </row>
    <row r="305" spans="1:9" ht="15" customHeight="1">
      <c r="A305" s="20">
        <v>103.3</v>
      </c>
      <c r="B305" s="62" t="s">
        <v>159</v>
      </c>
      <c r="C305" s="68" t="s">
        <v>3</v>
      </c>
      <c r="D305" s="65" t="s">
        <v>16</v>
      </c>
      <c r="E305" s="65" t="s">
        <v>199</v>
      </c>
      <c r="F305" s="63">
        <v>2</v>
      </c>
      <c r="G305" s="63">
        <f t="shared" si="19"/>
        <v>20</v>
      </c>
      <c r="H305" s="70" t="str">
        <f t="shared" si="20"/>
        <v>fft_103.3_.txt</v>
      </c>
      <c r="I305" s="20" t="s">
        <v>12</v>
      </c>
    </row>
    <row r="306" spans="1:9" ht="15" customHeight="1">
      <c r="A306" s="20">
        <v>103.4</v>
      </c>
      <c r="B306" s="62" t="s">
        <v>159</v>
      </c>
      <c r="C306" s="68" t="s">
        <v>3</v>
      </c>
      <c r="D306" s="65" t="s">
        <v>16</v>
      </c>
      <c r="E306" s="65" t="s">
        <v>199</v>
      </c>
      <c r="F306" s="63">
        <v>2</v>
      </c>
      <c r="G306" s="63">
        <f t="shared" si="19"/>
        <v>20</v>
      </c>
      <c r="H306" s="70" t="str">
        <f t="shared" si="20"/>
        <v>fft_103.4_.txt</v>
      </c>
      <c r="I306" s="20" t="s">
        <v>12</v>
      </c>
    </row>
    <row r="307" spans="1:9" ht="15" customHeight="1">
      <c r="A307" s="20">
        <v>103.5</v>
      </c>
      <c r="B307" s="62" t="s">
        <v>159</v>
      </c>
      <c r="C307" s="68" t="s">
        <v>3</v>
      </c>
      <c r="D307" s="65" t="s">
        <v>16</v>
      </c>
      <c r="E307" s="65" t="s">
        <v>199</v>
      </c>
      <c r="F307" s="63">
        <v>2</v>
      </c>
      <c r="G307" s="63">
        <f t="shared" si="19"/>
        <v>20</v>
      </c>
      <c r="H307" s="70" t="str">
        <f t="shared" si="20"/>
        <v>fft_103.5_.txt</v>
      </c>
      <c r="I307" s="20" t="s">
        <v>12</v>
      </c>
    </row>
    <row r="308" spans="1:9" ht="15" customHeight="1">
      <c r="A308" s="20">
        <v>103.6</v>
      </c>
      <c r="B308" s="62" t="s">
        <v>159</v>
      </c>
      <c r="C308" s="68" t="s">
        <v>3</v>
      </c>
      <c r="D308" s="65" t="s">
        <v>16</v>
      </c>
      <c r="E308" s="65" t="s">
        <v>199</v>
      </c>
      <c r="F308" s="63">
        <v>2</v>
      </c>
      <c r="G308" s="63">
        <f t="shared" si="19"/>
        <v>20</v>
      </c>
      <c r="H308" s="70" t="str">
        <f t="shared" si="20"/>
        <v>fft_103.6_.txt</v>
      </c>
      <c r="I308" s="20" t="s">
        <v>12</v>
      </c>
    </row>
    <row r="309" spans="1:9" ht="15" customHeight="1">
      <c r="A309" s="20">
        <v>103.7</v>
      </c>
      <c r="B309" s="62" t="s">
        <v>159</v>
      </c>
      <c r="C309" s="68" t="s">
        <v>3</v>
      </c>
      <c r="D309" s="65" t="s">
        <v>16</v>
      </c>
      <c r="E309" s="65" t="s">
        <v>199</v>
      </c>
      <c r="F309" s="63">
        <v>2</v>
      </c>
      <c r="G309" s="63">
        <f t="shared" si="19"/>
        <v>20</v>
      </c>
      <c r="H309" s="70" t="str">
        <f t="shared" si="20"/>
        <v>fft_103.7_.txt</v>
      </c>
      <c r="I309" s="20" t="s">
        <v>12</v>
      </c>
    </row>
    <row r="310" spans="1:9" ht="15" customHeight="1">
      <c r="A310" s="20">
        <v>103.8</v>
      </c>
      <c r="B310" s="62" t="s">
        <v>159</v>
      </c>
      <c r="C310" s="68" t="s">
        <v>3</v>
      </c>
      <c r="D310" s="65" t="s">
        <v>16</v>
      </c>
      <c r="E310" s="65" t="s">
        <v>199</v>
      </c>
      <c r="F310" s="63">
        <v>2</v>
      </c>
      <c r="G310" s="63">
        <f t="shared" si="19"/>
        <v>20</v>
      </c>
      <c r="H310" s="70" t="str">
        <f t="shared" si="20"/>
        <v>fft_103.8_.txt</v>
      </c>
      <c r="I310" s="20" t="s">
        <v>12</v>
      </c>
    </row>
    <row r="311" spans="1:9" ht="15" customHeight="1">
      <c r="A311" s="20">
        <v>103.9</v>
      </c>
      <c r="B311" s="62" t="s">
        <v>159</v>
      </c>
      <c r="C311" s="68" t="s">
        <v>3</v>
      </c>
      <c r="D311" s="65" t="s">
        <v>16</v>
      </c>
      <c r="E311" s="65" t="s">
        <v>199</v>
      </c>
      <c r="F311" s="63">
        <v>2</v>
      </c>
      <c r="G311" s="63">
        <f t="shared" si="19"/>
        <v>20</v>
      </c>
      <c r="H311" s="70" t="str">
        <f t="shared" si="20"/>
        <v>fft_103.9_.txt</v>
      </c>
      <c r="I311" s="20" t="s">
        <v>12</v>
      </c>
    </row>
    <row r="312" spans="1:9" ht="15" customHeight="1">
      <c r="A312" s="20">
        <v>104</v>
      </c>
      <c r="B312" s="62" t="s">
        <v>159</v>
      </c>
      <c r="C312" s="68" t="s">
        <v>3</v>
      </c>
      <c r="D312" s="65" t="s">
        <v>16</v>
      </c>
      <c r="E312" s="65" t="s">
        <v>14</v>
      </c>
      <c r="F312" s="63">
        <v>2</v>
      </c>
      <c r="G312" s="63">
        <f t="shared" si="2"/>
        <v>20</v>
      </c>
      <c r="H312" s="70" t="str">
        <f t="shared" si="20"/>
        <v>fft_104_.txt</v>
      </c>
      <c r="I312" s="20" t="s">
        <v>12</v>
      </c>
    </row>
    <row r="313" spans="1:9" ht="15" customHeight="1">
      <c r="A313" s="20">
        <v>104.1</v>
      </c>
      <c r="B313" s="62" t="s">
        <v>159</v>
      </c>
      <c r="C313" s="68" t="s">
        <v>3</v>
      </c>
      <c r="D313" s="65" t="s">
        <v>16</v>
      </c>
      <c r="E313" s="65" t="s">
        <v>14</v>
      </c>
      <c r="F313" s="63">
        <v>2</v>
      </c>
      <c r="G313" s="63">
        <f t="shared" ref="G313:G321" si="21">F313*10</f>
        <v>20</v>
      </c>
      <c r="H313" s="70" t="str">
        <f t="shared" si="20"/>
        <v>fft_104.1_.txt</v>
      </c>
      <c r="I313" s="20" t="s">
        <v>12</v>
      </c>
    </row>
    <row r="314" spans="1:9" ht="15" customHeight="1">
      <c r="A314" s="20">
        <v>104.2</v>
      </c>
      <c r="B314" s="62" t="s">
        <v>159</v>
      </c>
      <c r="C314" s="68" t="s">
        <v>3</v>
      </c>
      <c r="D314" s="65" t="s">
        <v>16</v>
      </c>
      <c r="E314" s="65" t="s">
        <v>14</v>
      </c>
      <c r="F314" s="63">
        <v>2</v>
      </c>
      <c r="G314" s="63">
        <f t="shared" si="21"/>
        <v>20</v>
      </c>
      <c r="H314" s="70" t="str">
        <f t="shared" si="20"/>
        <v>fft_104.2_.txt</v>
      </c>
      <c r="I314" s="20" t="s">
        <v>12</v>
      </c>
    </row>
    <row r="315" spans="1:9" ht="15" customHeight="1">
      <c r="A315" s="20">
        <v>104.3</v>
      </c>
      <c r="B315" s="62" t="s">
        <v>159</v>
      </c>
      <c r="C315" s="68" t="s">
        <v>3</v>
      </c>
      <c r="D315" s="65" t="s">
        <v>16</v>
      </c>
      <c r="E315" s="65" t="s">
        <v>14</v>
      </c>
      <c r="F315" s="63">
        <v>2</v>
      </c>
      <c r="G315" s="63">
        <f t="shared" si="21"/>
        <v>20</v>
      </c>
      <c r="H315" s="70" t="str">
        <f t="shared" si="20"/>
        <v>fft_104.3_.txt</v>
      </c>
      <c r="I315" s="20" t="s">
        <v>12</v>
      </c>
    </row>
    <row r="316" spans="1:9" ht="15" customHeight="1">
      <c r="A316" s="20">
        <v>104.4</v>
      </c>
      <c r="B316" s="62" t="s">
        <v>159</v>
      </c>
      <c r="C316" s="68" t="s">
        <v>3</v>
      </c>
      <c r="D316" s="65" t="s">
        <v>16</v>
      </c>
      <c r="E316" s="65" t="s">
        <v>14</v>
      </c>
      <c r="F316" s="63">
        <v>2</v>
      </c>
      <c r="G316" s="63">
        <f t="shared" si="21"/>
        <v>20</v>
      </c>
      <c r="H316" s="70" t="str">
        <f t="shared" si="20"/>
        <v>fft_104.4_.txt</v>
      </c>
      <c r="I316" s="20" t="s">
        <v>12</v>
      </c>
    </row>
    <row r="317" spans="1:9" ht="15" customHeight="1">
      <c r="A317" s="20">
        <v>104.5</v>
      </c>
      <c r="B317" s="62" t="s">
        <v>159</v>
      </c>
      <c r="C317" s="68" t="s">
        <v>3</v>
      </c>
      <c r="D317" s="65" t="s">
        <v>16</v>
      </c>
      <c r="E317" s="65" t="s">
        <v>14</v>
      </c>
      <c r="F317" s="63">
        <v>2</v>
      </c>
      <c r="G317" s="63">
        <f t="shared" si="21"/>
        <v>20</v>
      </c>
      <c r="H317" s="70" t="str">
        <f t="shared" si="20"/>
        <v>fft_104.5_.txt</v>
      </c>
      <c r="I317" s="20" t="s">
        <v>12</v>
      </c>
    </row>
    <row r="318" spans="1:9" ht="15" customHeight="1">
      <c r="A318" s="20">
        <v>104.6</v>
      </c>
      <c r="B318" s="62" t="s">
        <v>159</v>
      </c>
      <c r="C318" s="68" t="s">
        <v>3</v>
      </c>
      <c r="D318" s="65" t="s">
        <v>16</v>
      </c>
      <c r="E318" s="65" t="s">
        <v>14</v>
      </c>
      <c r="F318" s="63">
        <v>2</v>
      </c>
      <c r="G318" s="63">
        <f t="shared" si="21"/>
        <v>20</v>
      </c>
      <c r="H318" s="70" t="str">
        <f t="shared" si="20"/>
        <v>fft_104.6_.txt</v>
      </c>
      <c r="I318" s="20" t="s">
        <v>12</v>
      </c>
    </row>
    <row r="319" spans="1:9" ht="15" customHeight="1">
      <c r="A319" s="20">
        <v>104.7</v>
      </c>
      <c r="B319" s="62" t="s">
        <v>159</v>
      </c>
      <c r="C319" s="68" t="s">
        <v>3</v>
      </c>
      <c r="D319" s="65" t="s">
        <v>16</v>
      </c>
      <c r="E319" s="65" t="s">
        <v>14</v>
      </c>
      <c r="F319" s="63">
        <v>2</v>
      </c>
      <c r="G319" s="63">
        <f t="shared" si="21"/>
        <v>20</v>
      </c>
      <c r="H319" s="70" t="str">
        <f t="shared" si="20"/>
        <v>fft_104.7_.txt</v>
      </c>
      <c r="I319" s="20" t="s">
        <v>12</v>
      </c>
    </row>
    <row r="320" spans="1:9" ht="15" customHeight="1">
      <c r="A320" s="20">
        <v>104.8</v>
      </c>
      <c r="B320" s="62" t="s">
        <v>159</v>
      </c>
      <c r="C320" s="68" t="s">
        <v>3</v>
      </c>
      <c r="D320" s="65" t="s">
        <v>16</v>
      </c>
      <c r="E320" s="65" t="s">
        <v>14</v>
      </c>
      <c r="F320" s="63">
        <v>2</v>
      </c>
      <c r="G320" s="63">
        <f t="shared" si="21"/>
        <v>20</v>
      </c>
      <c r="H320" s="70" t="str">
        <f t="shared" si="20"/>
        <v>fft_104.8_.txt</v>
      </c>
      <c r="I320" s="20" t="s">
        <v>12</v>
      </c>
    </row>
    <row r="321" spans="1:9" ht="15" customHeight="1">
      <c r="A321" s="20">
        <v>104.9</v>
      </c>
      <c r="B321" s="62" t="s">
        <v>159</v>
      </c>
      <c r="C321" s="68" t="s">
        <v>3</v>
      </c>
      <c r="D321" s="65" t="s">
        <v>16</v>
      </c>
      <c r="E321" s="65" t="s">
        <v>14</v>
      </c>
      <c r="F321" s="63">
        <v>2</v>
      </c>
      <c r="G321" s="63">
        <f t="shared" si="21"/>
        <v>20</v>
      </c>
      <c r="H321" s="70" t="str">
        <f t="shared" si="20"/>
        <v>fft_104.9_.txt</v>
      </c>
      <c r="I321" s="20" t="s">
        <v>12</v>
      </c>
    </row>
    <row r="322" spans="1:9">
      <c r="A322" s="23" t="s">
        <v>125</v>
      </c>
      <c r="B322" s="67" t="s">
        <v>12</v>
      </c>
      <c r="C322" s="67" t="s">
        <v>12</v>
      </c>
      <c r="D322" s="64" t="s">
        <v>12</v>
      </c>
      <c r="E322" s="64" t="s">
        <v>12</v>
      </c>
      <c r="F322" s="23">
        <f>SUMIF($H$2:$H321,"fft*",F2:F321)</f>
        <v>730</v>
      </c>
      <c r="G322" s="23">
        <f>SUMIF(H2:H321,"fft*",$G$2:$G321)</f>
        <v>7300</v>
      </c>
      <c r="H322" s="67">
        <f>COUNTIF($H$2:$H321, "fft*")</f>
        <v>250</v>
      </c>
      <c r="I322" s="20" t="s"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5" t="s">
        <v>126</v>
      </c>
      <c r="B1" s="5" t="s">
        <v>46</v>
      </c>
      <c r="C1" s="6" t="s">
        <v>127</v>
      </c>
      <c r="D1" s="6" t="s">
        <v>136</v>
      </c>
      <c r="E1" s="6" t="s">
        <v>137</v>
      </c>
      <c r="F1" s="6" t="s">
        <v>128</v>
      </c>
      <c r="G1" s="6" t="s">
        <v>129</v>
      </c>
      <c r="H1" s="6" t="s">
        <v>23</v>
      </c>
      <c r="I1" s="5" t="s">
        <v>1</v>
      </c>
    </row>
    <row r="2" spans="1:9">
      <c r="A2" s="16">
        <v>1</v>
      </c>
      <c r="B2" s="62" t="s">
        <v>138</v>
      </c>
      <c r="C2" s="68" t="s">
        <v>4</v>
      </c>
      <c r="D2" s="69" t="s">
        <v>12</v>
      </c>
      <c r="E2" s="69" t="s">
        <v>12</v>
      </c>
      <c r="F2" s="17">
        <v>25</v>
      </c>
      <c r="G2" s="17">
        <f t="shared" ref="G2:G7" si="0">F2*10</f>
        <v>250</v>
      </c>
      <c r="H2" s="70" t="str">
        <f>_xlfn.CONCAT("fft_",A2,"_",".txt")</f>
        <v>fft_1_.txt</v>
      </c>
      <c r="I2" s="16" t="s">
        <v>12</v>
      </c>
    </row>
    <row r="3" spans="1:9">
      <c r="A3" s="16">
        <v>2</v>
      </c>
      <c r="B3" s="62" t="s">
        <v>138</v>
      </c>
      <c r="C3" s="68" t="s">
        <v>4</v>
      </c>
      <c r="D3" s="69" t="s">
        <v>12</v>
      </c>
      <c r="E3" s="69" t="s">
        <v>12</v>
      </c>
      <c r="F3" s="17">
        <v>25</v>
      </c>
      <c r="G3" s="17">
        <f t="shared" si="0"/>
        <v>250</v>
      </c>
      <c r="H3" s="70" t="str">
        <f t="shared" ref="H3:H66" si="1">_xlfn.CONCAT("fft_",A3,"_",".txt")</f>
        <v>fft_2_.txt</v>
      </c>
      <c r="I3" s="61" t="s">
        <v>12</v>
      </c>
    </row>
    <row r="4" spans="1:9">
      <c r="A4" s="16">
        <v>3</v>
      </c>
      <c r="B4" s="62" t="s">
        <v>138</v>
      </c>
      <c r="C4" s="68" t="s">
        <v>4</v>
      </c>
      <c r="D4" s="69" t="s">
        <v>12</v>
      </c>
      <c r="E4" s="69" t="s">
        <v>12</v>
      </c>
      <c r="F4" s="17">
        <v>25</v>
      </c>
      <c r="G4" s="17">
        <f t="shared" si="0"/>
        <v>250</v>
      </c>
      <c r="H4" s="70" t="str">
        <f t="shared" si="1"/>
        <v>fft_3_.txt</v>
      </c>
      <c r="I4" s="61" t="s">
        <v>12</v>
      </c>
    </row>
    <row r="5" spans="1:9">
      <c r="A5" s="16">
        <v>4</v>
      </c>
      <c r="B5" s="62" t="s">
        <v>138</v>
      </c>
      <c r="C5" s="68" t="s">
        <v>4</v>
      </c>
      <c r="D5" s="69" t="s">
        <v>12</v>
      </c>
      <c r="E5" s="69" t="s">
        <v>12</v>
      </c>
      <c r="F5" s="17">
        <v>25</v>
      </c>
      <c r="G5" s="17">
        <f t="shared" si="0"/>
        <v>250</v>
      </c>
      <c r="H5" s="70" t="str">
        <f t="shared" si="1"/>
        <v>fft_4_.txt</v>
      </c>
      <c r="I5" s="61" t="s">
        <v>12</v>
      </c>
    </row>
    <row r="6" spans="1:9">
      <c r="A6" s="16">
        <v>5</v>
      </c>
      <c r="B6" s="62" t="s">
        <v>138</v>
      </c>
      <c r="C6" s="68" t="s">
        <v>3</v>
      </c>
      <c r="D6" s="69" t="s">
        <v>12</v>
      </c>
      <c r="E6" s="69" t="s">
        <v>12</v>
      </c>
      <c r="F6" s="17">
        <v>25</v>
      </c>
      <c r="G6" s="17">
        <f t="shared" si="0"/>
        <v>250</v>
      </c>
      <c r="H6" s="70" t="str">
        <f t="shared" si="1"/>
        <v>fft_5_.txt</v>
      </c>
      <c r="I6" s="61" t="s">
        <v>12</v>
      </c>
    </row>
    <row r="7" spans="1:9">
      <c r="A7" s="16">
        <v>6</v>
      </c>
      <c r="B7" s="62" t="s">
        <v>138</v>
      </c>
      <c r="C7" s="68" t="s">
        <v>3</v>
      </c>
      <c r="D7" s="69" t="s">
        <v>12</v>
      </c>
      <c r="E7" s="69" t="s">
        <v>12</v>
      </c>
      <c r="F7" s="17">
        <v>25</v>
      </c>
      <c r="G7" s="17">
        <f t="shared" si="0"/>
        <v>250</v>
      </c>
      <c r="H7" s="70" t="str">
        <f t="shared" si="1"/>
        <v>fft_6_.txt</v>
      </c>
      <c r="I7" s="61" t="s">
        <v>12</v>
      </c>
    </row>
    <row r="8" spans="1:9">
      <c r="A8" s="16">
        <v>7</v>
      </c>
      <c r="B8" s="62" t="s">
        <v>138</v>
      </c>
      <c r="C8" s="68" t="s">
        <v>3</v>
      </c>
      <c r="D8" s="69" t="s">
        <v>12</v>
      </c>
      <c r="E8" s="69" t="s">
        <v>12</v>
      </c>
      <c r="F8" s="17">
        <v>25</v>
      </c>
      <c r="G8" s="17">
        <f>F8*10</f>
        <v>250</v>
      </c>
      <c r="H8" s="70" t="str">
        <f t="shared" si="1"/>
        <v>fft_7_.txt</v>
      </c>
      <c r="I8" s="61" t="s">
        <v>12</v>
      </c>
    </row>
    <row r="9" spans="1:9">
      <c r="A9" s="20">
        <v>8</v>
      </c>
      <c r="B9" s="62" t="s">
        <v>138</v>
      </c>
      <c r="C9" s="68" t="s">
        <v>3</v>
      </c>
      <c r="D9" s="69" t="s">
        <v>12</v>
      </c>
      <c r="E9" s="69" t="s">
        <v>12</v>
      </c>
      <c r="F9" s="63">
        <v>25</v>
      </c>
      <c r="G9" s="63">
        <f t="shared" ref="G9:G122" si="2">F9*10</f>
        <v>250</v>
      </c>
      <c r="H9" s="70" t="str">
        <f t="shared" si="1"/>
        <v>fft_8_.txt</v>
      </c>
      <c r="I9" s="61" t="s">
        <v>12</v>
      </c>
    </row>
    <row r="10" spans="1:9">
      <c r="A10" s="20">
        <v>9</v>
      </c>
      <c r="B10" s="62" t="s">
        <v>139</v>
      </c>
      <c r="C10" s="68" t="s">
        <v>4</v>
      </c>
      <c r="D10" s="69" t="s">
        <v>12</v>
      </c>
      <c r="E10" s="69" t="s">
        <v>12</v>
      </c>
      <c r="F10" s="63">
        <v>25</v>
      </c>
      <c r="G10" s="63">
        <f t="shared" si="2"/>
        <v>250</v>
      </c>
      <c r="H10" s="70" t="str">
        <f t="shared" si="1"/>
        <v>fft_9_.txt</v>
      </c>
      <c r="I10" s="61" t="s">
        <v>12</v>
      </c>
    </row>
    <row r="11" spans="1:9">
      <c r="A11" s="20">
        <v>10</v>
      </c>
      <c r="B11" s="62" t="s">
        <v>139</v>
      </c>
      <c r="C11" s="68" t="s">
        <v>3</v>
      </c>
      <c r="D11" s="69" t="s">
        <v>12</v>
      </c>
      <c r="E11" s="69" t="s">
        <v>12</v>
      </c>
      <c r="F11" s="63">
        <v>25</v>
      </c>
      <c r="G11" s="63">
        <f t="shared" si="2"/>
        <v>250</v>
      </c>
      <c r="H11" s="70" t="str">
        <f t="shared" si="1"/>
        <v>fft_10_.txt</v>
      </c>
      <c r="I11" s="61" t="s">
        <v>12</v>
      </c>
    </row>
    <row r="12" spans="1:9">
      <c r="A12" s="20">
        <v>11</v>
      </c>
      <c r="B12" s="62" t="s">
        <v>139</v>
      </c>
      <c r="C12" s="68" t="s">
        <v>4</v>
      </c>
      <c r="D12" s="69" t="s">
        <v>12</v>
      </c>
      <c r="E12" s="69" t="s">
        <v>12</v>
      </c>
      <c r="F12" s="63">
        <v>25</v>
      </c>
      <c r="G12" s="63">
        <f t="shared" si="2"/>
        <v>250</v>
      </c>
      <c r="H12" s="70" t="str">
        <f t="shared" si="1"/>
        <v>fft_11_.txt</v>
      </c>
      <c r="I12" s="61" t="s">
        <v>12</v>
      </c>
    </row>
    <row r="13" spans="1:9">
      <c r="A13" s="20">
        <v>12</v>
      </c>
      <c r="B13" s="62" t="s">
        <v>139</v>
      </c>
      <c r="C13" s="68" t="s">
        <v>3</v>
      </c>
      <c r="D13" s="69" t="s">
        <v>12</v>
      </c>
      <c r="E13" s="69" t="s">
        <v>12</v>
      </c>
      <c r="F13" s="63">
        <v>25</v>
      </c>
      <c r="G13" s="63">
        <f t="shared" si="2"/>
        <v>250</v>
      </c>
      <c r="H13" s="70" t="str">
        <f t="shared" si="1"/>
        <v>fft_12_.txt</v>
      </c>
      <c r="I13" s="61" t="s">
        <v>12</v>
      </c>
    </row>
    <row r="14" spans="1:9">
      <c r="A14" s="20">
        <v>13</v>
      </c>
      <c r="B14" s="62" t="s">
        <v>139</v>
      </c>
      <c r="C14" s="68" t="s">
        <v>4</v>
      </c>
      <c r="D14" s="69" t="s">
        <v>12</v>
      </c>
      <c r="E14" s="69" t="s">
        <v>12</v>
      </c>
      <c r="F14" s="63">
        <v>25</v>
      </c>
      <c r="G14" s="63">
        <f t="shared" si="2"/>
        <v>250</v>
      </c>
      <c r="H14" s="70" t="str">
        <f t="shared" si="1"/>
        <v>fft_13_.txt</v>
      </c>
      <c r="I14" s="61" t="s">
        <v>12</v>
      </c>
    </row>
    <row r="15" spans="1:9">
      <c r="A15" s="20">
        <v>14</v>
      </c>
      <c r="B15" s="62" t="s">
        <v>139</v>
      </c>
      <c r="C15" s="68" t="s">
        <v>3</v>
      </c>
      <c r="D15" s="69" t="s">
        <v>12</v>
      </c>
      <c r="E15" s="69" t="s">
        <v>12</v>
      </c>
      <c r="F15" s="63">
        <v>25</v>
      </c>
      <c r="G15" s="63">
        <f t="shared" si="2"/>
        <v>250</v>
      </c>
      <c r="H15" s="70" t="str">
        <f t="shared" si="1"/>
        <v>fft_14_.txt</v>
      </c>
      <c r="I15" s="61" t="s">
        <v>12</v>
      </c>
    </row>
    <row r="16" spans="1:9">
      <c r="A16" s="20">
        <v>15</v>
      </c>
      <c r="B16" s="62" t="s">
        <v>139</v>
      </c>
      <c r="C16" s="68" t="s">
        <v>4</v>
      </c>
      <c r="D16" s="69" t="s">
        <v>12</v>
      </c>
      <c r="E16" s="69" t="s">
        <v>12</v>
      </c>
      <c r="F16" s="63">
        <v>25</v>
      </c>
      <c r="G16" s="63">
        <f>F16*10</f>
        <v>250</v>
      </c>
      <c r="H16" s="70" t="str">
        <f t="shared" si="1"/>
        <v>fft_15_.txt</v>
      </c>
      <c r="I16" s="61" t="s">
        <v>12</v>
      </c>
    </row>
    <row r="17" spans="1:9">
      <c r="A17" s="20">
        <v>16</v>
      </c>
      <c r="B17" s="62" t="s">
        <v>139</v>
      </c>
      <c r="C17" s="68" t="s">
        <v>3</v>
      </c>
      <c r="D17" s="69" t="s">
        <v>12</v>
      </c>
      <c r="E17" s="69" t="s">
        <v>12</v>
      </c>
      <c r="F17" s="63">
        <v>25</v>
      </c>
      <c r="G17" s="63">
        <f t="shared" ref="G17:G23" si="3">F17*10</f>
        <v>250</v>
      </c>
      <c r="H17" s="70" t="str">
        <f t="shared" si="1"/>
        <v>fft_16_.txt</v>
      </c>
      <c r="I17" s="61" t="s">
        <v>12</v>
      </c>
    </row>
    <row r="18" spans="1:9">
      <c r="A18" s="20">
        <v>17</v>
      </c>
      <c r="B18" s="62" t="s">
        <v>140</v>
      </c>
      <c r="C18" s="68" t="s">
        <v>4</v>
      </c>
      <c r="D18" s="69" t="s">
        <v>12</v>
      </c>
      <c r="E18" s="69" t="s">
        <v>12</v>
      </c>
      <c r="F18" s="63">
        <v>25</v>
      </c>
      <c r="G18" s="63">
        <f t="shared" si="3"/>
        <v>250</v>
      </c>
      <c r="H18" s="70" t="str">
        <f t="shared" si="1"/>
        <v>fft_17_.txt</v>
      </c>
      <c r="I18" s="61" t="s">
        <v>12</v>
      </c>
    </row>
    <row r="19" spans="1:9">
      <c r="A19" s="20">
        <v>18</v>
      </c>
      <c r="B19" s="62" t="s">
        <v>140</v>
      </c>
      <c r="C19" s="68" t="s">
        <v>4</v>
      </c>
      <c r="D19" s="69" t="s">
        <v>12</v>
      </c>
      <c r="E19" s="69" t="s">
        <v>12</v>
      </c>
      <c r="F19" s="63">
        <v>25</v>
      </c>
      <c r="G19" s="63">
        <f t="shared" si="3"/>
        <v>250</v>
      </c>
      <c r="H19" s="70" t="str">
        <f t="shared" si="1"/>
        <v>fft_18_.txt</v>
      </c>
      <c r="I19" s="61" t="s">
        <v>12</v>
      </c>
    </row>
    <row r="20" spans="1:9">
      <c r="A20" s="20">
        <v>19</v>
      </c>
      <c r="B20" s="62" t="s">
        <v>140</v>
      </c>
      <c r="C20" s="68" t="s">
        <v>4</v>
      </c>
      <c r="D20" s="69" t="s">
        <v>12</v>
      </c>
      <c r="E20" s="69" t="s">
        <v>12</v>
      </c>
      <c r="F20" s="63">
        <v>25</v>
      </c>
      <c r="G20" s="63">
        <f t="shared" si="3"/>
        <v>250</v>
      </c>
      <c r="H20" s="70" t="str">
        <f t="shared" si="1"/>
        <v>fft_19_.txt</v>
      </c>
      <c r="I20" s="61" t="s">
        <v>12</v>
      </c>
    </row>
    <row r="21" spans="1:9">
      <c r="A21" s="20">
        <v>20</v>
      </c>
      <c r="B21" s="62" t="s">
        <v>140</v>
      </c>
      <c r="C21" s="68" t="s">
        <v>4</v>
      </c>
      <c r="D21" s="69" t="s">
        <v>12</v>
      </c>
      <c r="E21" s="69" t="s">
        <v>12</v>
      </c>
      <c r="F21" s="63">
        <v>25</v>
      </c>
      <c r="G21" s="63">
        <f t="shared" si="3"/>
        <v>250</v>
      </c>
      <c r="H21" s="70" t="str">
        <f t="shared" si="1"/>
        <v>fft_20_.txt</v>
      </c>
      <c r="I21" s="61" t="s">
        <v>12</v>
      </c>
    </row>
    <row r="22" spans="1:9">
      <c r="A22" s="20">
        <v>21</v>
      </c>
      <c r="B22" s="62" t="s">
        <v>140</v>
      </c>
      <c r="C22" s="68" t="s">
        <v>3</v>
      </c>
      <c r="D22" s="69" t="s">
        <v>12</v>
      </c>
      <c r="E22" s="69" t="s">
        <v>12</v>
      </c>
      <c r="F22" s="63">
        <v>25</v>
      </c>
      <c r="G22" s="63">
        <f t="shared" si="3"/>
        <v>250</v>
      </c>
      <c r="H22" s="70" t="str">
        <f t="shared" si="1"/>
        <v>fft_21_.txt</v>
      </c>
      <c r="I22" s="61" t="s">
        <v>12</v>
      </c>
    </row>
    <row r="23" spans="1:9">
      <c r="A23" s="20">
        <v>22</v>
      </c>
      <c r="B23" s="62" t="s">
        <v>140</v>
      </c>
      <c r="C23" s="68" t="s">
        <v>3</v>
      </c>
      <c r="D23" s="69" t="s">
        <v>12</v>
      </c>
      <c r="E23" s="69" t="s">
        <v>12</v>
      </c>
      <c r="F23" s="63">
        <v>25</v>
      </c>
      <c r="G23" s="63">
        <f t="shared" si="3"/>
        <v>250</v>
      </c>
      <c r="H23" s="70" t="str">
        <f t="shared" si="1"/>
        <v>fft_22_.txt</v>
      </c>
      <c r="I23" s="61" t="s">
        <v>12</v>
      </c>
    </row>
    <row r="24" spans="1:9">
      <c r="A24" s="20">
        <v>23</v>
      </c>
      <c r="B24" s="62" t="s">
        <v>140</v>
      </c>
      <c r="C24" s="68" t="s">
        <v>3</v>
      </c>
      <c r="D24" s="69" t="s">
        <v>12</v>
      </c>
      <c r="E24" s="69" t="s">
        <v>12</v>
      </c>
      <c r="F24" s="63">
        <v>25</v>
      </c>
      <c r="G24" s="63">
        <f>F24*10</f>
        <v>250</v>
      </c>
      <c r="H24" s="70" t="str">
        <f t="shared" si="1"/>
        <v>fft_23_.txt</v>
      </c>
      <c r="I24" s="61" t="s">
        <v>12</v>
      </c>
    </row>
    <row r="25" spans="1:9">
      <c r="A25" s="20">
        <v>24</v>
      </c>
      <c r="B25" s="62" t="s">
        <v>140</v>
      </c>
      <c r="C25" s="68" t="s">
        <v>3</v>
      </c>
      <c r="D25" s="69" t="s">
        <v>12</v>
      </c>
      <c r="E25" s="69" t="s">
        <v>12</v>
      </c>
      <c r="F25" s="63">
        <v>25</v>
      </c>
      <c r="G25" s="63">
        <f t="shared" ref="G25:G31" si="4">F25*10</f>
        <v>250</v>
      </c>
      <c r="H25" s="70" t="str">
        <f t="shared" si="1"/>
        <v>fft_24_.txt</v>
      </c>
      <c r="I25" s="61" t="s">
        <v>12</v>
      </c>
    </row>
    <row r="26" spans="1:9">
      <c r="A26" s="20">
        <v>25</v>
      </c>
      <c r="B26" s="62" t="s">
        <v>141</v>
      </c>
      <c r="C26" s="68" t="s">
        <v>4</v>
      </c>
      <c r="D26" s="69" t="s">
        <v>12</v>
      </c>
      <c r="E26" s="69" t="s">
        <v>12</v>
      </c>
      <c r="F26" s="63">
        <v>25</v>
      </c>
      <c r="G26" s="63">
        <f t="shared" si="4"/>
        <v>250</v>
      </c>
      <c r="H26" s="70" t="str">
        <f t="shared" si="1"/>
        <v>fft_25_.txt</v>
      </c>
      <c r="I26" s="61" t="s">
        <v>12</v>
      </c>
    </row>
    <row r="27" spans="1:9">
      <c r="A27" s="20">
        <v>26</v>
      </c>
      <c r="B27" s="62" t="s">
        <v>141</v>
      </c>
      <c r="C27" s="68" t="s">
        <v>3</v>
      </c>
      <c r="D27" s="69" t="s">
        <v>12</v>
      </c>
      <c r="E27" s="69" t="s">
        <v>12</v>
      </c>
      <c r="F27" s="63">
        <v>25</v>
      </c>
      <c r="G27" s="63">
        <f t="shared" si="4"/>
        <v>250</v>
      </c>
      <c r="H27" s="70" t="str">
        <f>_xlfn.CONCAT("fft_",A27,"_",".txt")</f>
        <v>fft_26_.txt</v>
      </c>
      <c r="I27" s="61" t="s">
        <v>12</v>
      </c>
    </row>
    <row r="28" spans="1:9">
      <c r="A28" s="20">
        <v>27</v>
      </c>
      <c r="B28" s="62" t="s">
        <v>141</v>
      </c>
      <c r="C28" s="68" t="s">
        <v>4</v>
      </c>
      <c r="D28" s="69" t="s">
        <v>12</v>
      </c>
      <c r="E28" s="69" t="s">
        <v>12</v>
      </c>
      <c r="F28" s="63">
        <v>25</v>
      </c>
      <c r="G28" s="63">
        <f t="shared" si="4"/>
        <v>250</v>
      </c>
      <c r="H28" s="70" t="str">
        <f t="shared" si="1"/>
        <v>fft_27_.txt</v>
      </c>
      <c r="I28" s="61" t="s">
        <v>12</v>
      </c>
    </row>
    <row r="29" spans="1:9">
      <c r="A29" s="20">
        <v>28</v>
      </c>
      <c r="B29" s="62" t="s">
        <v>141</v>
      </c>
      <c r="C29" s="68" t="s">
        <v>3</v>
      </c>
      <c r="D29" s="69" t="s">
        <v>12</v>
      </c>
      <c r="E29" s="69" t="s">
        <v>12</v>
      </c>
      <c r="F29" s="63">
        <v>25</v>
      </c>
      <c r="G29" s="63">
        <f t="shared" si="4"/>
        <v>250</v>
      </c>
      <c r="H29" s="70" t="str">
        <f t="shared" si="1"/>
        <v>fft_28_.txt</v>
      </c>
      <c r="I29" s="61" t="s">
        <v>12</v>
      </c>
    </row>
    <row r="30" spans="1:9">
      <c r="A30" s="20">
        <v>29</v>
      </c>
      <c r="B30" s="62" t="s">
        <v>141</v>
      </c>
      <c r="C30" s="68" t="s">
        <v>4</v>
      </c>
      <c r="D30" s="69" t="s">
        <v>12</v>
      </c>
      <c r="E30" s="69" t="s">
        <v>12</v>
      </c>
      <c r="F30" s="63">
        <v>25</v>
      </c>
      <c r="G30" s="63">
        <f t="shared" si="4"/>
        <v>250</v>
      </c>
      <c r="H30" s="70" t="str">
        <f t="shared" si="1"/>
        <v>fft_29_.txt</v>
      </c>
      <c r="I30" s="61" t="s">
        <v>12</v>
      </c>
    </row>
    <row r="31" spans="1:9">
      <c r="A31" s="20">
        <v>30</v>
      </c>
      <c r="B31" s="62" t="s">
        <v>141</v>
      </c>
      <c r="C31" s="68" t="s">
        <v>3</v>
      </c>
      <c r="D31" s="69" t="s">
        <v>12</v>
      </c>
      <c r="E31" s="69" t="s">
        <v>12</v>
      </c>
      <c r="F31" s="63">
        <v>25</v>
      </c>
      <c r="G31" s="63">
        <f t="shared" si="4"/>
        <v>250</v>
      </c>
      <c r="H31" s="70" t="str">
        <f t="shared" si="1"/>
        <v>fft_30_.txt</v>
      </c>
      <c r="I31" s="61" t="s">
        <v>12</v>
      </c>
    </row>
    <row r="32" spans="1:9">
      <c r="A32" s="20">
        <v>31</v>
      </c>
      <c r="B32" s="62" t="s">
        <v>141</v>
      </c>
      <c r="C32" s="68" t="s">
        <v>4</v>
      </c>
      <c r="D32" s="69" t="s">
        <v>12</v>
      </c>
      <c r="E32" s="69" t="s">
        <v>12</v>
      </c>
      <c r="F32" s="63">
        <v>25</v>
      </c>
      <c r="G32" s="63">
        <f>F32*10</f>
        <v>250</v>
      </c>
      <c r="H32" s="70" t="str">
        <f t="shared" si="1"/>
        <v>fft_31_.txt</v>
      </c>
      <c r="I32" s="61" t="s">
        <v>12</v>
      </c>
    </row>
    <row r="33" spans="1:9">
      <c r="A33" s="20">
        <v>32</v>
      </c>
      <c r="B33" s="62" t="s">
        <v>141</v>
      </c>
      <c r="C33" s="68" t="s">
        <v>3</v>
      </c>
      <c r="D33" s="69" t="s">
        <v>12</v>
      </c>
      <c r="E33" s="69" t="s">
        <v>12</v>
      </c>
      <c r="F33" s="63">
        <v>25</v>
      </c>
      <c r="G33" s="63">
        <f t="shared" ref="G33:G39" si="5">F33*10</f>
        <v>250</v>
      </c>
      <c r="H33" s="70" t="str">
        <f t="shared" si="1"/>
        <v>fft_32_.txt</v>
      </c>
      <c r="I33" s="61" t="s">
        <v>12</v>
      </c>
    </row>
    <row r="34" spans="1:9">
      <c r="A34" s="20">
        <v>33</v>
      </c>
      <c r="B34" s="62" t="s">
        <v>142</v>
      </c>
      <c r="C34" s="68" t="s">
        <v>4</v>
      </c>
      <c r="D34" s="69" t="s">
        <v>12</v>
      </c>
      <c r="E34" s="69" t="s">
        <v>12</v>
      </c>
      <c r="F34" s="63">
        <v>25</v>
      </c>
      <c r="G34" s="63">
        <f t="shared" si="5"/>
        <v>250</v>
      </c>
      <c r="H34" s="70" t="str">
        <f t="shared" si="1"/>
        <v>fft_33_.txt</v>
      </c>
      <c r="I34" s="61" t="s">
        <v>12</v>
      </c>
    </row>
    <row r="35" spans="1:9">
      <c r="A35" s="20">
        <v>34</v>
      </c>
      <c r="B35" s="62" t="s">
        <v>142</v>
      </c>
      <c r="C35" s="68" t="s">
        <v>4</v>
      </c>
      <c r="D35" s="69" t="s">
        <v>12</v>
      </c>
      <c r="E35" s="69" t="s">
        <v>12</v>
      </c>
      <c r="F35" s="63">
        <v>25</v>
      </c>
      <c r="G35" s="63">
        <f t="shared" si="5"/>
        <v>250</v>
      </c>
      <c r="H35" s="70" t="str">
        <f t="shared" si="1"/>
        <v>fft_34_.txt</v>
      </c>
      <c r="I35" s="61" t="s">
        <v>12</v>
      </c>
    </row>
    <row r="36" spans="1:9">
      <c r="A36" s="20">
        <v>35</v>
      </c>
      <c r="B36" s="62" t="s">
        <v>142</v>
      </c>
      <c r="C36" s="68" t="s">
        <v>4</v>
      </c>
      <c r="D36" s="69" t="s">
        <v>12</v>
      </c>
      <c r="E36" s="69" t="s">
        <v>12</v>
      </c>
      <c r="F36" s="63">
        <v>25</v>
      </c>
      <c r="G36" s="63">
        <f t="shared" si="5"/>
        <v>250</v>
      </c>
      <c r="H36" s="70" t="str">
        <f t="shared" si="1"/>
        <v>fft_35_.txt</v>
      </c>
      <c r="I36" s="61" t="s">
        <v>12</v>
      </c>
    </row>
    <row r="37" spans="1:9">
      <c r="A37" s="20">
        <v>36</v>
      </c>
      <c r="B37" s="62" t="s">
        <v>142</v>
      </c>
      <c r="C37" s="68" t="s">
        <v>4</v>
      </c>
      <c r="D37" s="69" t="s">
        <v>12</v>
      </c>
      <c r="E37" s="69" t="s">
        <v>12</v>
      </c>
      <c r="F37" s="63">
        <v>25</v>
      </c>
      <c r="G37" s="63">
        <f t="shared" si="5"/>
        <v>250</v>
      </c>
      <c r="H37" s="70" t="str">
        <f t="shared" si="1"/>
        <v>fft_36_.txt</v>
      </c>
      <c r="I37" s="61" t="s">
        <v>12</v>
      </c>
    </row>
    <row r="38" spans="1:9">
      <c r="A38" s="20">
        <v>37</v>
      </c>
      <c r="B38" s="62" t="s">
        <v>142</v>
      </c>
      <c r="C38" s="68" t="s">
        <v>3</v>
      </c>
      <c r="D38" s="69" t="s">
        <v>12</v>
      </c>
      <c r="E38" s="69" t="s">
        <v>12</v>
      </c>
      <c r="F38" s="63">
        <v>25</v>
      </c>
      <c r="G38" s="63">
        <f t="shared" si="5"/>
        <v>250</v>
      </c>
      <c r="H38" s="70" t="str">
        <f t="shared" si="1"/>
        <v>fft_37_.txt</v>
      </c>
      <c r="I38" s="61" t="s">
        <v>12</v>
      </c>
    </row>
    <row r="39" spans="1:9">
      <c r="A39" s="20">
        <v>38</v>
      </c>
      <c r="B39" s="62" t="s">
        <v>142</v>
      </c>
      <c r="C39" s="68" t="s">
        <v>3</v>
      </c>
      <c r="D39" s="69" t="s">
        <v>12</v>
      </c>
      <c r="E39" s="69" t="s">
        <v>12</v>
      </c>
      <c r="F39" s="63">
        <v>25</v>
      </c>
      <c r="G39" s="63">
        <f t="shared" si="5"/>
        <v>250</v>
      </c>
      <c r="H39" s="70" t="str">
        <f t="shared" si="1"/>
        <v>fft_38_.txt</v>
      </c>
      <c r="I39" s="61" t="s">
        <v>12</v>
      </c>
    </row>
    <row r="40" spans="1:9">
      <c r="A40" s="20">
        <v>39</v>
      </c>
      <c r="B40" s="62" t="s">
        <v>142</v>
      </c>
      <c r="C40" s="68" t="s">
        <v>3</v>
      </c>
      <c r="D40" s="69" t="s">
        <v>12</v>
      </c>
      <c r="E40" s="69" t="s">
        <v>12</v>
      </c>
      <c r="F40" s="63">
        <v>25</v>
      </c>
      <c r="G40" s="63">
        <f>F40*10</f>
        <v>250</v>
      </c>
      <c r="H40" s="70" t="str">
        <f t="shared" si="1"/>
        <v>fft_39_.txt</v>
      </c>
      <c r="I40" s="61" t="s">
        <v>12</v>
      </c>
    </row>
    <row r="41" spans="1:9">
      <c r="A41" s="20">
        <v>40</v>
      </c>
      <c r="B41" s="62" t="s">
        <v>142</v>
      </c>
      <c r="C41" s="68" t="s">
        <v>3</v>
      </c>
      <c r="D41" s="69" t="s">
        <v>12</v>
      </c>
      <c r="E41" s="69" t="s">
        <v>12</v>
      </c>
      <c r="F41" s="63">
        <v>25</v>
      </c>
      <c r="G41" s="63">
        <f t="shared" ref="G41:G47" si="6">F41*10</f>
        <v>250</v>
      </c>
      <c r="H41" s="70" t="str">
        <f t="shared" si="1"/>
        <v>fft_40_.txt</v>
      </c>
      <c r="I41" s="61" t="s">
        <v>12</v>
      </c>
    </row>
    <row r="42" spans="1:9">
      <c r="A42" s="20">
        <v>41</v>
      </c>
      <c r="B42" s="62" t="s">
        <v>143</v>
      </c>
      <c r="C42" s="68" t="s">
        <v>4</v>
      </c>
      <c r="D42" s="69" t="s">
        <v>12</v>
      </c>
      <c r="E42" s="69" t="s">
        <v>12</v>
      </c>
      <c r="F42" s="63">
        <v>25</v>
      </c>
      <c r="G42" s="63">
        <f t="shared" si="6"/>
        <v>250</v>
      </c>
      <c r="H42" s="70" t="str">
        <f t="shared" si="1"/>
        <v>fft_41_.txt</v>
      </c>
      <c r="I42" s="61" t="s">
        <v>12</v>
      </c>
    </row>
    <row r="43" spans="1:9">
      <c r="A43" s="20">
        <v>42</v>
      </c>
      <c r="B43" s="62" t="s">
        <v>143</v>
      </c>
      <c r="C43" s="68" t="s">
        <v>3</v>
      </c>
      <c r="D43" s="69" t="s">
        <v>12</v>
      </c>
      <c r="E43" s="69" t="s">
        <v>12</v>
      </c>
      <c r="F43" s="63">
        <v>25</v>
      </c>
      <c r="G43" s="63">
        <f t="shared" si="6"/>
        <v>250</v>
      </c>
      <c r="H43" s="70" t="str">
        <f t="shared" si="1"/>
        <v>fft_42_.txt</v>
      </c>
      <c r="I43" s="61" t="s">
        <v>12</v>
      </c>
    </row>
    <row r="44" spans="1:9">
      <c r="A44" s="20">
        <v>43</v>
      </c>
      <c r="B44" s="62" t="s">
        <v>143</v>
      </c>
      <c r="C44" s="68" t="s">
        <v>4</v>
      </c>
      <c r="D44" s="69" t="s">
        <v>12</v>
      </c>
      <c r="E44" s="69" t="s">
        <v>12</v>
      </c>
      <c r="F44" s="63">
        <v>25</v>
      </c>
      <c r="G44" s="63">
        <f t="shared" si="6"/>
        <v>250</v>
      </c>
      <c r="H44" s="70" t="str">
        <f t="shared" si="1"/>
        <v>fft_43_.txt</v>
      </c>
      <c r="I44" s="61" t="s">
        <v>12</v>
      </c>
    </row>
    <row r="45" spans="1:9">
      <c r="A45" s="20">
        <v>44</v>
      </c>
      <c r="B45" s="62" t="s">
        <v>143</v>
      </c>
      <c r="C45" s="68" t="s">
        <v>3</v>
      </c>
      <c r="D45" s="69" t="s">
        <v>12</v>
      </c>
      <c r="E45" s="69" t="s">
        <v>12</v>
      </c>
      <c r="F45" s="63">
        <v>25</v>
      </c>
      <c r="G45" s="63">
        <f t="shared" si="6"/>
        <v>250</v>
      </c>
      <c r="H45" s="70" t="str">
        <f t="shared" si="1"/>
        <v>fft_44_.txt</v>
      </c>
      <c r="I45" s="61" t="s">
        <v>12</v>
      </c>
    </row>
    <row r="46" spans="1:9">
      <c r="A46" s="20">
        <v>45</v>
      </c>
      <c r="B46" s="62" t="s">
        <v>143</v>
      </c>
      <c r="C46" s="68" t="s">
        <v>4</v>
      </c>
      <c r="D46" s="69" t="s">
        <v>12</v>
      </c>
      <c r="E46" s="69" t="s">
        <v>12</v>
      </c>
      <c r="F46" s="63">
        <v>25</v>
      </c>
      <c r="G46" s="63">
        <f t="shared" si="6"/>
        <v>250</v>
      </c>
      <c r="H46" s="70" t="str">
        <f t="shared" si="1"/>
        <v>fft_45_.txt</v>
      </c>
      <c r="I46" s="61" t="s">
        <v>12</v>
      </c>
    </row>
    <row r="47" spans="1:9">
      <c r="A47" s="20">
        <v>46</v>
      </c>
      <c r="B47" s="62" t="s">
        <v>143</v>
      </c>
      <c r="C47" s="68" t="s">
        <v>3</v>
      </c>
      <c r="D47" s="69" t="s">
        <v>12</v>
      </c>
      <c r="E47" s="69" t="s">
        <v>12</v>
      </c>
      <c r="F47" s="63">
        <v>25</v>
      </c>
      <c r="G47" s="63">
        <f t="shared" si="6"/>
        <v>250</v>
      </c>
      <c r="H47" s="70" t="str">
        <f t="shared" si="1"/>
        <v>fft_46_.txt</v>
      </c>
      <c r="I47" s="61" t="s">
        <v>12</v>
      </c>
    </row>
    <row r="48" spans="1:9">
      <c r="A48" s="20">
        <v>47</v>
      </c>
      <c r="B48" s="62" t="s">
        <v>143</v>
      </c>
      <c r="C48" s="68" t="s">
        <v>4</v>
      </c>
      <c r="D48" s="69" t="s">
        <v>12</v>
      </c>
      <c r="E48" s="69" t="s">
        <v>12</v>
      </c>
      <c r="F48" s="63">
        <v>25</v>
      </c>
      <c r="G48" s="63">
        <f>F48*10</f>
        <v>250</v>
      </c>
      <c r="H48" s="70" t="str">
        <f t="shared" si="1"/>
        <v>fft_47_.txt</v>
      </c>
      <c r="I48" s="61" t="s">
        <v>12</v>
      </c>
    </row>
    <row r="49" spans="1:9">
      <c r="A49" s="20">
        <v>48</v>
      </c>
      <c r="B49" s="62" t="s">
        <v>143</v>
      </c>
      <c r="C49" s="68" t="s">
        <v>3</v>
      </c>
      <c r="D49" s="69" t="s">
        <v>12</v>
      </c>
      <c r="E49" s="69" t="s">
        <v>12</v>
      </c>
      <c r="F49" s="63">
        <v>25</v>
      </c>
      <c r="G49" s="63">
        <f t="shared" ref="G49:G55" si="7">F49*10</f>
        <v>250</v>
      </c>
      <c r="H49" s="70" t="str">
        <f t="shared" si="1"/>
        <v>fft_48_.txt</v>
      </c>
      <c r="I49" s="61" t="s">
        <v>12</v>
      </c>
    </row>
    <row r="50" spans="1:9">
      <c r="A50" s="20">
        <v>49</v>
      </c>
      <c r="B50" s="62" t="s">
        <v>144</v>
      </c>
      <c r="C50" s="68" t="s">
        <v>4</v>
      </c>
      <c r="D50" s="69" t="s">
        <v>12</v>
      </c>
      <c r="E50" s="69" t="s">
        <v>12</v>
      </c>
      <c r="F50" s="63">
        <v>25</v>
      </c>
      <c r="G50" s="63">
        <f t="shared" si="7"/>
        <v>250</v>
      </c>
      <c r="H50" s="70" t="str">
        <f t="shared" si="1"/>
        <v>fft_49_.txt</v>
      </c>
      <c r="I50" s="61" t="s">
        <v>12</v>
      </c>
    </row>
    <row r="51" spans="1:9">
      <c r="A51" s="20">
        <v>50</v>
      </c>
      <c r="B51" s="62" t="s">
        <v>144</v>
      </c>
      <c r="C51" s="68" t="s">
        <v>4</v>
      </c>
      <c r="D51" s="69" t="s">
        <v>12</v>
      </c>
      <c r="E51" s="69" t="s">
        <v>12</v>
      </c>
      <c r="F51" s="63">
        <v>25</v>
      </c>
      <c r="G51" s="63">
        <f t="shared" si="7"/>
        <v>250</v>
      </c>
      <c r="H51" s="70" t="str">
        <f>_xlfn.CONCAT("fft_",A51,"_",".txt")</f>
        <v>fft_50_.txt</v>
      </c>
      <c r="I51" s="61" t="s">
        <v>12</v>
      </c>
    </row>
    <row r="52" spans="1:9">
      <c r="A52" s="20">
        <v>51</v>
      </c>
      <c r="B52" s="62" t="s">
        <v>144</v>
      </c>
      <c r="C52" s="68" t="s">
        <v>4</v>
      </c>
      <c r="D52" s="69" t="s">
        <v>12</v>
      </c>
      <c r="E52" s="69" t="s">
        <v>12</v>
      </c>
      <c r="F52" s="63">
        <v>25</v>
      </c>
      <c r="G52" s="63">
        <f t="shared" si="7"/>
        <v>250</v>
      </c>
      <c r="H52" s="70" t="str">
        <f t="shared" si="1"/>
        <v>fft_51_.txt</v>
      </c>
      <c r="I52" s="61" t="s">
        <v>12</v>
      </c>
    </row>
    <row r="53" spans="1:9">
      <c r="A53" s="20">
        <v>52</v>
      </c>
      <c r="B53" s="62" t="s">
        <v>144</v>
      </c>
      <c r="C53" s="68" t="s">
        <v>4</v>
      </c>
      <c r="D53" s="69" t="s">
        <v>12</v>
      </c>
      <c r="E53" s="69" t="s">
        <v>12</v>
      </c>
      <c r="F53" s="63">
        <v>25</v>
      </c>
      <c r="G53" s="63">
        <f t="shared" si="7"/>
        <v>250</v>
      </c>
      <c r="H53" s="70" t="str">
        <f t="shared" si="1"/>
        <v>fft_52_.txt</v>
      </c>
      <c r="I53" s="61" t="s">
        <v>12</v>
      </c>
    </row>
    <row r="54" spans="1:9">
      <c r="A54" s="20">
        <v>53</v>
      </c>
      <c r="B54" s="62" t="s">
        <v>144</v>
      </c>
      <c r="C54" s="68" t="s">
        <v>3</v>
      </c>
      <c r="D54" s="69" t="s">
        <v>12</v>
      </c>
      <c r="E54" s="69" t="s">
        <v>12</v>
      </c>
      <c r="F54" s="63">
        <v>25</v>
      </c>
      <c r="G54" s="63">
        <f t="shared" si="7"/>
        <v>250</v>
      </c>
      <c r="H54" s="70" t="str">
        <f t="shared" si="1"/>
        <v>fft_53_.txt</v>
      </c>
      <c r="I54" s="61" t="s">
        <v>12</v>
      </c>
    </row>
    <row r="55" spans="1:9">
      <c r="A55" s="20">
        <v>54</v>
      </c>
      <c r="B55" s="62" t="s">
        <v>144</v>
      </c>
      <c r="C55" s="68" t="s">
        <v>3</v>
      </c>
      <c r="D55" s="69" t="s">
        <v>12</v>
      </c>
      <c r="E55" s="69" t="s">
        <v>12</v>
      </c>
      <c r="F55" s="63">
        <v>25</v>
      </c>
      <c r="G55" s="63">
        <f t="shared" si="7"/>
        <v>250</v>
      </c>
      <c r="H55" s="70" t="str">
        <f t="shared" si="1"/>
        <v>fft_54_.txt</v>
      </c>
      <c r="I55" s="61" t="s">
        <v>12</v>
      </c>
    </row>
    <row r="56" spans="1:9">
      <c r="A56" s="20">
        <v>55</v>
      </c>
      <c r="B56" s="62" t="s">
        <v>144</v>
      </c>
      <c r="C56" s="68" t="s">
        <v>3</v>
      </c>
      <c r="D56" s="69" t="s">
        <v>12</v>
      </c>
      <c r="E56" s="69" t="s">
        <v>12</v>
      </c>
      <c r="F56" s="63">
        <v>25</v>
      </c>
      <c r="G56" s="63">
        <f>F56*10</f>
        <v>250</v>
      </c>
      <c r="H56" s="70" t="str">
        <f t="shared" si="1"/>
        <v>fft_55_.txt</v>
      </c>
      <c r="I56" s="61" t="s">
        <v>12</v>
      </c>
    </row>
    <row r="57" spans="1:9">
      <c r="A57" s="20">
        <v>56</v>
      </c>
      <c r="B57" s="62" t="s">
        <v>144</v>
      </c>
      <c r="C57" s="68" t="s">
        <v>3</v>
      </c>
      <c r="D57" s="69" t="s">
        <v>12</v>
      </c>
      <c r="E57" s="69" t="s">
        <v>12</v>
      </c>
      <c r="F57" s="63">
        <v>25</v>
      </c>
      <c r="G57" s="63">
        <f t="shared" ref="G57:G63" si="8">F57*10</f>
        <v>250</v>
      </c>
      <c r="H57" s="70" t="str">
        <f t="shared" si="1"/>
        <v>fft_56_.txt</v>
      </c>
      <c r="I57" s="61" t="s">
        <v>12</v>
      </c>
    </row>
    <row r="58" spans="1:9">
      <c r="A58" s="20">
        <v>57</v>
      </c>
      <c r="B58" s="62" t="s">
        <v>145</v>
      </c>
      <c r="C58" s="68" t="s">
        <v>4</v>
      </c>
      <c r="D58" s="69" t="s">
        <v>12</v>
      </c>
      <c r="E58" s="69" t="s">
        <v>12</v>
      </c>
      <c r="F58" s="63">
        <v>25</v>
      </c>
      <c r="G58" s="63">
        <f t="shared" si="8"/>
        <v>250</v>
      </c>
      <c r="H58" s="70" t="str">
        <f t="shared" si="1"/>
        <v>fft_57_.txt</v>
      </c>
      <c r="I58" s="61" t="s">
        <v>12</v>
      </c>
    </row>
    <row r="59" spans="1:9">
      <c r="A59" s="20">
        <v>58</v>
      </c>
      <c r="B59" s="62" t="s">
        <v>145</v>
      </c>
      <c r="C59" s="68" t="s">
        <v>3</v>
      </c>
      <c r="D59" s="69" t="s">
        <v>12</v>
      </c>
      <c r="E59" s="69" t="s">
        <v>12</v>
      </c>
      <c r="F59" s="63">
        <v>25</v>
      </c>
      <c r="G59" s="63">
        <f t="shared" si="8"/>
        <v>250</v>
      </c>
      <c r="H59" s="70" t="str">
        <f t="shared" si="1"/>
        <v>fft_58_.txt</v>
      </c>
      <c r="I59" s="61" t="s">
        <v>12</v>
      </c>
    </row>
    <row r="60" spans="1:9">
      <c r="A60" s="20">
        <v>59</v>
      </c>
      <c r="B60" s="62" t="s">
        <v>145</v>
      </c>
      <c r="C60" s="68" t="s">
        <v>4</v>
      </c>
      <c r="D60" s="69" t="s">
        <v>12</v>
      </c>
      <c r="E60" s="69" t="s">
        <v>12</v>
      </c>
      <c r="F60" s="63">
        <v>25</v>
      </c>
      <c r="G60" s="63">
        <f t="shared" si="8"/>
        <v>250</v>
      </c>
      <c r="H60" s="70" t="str">
        <f t="shared" si="1"/>
        <v>fft_59_.txt</v>
      </c>
      <c r="I60" s="61" t="s">
        <v>12</v>
      </c>
    </row>
    <row r="61" spans="1:9">
      <c r="A61" s="20">
        <v>60</v>
      </c>
      <c r="B61" s="62" t="s">
        <v>145</v>
      </c>
      <c r="C61" s="68" t="s">
        <v>3</v>
      </c>
      <c r="D61" s="69" t="s">
        <v>12</v>
      </c>
      <c r="E61" s="69" t="s">
        <v>12</v>
      </c>
      <c r="F61" s="63">
        <v>25</v>
      </c>
      <c r="G61" s="63">
        <f t="shared" si="8"/>
        <v>250</v>
      </c>
      <c r="H61" s="70" t="str">
        <f t="shared" si="1"/>
        <v>fft_60_.txt</v>
      </c>
      <c r="I61" s="61" t="s">
        <v>12</v>
      </c>
    </row>
    <row r="62" spans="1:9">
      <c r="A62" s="20">
        <v>61</v>
      </c>
      <c r="B62" s="62" t="s">
        <v>145</v>
      </c>
      <c r="C62" s="68" t="s">
        <v>4</v>
      </c>
      <c r="D62" s="69" t="s">
        <v>12</v>
      </c>
      <c r="E62" s="69" t="s">
        <v>12</v>
      </c>
      <c r="F62" s="63">
        <v>25</v>
      </c>
      <c r="G62" s="63">
        <f t="shared" si="8"/>
        <v>250</v>
      </c>
      <c r="H62" s="70" t="str">
        <f t="shared" si="1"/>
        <v>fft_61_.txt</v>
      </c>
      <c r="I62" s="61" t="s">
        <v>12</v>
      </c>
    </row>
    <row r="63" spans="1:9">
      <c r="A63" s="20">
        <v>62</v>
      </c>
      <c r="B63" s="62" t="s">
        <v>145</v>
      </c>
      <c r="C63" s="68" t="s">
        <v>3</v>
      </c>
      <c r="D63" s="69" t="s">
        <v>12</v>
      </c>
      <c r="E63" s="69" t="s">
        <v>12</v>
      </c>
      <c r="F63" s="63">
        <v>25</v>
      </c>
      <c r="G63" s="63">
        <f t="shared" si="8"/>
        <v>250</v>
      </c>
      <c r="H63" s="70" t="str">
        <f t="shared" si="1"/>
        <v>fft_62_.txt</v>
      </c>
      <c r="I63" s="61" t="s">
        <v>12</v>
      </c>
    </row>
    <row r="64" spans="1:9">
      <c r="A64" s="20">
        <v>63</v>
      </c>
      <c r="B64" s="62" t="s">
        <v>145</v>
      </c>
      <c r="C64" s="68" t="s">
        <v>4</v>
      </c>
      <c r="D64" s="69" t="s">
        <v>12</v>
      </c>
      <c r="E64" s="69" t="s">
        <v>12</v>
      </c>
      <c r="F64" s="63">
        <v>25</v>
      </c>
      <c r="G64" s="63">
        <f>F64*10</f>
        <v>250</v>
      </c>
      <c r="H64" s="70" t="str">
        <f t="shared" si="1"/>
        <v>fft_63_.txt</v>
      </c>
      <c r="I64" s="61" t="s">
        <v>12</v>
      </c>
    </row>
    <row r="65" spans="1:9">
      <c r="A65" s="20">
        <v>64</v>
      </c>
      <c r="B65" s="62" t="s">
        <v>145</v>
      </c>
      <c r="C65" s="68" t="s">
        <v>3</v>
      </c>
      <c r="D65" s="69" t="s">
        <v>12</v>
      </c>
      <c r="E65" s="69" t="s">
        <v>12</v>
      </c>
      <c r="F65" s="63">
        <v>25</v>
      </c>
      <c r="G65" s="63">
        <f t="shared" ref="G65:G71" si="9">F65*10</f>
        <v>250</v>
      </c>
      <c r="H65" s="70" t="str">
        <f t="shared" si="1"/>
        <v>fft_64_.txt</v>
      </c>
      <c r="I65" s="61" t="s">
        <v>12</v>
      </c>
    </row>
    <row r="66" spans="1:9">
      <c r="A66" s="20">
        <v>65</v>
      </c>
      <c r="B66" s="62" t="s">
        <v>146</v>
      </c>
      <c r="C66" s="68" t="s">
        <v>4</v>
      </c>
      <c r="D66" s="69" t="s">
        <v>12</v>
      </c>
      <c r="E66" s="69" t="s">
        <v>12</v>
      </c>
      <c r="F66" s="63">
        <v>25</v>
      </c>
      <c r="G66" s="63">
        <f t="shared" si="9"/>
        <v>250</v>
      </c>
      <c r="H66" s="70" t="str">
        <f t="shared" si="1"/>
        <v>fft_65_.txt</v>
      </c>
      <c r="I66" s="61" t="s">
        <v>12</v>
      </c>
    </row>
    <row r="67" spans="1:9">
      <c r="A67" s="20">
        <v>66</v>
      </c>
      <c r="B67" s="62" t="s">
        <v>146</v>
      </c>
      <c r="C67" s="68" t="s">
        <v>4</v>
      </c>
      <c r="D67" s="69" t="s">
        <v>12</v>
      </c>
      <c r="E67" s="69" t="s">
        <v>12</v>
      </c>
      <c r="F67" s="63">
        <v>25</v>
      </c>
      <c r="G67" s="63">
        <f t="shared" si="9"/>
        <v>250</v>
      </c>
      <c r="H67" s="70" t="str">
        <f t="shared" ref="H67:H73" si="10">_xlfn.CONCAT("fft_",A67,"_",".txt")</f>
        <v>fft_66_.txt</v>
      </c>
      <c r="I67" s="61" t="s">
        <v>12</v>
      </c>
    </row>
    <row r="68" spans="1:9">
      <c r="A68" s="20">
        <v>67</v>
      </c>
      <c r="B68" s="62" t="s">
        <v>146</v>
      </c>
      <c r="C68" s="68" t="s">
        <v>4</v>
      </c>
      <c r="D68" s="69" t="s">
        <v>12</v>
      </c>
      <c r="E68" s="69" t="s">
        <v>12</v>
      </c>
      <c r="F68" s="63">
        <v>25</v>
      </c>
      <c r="G68" s="63">
        <f t="shared" si="9"/>
        <v>250</v>
      </c>
      <c r="H68" s="70" t="str">
        <f t="shared" si="10"/>
        <v>fft_67_.txt</v>
      </c>
      <c r="I68" s="61" t="s">
        <v>12</v>
      </c>
    </row>
    <row r="69" spans="1:9">
      <c r="A69" s="20">
        <v>68</v>
      </c>
      <c r="B69" s="62" t="s">
        <v>146</v>
      </c>
      <c r="C69" s="68" t="s">
        <v>4</v>
      </c>
      <c r="D69" s="69" t="s">
        <v>12</v>
      </c>
      <c r="E69" s="69" t="s">
        <v>12</v>
      </c>
      <c r="F69" s="63">
        <v>25</v>
      </c>
      <c r="G69" s="63">
        <f t="shared" si="9"/>
        <v>250</v>
      </c>
      <c r="H69" s="70" t="str">
        <f t="shared" si="10"/>
        <v>fft_68_.txt</v>
      </c>
      <c r="I69" s="61" t="s">
        <v>12</v>
      </c>
    </row>
    <row r="70" spans="1:9">
      <c r="A70" s="20">
        <v>69</v>
      </c>
      <c r="B70" s="62" t="s">
        <v>146</v>
      </c>
      <c r="C70" s="68" t="s">
        <v>3</v>
      </c>
      <c r="D70" s="69" t="s">
        <v>12</v>
      </c>
      <c r="E70" s="69" t="s">
        <v>12</v>
      </c>
      <c r="F70" s="63">
        <v>25</v>
      </c>
      <c r="G70" s="63">
        <f t="shared" si="9"/>
        <v>250</v>
      </c>
      <c r="H70" s="70" t="str">
        <f t="shared" si="10"/>
        <v>fft_69_.txt</v>
      </c>
      <c r="I70" s="61" t="s">
        <v>12</v>
      </c>
    </row>
    <row r="71" spans="1:9">
      <c r="A71" s="20">
        <v>70</v>
      </c>
      <c r="B71" s="62" t="s">
        <v>146</v>
      </c>
      <c r="C71" s="68" t="s">
        <v>3</v>
      </c>
      <c r="D71" s="69" t="s">
        <v>12</v>
      </c>
      <c r="E71" s="69" t="s">
        <v>12</v>
      </c>
      <c r="F71" s="63">
        <v>25</v>
      </c>
      <c r="G71" s="63">
        <f t="shared" si="9"/>
        <v>250</v>
      </c>
      <c r="H71" s="70" t="str">
        <f t="shared" si="10"/>
        <v>fft_70_.txt</v>
      </c>
      <c r="I71" s="61" t="s">
        <v>12</v>
      </c>
    </row>
    <row r="72" spans="1:9">
      <c r="A72" s="20">
        <v>71</v>
      </c>
      <c r="B72" s="62" t="s">
        <v>146</v>
      </c>
      <c r="C72" s="68" t="s">
        <v>3</v>
      </c>
      <c r="D72" s="69" t="s">
        <v>12</v>
      </c>
      <c r="E72" s="69" t="s">
        <v>12</v>
      </c>
      <c r="F72" s="63">
        <v>25</v>
      </c>
      <c r="G72" s="63">
        <f>F72*10</f>
        <v>250</v>
      </c>
      <c r="H72" s="70" t="str">
        <f t="shared" si="10"/>
        <v>fft_71_.txt</v>
      </c>
      <c r="I72" s="61" t="s">
        <v>12</v>
      </c>
    </row>
    <row r="73" spans="1:9">
      <c r="A73" s="20">
        <v>72</v>
      </c>
      <c r="B73" s="62" t="s">
        <v>146</v>
      </c>
      <c r="C73" s="68" t="s">
        <v>3</v>
      </c>
      <c r="D73" s="69" t="s">
        <v>12</v>
      </c>
      <c r="E73" s="69" t="s">
        <v>12</v>
      </c>
      <c r="F73" s="63">
        <v>25</v>
      </c>
      <c r="G73" s="63">
        <f t="shared" ref="G73:G79" si="11">F73*10</f>
        <v>250</v>
      </c>
      <c r="H73" s="70" t="str">
        <f t="shared" si="10"/>
        <v>fft_72_.txt</v>
      </c>
      <c r="I73" s="61" t="s">
        <v>12</v>
      </c>
    </row>
    <row r="74" spans="1:9">
      <c r="A74" s="20">
        <v>73</v>
      </c>
      <c r="B74" s="62" t="s">
        <v>147</v>
      </c>
      <c r="C74" s="68" t="s">
        <v>4</v>
      </c>
      <c r="D74" s="69" t="s">
        <v>12</v>
      </c>
      <c r="E74" s="69" t="s">
        <v>12</v>
      </c>
      <c r="F74" s="63">
        <v>25</v>
      </c>
      <c r="G74" s="63">
        <f t="shared" si="11"/>
        <v>250</v>
      </c>
      <c r="H74" s="14" t="s">
        <v>12</v>
      </c>
      <c r="I74" s="61" t="s">
        <v>12</v>
      </c>
    </row>
    <row r="75" spans="1:9">
      <c r="A75" s="20">
        <v>74</v>
      </c>
      <c r="B75" s="62" t="s">
        <v>147</v>
      </c>
      <c r="C75" s="68" t="s">
        <v>3</v>
      </c>
      <c r="D75" s="69" t="s">
        <v>12</v>
      </c>
      <c r="E75" s="69" t="s">
        <v>12</v>
      </c>
      <c r="F75" s="63">
        <v>25</v>
      </c>
      <c r="G75" s="63">
        <f t="shared" si="11"/>
        <v>250</v>
      </c>
      <c r="H75" s="14" t="s">
        <v>12</v>
      </c>
      <c r="I75" s="61" t="s">
        <v>12</v>
      </c>
    </row>
    <row r="76" spans="1:9">
      <c r="A76" s="20">
        <v>75</v>
      </c>
      <c r="B76" s="62" t="s">
        <v>147</v>
      </c>
      <c r="C76" s="68" t="s">
        <v>4</v>
      </c>
      <c r="D76" s="69" t="s">
        <v>12</v>
      </c>
      <c r="E76" s="69" t="s">
        <v>12</v>
      </c>
      <c r="F76" s="63">
        <v>25</v>
      </c>
      <c r="G76" s="63">
        <f t="shared" si="11"/>
        <v>250</v>
      </c>
      <c r="H76" s="14" t="s">
        <v>12</v>
      </c>
      <c r="I76" s="61" t="s">
        <v>12</v>
      </c>
    </row>
    <row r="77" spans="1:9">
      <c r="A77" s="20">
        <v>76</v>
      </c>
      <c r="B77" s="62" t="s">
        <v>147</v>
      </c>
      <c r="C77" s="68" t="s">
        <v>3</v>
      </c>
      <c r="D77" s="69" t="s">
        <v>12</v>
      </c>
      <c r="E77" s="69" t="s">
        <v>12</v>
      </c>
      <c r="F77" s="63">
        <v>25</v>
      </c>
      <c r="G77" s="63">
        <f t="shared" si="11"/>
        <v>250</v>
      </c>
      <c r="H77" s="14" t="s">
        <v>12</v>
      </c>
      <c r="I77" s="61" t="s">
        <v>12</v>
      </c>
    </row>
    <row r="78" spans="1:9">
      <c r="A78" s="20">
        <v>77</v>
      </c>
      <c r="B78" s="62" t="s">
        <v>147</v>
      </c>
      <c r="C78" s="68" t="s">
        <v>4</v>
      </c>
      <c r="D78" s="69" t="s">
        <v>12</v>
      </c>
      <c r="E78" s="69" t="s">
        <v>12</v>
      </c>
      <c r="F78" s="63">
        <v>25</v>
      </c>
      <c r="G78" s="63">
        <f t="shared" si="11"/>
        <v>250</v>
      </c>
      <c r="H78" s="14" t="s">
        <v>12</v>
      </c>
      <c r="I78" s="61" t="s">
        <v>12</v>
      </c>
    </row>
    <row r="79" spans="1:9">
      <c r="A79" s="20">
        <v>78</v>
      </c>
      <c r="B79" s="62" t="s">
        <v>147</v>
      </c>
      <c r="C79" s="68" t="s">
        <v>3</v>
      </c>
      <c r="D79" s="69" t="s">
        <v>12</v>
      </c>
      <c r="E79" s="69" t="s">
        <v>12</v>
      </c>
      <c r="F79" s="63">
        <v>25</v>
      </c>
      <c r="G79" s="63">
        <f t="shared" si="11"/>
        <v>250</v>
      </c>
      <c r="H79" s="14" t="s">
        <v>12</v>
      </c>
      <c r="I79" s="61" t="s">
        <v>12</v>
      </c>
    </row>
    <row r="80" spans="1:9">
      <c r="A80" s="20">
        <v>79</v>
      </c>
      <c r="B80" s="62" t="s">
        <v>147</v>
      </c>
      <c r="C80" s="68" t="s">
        <v>4</v>
      </c>
      <c r="D80" s="69" t="s">
        <v>12</v>
      </c>
      <c r="E80" s="69" t="s">
        <v>12</v>
      </c>
      <c r="F80" s="63">
        <v>25</v>
      </c>
      <c r="G80" s="63">
        <f>F80*10</f>
        <v>250</v>
      </c>
      <c r="H80" s="14" t="s">
        <v>12</v>
      </c>
      <c r="I80" s="61" t="s">
        <v>12</v>
      </c>
    </row>
    <row r="81" spans="1:9">
      <c r="A81" s="20">
        <v>80</v>
      </c>
      <c r="B81" s="62" t="s">
        <v>147</v>
      </c>
      <c r="C81" s="68" t="s">
        <v>3</v>
      </c>
      <c r="D81" s="69" t="s">
        <v>12</v>
      </c>
      <c r="E81" s="69" t="s">
        <v>12</v>
      </c>
      <c r="F81" s="63">
        <v>25</v>
      </c>
      <c r="G81" s="63">
        <f t="shared" ref="G81" si="12">F81*10</f>
        <v>250</v>
      </c>
      <c r="H81" s="14" t="s">
        <v>12</v>
      </c>
      <c r="I81" s="61" t="s">
        <v>12</v>
      </c>
    </row>
    <row r="82" spans="1:9">
      <c r="A82" s="20">
        <v>81</v>
      </c>
      <c r="B82" s="62" t="s">
        <v>160</v>
      </c>
      <c r="C82" s="62" t="s">
        <v>4</v>
      </c>
      <c r="D82" s="62" t="s">
        <v>198</v>
      </c>
      <c r="E82" s="65" t="s">
        <v>199</v>
      </c>
      <c r="F82" s="63">
        <v>40</v>
      </c>
      <c r="G82" s="63">
        <f t="shared" si="2"/>
        <v>400</v>
      </c>
      <c r="H82" s="70" t="str">
        <f t="shared" ref="H82:H105" si="13">_xlfn.CONCAT("fft_",A82,"_",".txt")</f>
        <v>fft_81_.txt</v>
      </c>
      <c r="I82" s="61" t="s">
        <v>12</v>
      </c>
    </row>
    <row r="83" spans="1:9">
      <c r="A83" s="20">
        <v>82</v>
      </c>
      <c r="B83" s="62" t="s">
        <v>160</v>
      </c>
      <c r="C83" s="62" t="s">
        <v>4</v>
      </c>
      <c r="D83" s="62" t="s">
        <v>198</v>
      </c>
      <c r="E83" s="65" t="s">
        <v>14</v>
      </c>
      <c r="F83" s="63">
        <v>40</v>
      </c>
      <c r="G83" s="63">
        <f t="shared" si="2"/>
        <v>400</v>
      </c>
      <c r="H83" s="70" t="str">
        <f t="shared" si="13"/>
        <v>fft_82_.txt</v>
      </c>
      <c r="I83" s="61" t="s">
        <v>12</v>
      </c>
    </row>
    <row r="84" spans="1:9">
      <c r="A84" s="20">
        <v>83</v>
      </c>
      <c r="B84" s="62" t="s">
        <v>160</v>
      </c>
      <c r="C84" s="62" t="s">
        <v>4</v>
      </c>
      <c r="D84" s="62" t="s">
        <v>16</v>
      </c>
      <c r="E84" s="65" t="s">
        <v>199</v>
      </c>
      <c r="F84" s="63">
        <v>40</v>
      </c>
      <c r="G84" s="63">
        <f t="shared" si="2"/>
        <v>400</v>
      </c>
      <c r="H84" s="70" t="str">
        <f t="shared" si="13"/>
        <v>fft_83_.txt</v>
      </c>
      <c r="I84" s="61" t="s">
        <v>12</v>
      </c>
    </row>
    <row r="85" spans="1:9">
      <c r="A85" s="20">
        <v>84</v>
      </c>
      <c r="B85" s="62" t="s">
        <v>160</v>
      </c>
      <c r="C85" s="62" t="s">
        <v>4</v>
      </c>
      <c r="D85" s="62" t="s">
        <v>16</v>
      </c>
      <c r="E85" s="65" t="s">
        <v>14</v>
      </c>
      <c r="F85" s="63">
        <v>40</v>
      </c>
      <c r="G85" s="63">
        <f t="shared" si="2"/>
        <v>400</v>
      </c>
      <c r="H85" s="70" t="str">
        <f t="shared" si="13"/>
        <v>fft_84_.txt</v>
      </c>
      <c r="I85" s="61" t="s">
        <v>12</v>
      </c>
    </row>
    <row r="86" spans="1:9">
      <c r="A86" s="20">
        <v>85</v>
      </c>
      <c r="B86" s="62" t="s">
        <v>160</v>
      </c>
      <c r="C86" s="62" t="s">
        <v>3</v>
      </c>
      <c r="D86" s="62" t="s">
        <v>198</v>
      </c>
      <c r="E86" s="65" t="s">
        <v>199</v>
      </c>
      <c r="F86" s="63">
        <v>40</v>
      </c>
      <c r="G86" s="63">
        <f t="shared" si="2"/>
        <v>400</v>
      </c>
      <c r="H86" s="70" t="str">
        <f t="shared" si="13"/>
        <v>fft_85_.txt</v>
      </c>
      <c r="I86" s="61" t="s">
        <v>12</v>
      </c>
    </row>
    <row r="87" spans="1:9">
      <c r="A87" s="20">
        <v>86</v>
      </c>
      <c r="B87" s="62" t="s">
        <v>160</v>
      </c>
      <c r="C87" s="62" t="s">
        <v>3</v>
      </c>
      <c r="D87" s="62" t="s">
        <v>198</v>
      </c>
      <c r="E87" s="65" t="s">
        <v>14</v>
      </c>
      <c r="F87" s="63">
        <v>40</v>
      </c>
      <c r="G87" s="63">
        <f t="shared" si="2"/>
        <v>400</v>
      </c>
      <c r="H87" s="70" t="str">
        <f t="shared" si="13"/>
        <v>fft_86_.txt</v>
      </c>
      <c r="I87" s="61" t="s">
        <v>12</v>
      </c>
    </row>
    <row r="88" spans="1:9">
      <c r="A88" s="20">
        <v>87</v>
      </c>
      <c r="B88" s="62" t="s">
        <v>160</v>
      </c>
      <c r="C88" s="62" t="s">
        <v>3</v>
      </c>
      <c r="D88" s="62" t="s">
        <v>16</v>
      </c>
      <c r="E88" s="65" t="s">
        <v>199</v>
      </c>
      <c r="F88" s="63">
        <v>40</v>
      </c>
      <c r="G88" s="63">
        <f t="shared" si="2"/>
        <v>400</v>
      </c>
      <c r="H88" s="70" t="str">
        <f t="shared" si="13"/>
        <v>fft_87_.txt</v>
      </c>
      <c r="I88" s="61" t="s">
        <v>12</v>
      </c>
    </row>
    <row r="89" spans="1:9">
      <c r="A89" s="20">
        <v>88</v>
      </c>
      <c r="B89" s="62" t="s">
        <v>160</v>
      </c>
      <c r="C89" s="62" t="s">
        <v>3</v>
      </c>
      <c r="D89" s="62" t="s">
        <v>16</v>
      </c>
      <c r="E89" s="65" t="s">
        <v>14</v>
      </c>
      <c r="F89" s="63">
        <v>40</v>
      </c>
      <c r="G89" s="63">
        <f t="shared" si="2"/>
        <v>400</v>
      </c>
      <c r="H89" s="70" t="str">
        <f t="shared" si="13"/>
        <v>fft_88_.txt</v>
      </c>
      <c r="I89" s="61" t="s">
        <v>12</v>
      </c>
    </row>
    <row r="90" spans="1:9">
      <c r="A90" s="20">
        <v>89</v>
      </c>
      <c r="B90" s="62" t="s">
        <v>161</v>
      </c>
      <c r="C90" s="62" t="s">
        <v>4</v>
      </c>
      <c r="D90" s="62" t="s">
        <v>198</v>
      </c>
      <c r="E90" s="65" t="s">
        <v>199</v>
      </c>
      <c r="F90" s="63">
        <v>40</v>
      </c>
      <c r="G90" s="63">
        <f t="shared" si="2"/>
        <v>400</v>
      </c>
      <c r="H90" s="70" t="str">
        <f t="shared" si="13"/>
        <v>fft_89_.txt</v>
      </c>
      <c r="I90" s="61" t="s">
        <v>12</v>
      </c>
    </row>
    <row r="91" spans="1:9">
      <c r="A91" s="20">
        <v>90</v>
      </c>
      <c r="B91" s="62" t="s">
        <v>161</v>
      </c>
      <c r="C91" s="62" t="s">
        <v>3</v>
      </c>
      <c r="D91" s="62" t="s">
        <v>198</v>
      </c>
      <c r="E91" s="65" t="s">
        <v>14</v>
      </c>
      <c r="F91" s="63">
        <v>40</v>
      </c>
      <c r="G91" s="63">
        <f t="shared" si="2"/>
        <v>400</v>
      </c>
      <c r="H91" s="70" t="str">
        <f t="shared" si="13"/>
        <v>fft_90_.txt</v>
      </c>
      <c r="I91" s="61" t="s">
        <v>12</v>
      </c>
    </row>
    <row r="92" spans="1:9">
      <c r="A92" s="20">
        <v>91</v>
      </c>
      <c r="B92" s="62" t="s">
        <v>161</v>
      </c>
      <c r="C92" s="62" t="s">
        <v>4</v>
      </c>
      <c r="D92" s="62" t="s">
        <v>16</v>
      </c>
      <c r="E92" s="65" t="s">
        <v>199</v>
      </c>
      <c r="F92" s="63">
        <v>40</v>
      </c>
      <c r="G92" s="63">
        <f t="shared" si="2"/>
        <v>400</v>
      </c>
      <c r="H92" s="70" t="str">
        <f t="shared" si="13"/>
        <v>fft_91_.txt</v>
      </c>
      <c r="I92" s="61" t="s">
        <v>12</v>
      </c>
    </row>
    <row r="93" spans="1:9">
      <c r="A93" s="20">
        <v>92</v>
      </c>
      <c r="B93" s="62" t="s">
        <v>161</v>
      </c>
      <c r="C93" s="62" t="s">
        <v>3</v>
      </c>
      <c r="D93" s="62" t="s">
        <v>16</v>
      </c>
      <c r="E93" s="65" t="s">
        <v>14</v>
      </c>
      <c r="F93" s="63">
        <v>40</v>
      </c>
      <c r="G93" s="63">
        <f t="shared" si="2"/>
        <v>400</v>
      </c>
      <c r="H93" s="70" t="str">
        <f t="shared" si="13"/>
        <v>fft_92_.txt</v>
      </c>
      <c r="I93" s="61" t="s">
        <v>12</v>
      </c>
    </row>
    <row r="94" spans="1:9">
      <c r="A94" s="20">
        <v>93</v>
      </c>
      <c r="B94" s="62" t="s">
        <v>161</v>
      </c>
      <c r="C94" s="62" t="s">
        <v>3</v>
      </c>
      <c r="D94" s="62" t="s">
        <v>198</v>
      </c>
      <c r="E94" s="65" t="s">
        <v>199</v>
      </c>
      <c r="F94" s="63">
        <v>40</v>
      </c>
      <c r="G94" s="63">
        <f t="shared" si="2"/>
        <v>400</v>
      </c>
      <c r="H94" s="70" t="str">
        <f t="shared" si="13"/>
        <v>fft_93_.txt</v>
      </c>
      <c r="I94" s="61" t="s">
        <v>12</v>
      </c>
    </row>
    <row r="95" spans="1:9">
      <c r="A95" s="20">
        <v>94</v>
      </c>
      <c r="B95" s="62" t="s">
        <v>161</v>
      </c>
      <c r="C95" s="62" t="s">
        <v>4</v>
      </c>
      <c r="D95" s="62" t="s">
        <v>198</v>
      </c>
      <c r="E95" s="65" t="s">
        <v>14</v>
      </c>
      <c r="F95" s="63">
        <v>40</v>
      </c>
      <c r="G95" s="63">
        <f t="shared" si="2"/>
        <v>400</v>
      </c>
      <c r="H95" s="70" t="str">
        <f t="shared" si="13"/>
        <v>fft_94_.txt</v>
      </c>
      <c r="I95" s="61" t="s">
        <v>12</v>
      </c>
    </row>
    <row r="96" spans="1:9">
      <c r="A96" s="20">
        <v>95</v>
      </c>
      <c r="B96" s="62" t="s">
        <v>161</v>
      </c>
      <c r="C96" s="62" t="s">
        <v>3</v>
      </c>
      <c r="D96" s="62" t="s">
        <v>16</v>
      </c>
      <c r="E96" s="65" t="s">
        <v>199</v>
      </c>
      <c r="F96" s="63">
        <v>40</v>
      </c>
      <c r="G96" s="63">
        <f t="shared" si="2"/>
        <v>400</v>
      </c>
      <c r="H96" s="70" t="str">
        <f t="shared" si="13"/>
        <v>fft_95_.txt</v>
      </c>
      <c r="I96" s="61" t="s">
        <v>12</v>
      </c>
    </row>
    <row r="97" spans="1:9">
      <c r="A97" s="20">
        <v>96</v>
      </c>
      <c r="B97" s="62" t="s">
        <v>161</v>
      </c>
      <c r="C97" s="62" t="s">
        <v>4</v>
      </c>
      <c r="D97" s="62" t="s">
        <v>16</v>
      </c>
      <c r="E97" s="65" t="s">
        <v>14</v>
      </c>
      <c r="F97" s="63">
        <v>40</v>
      </c>
      <c r="G97" s="63">
        <f t="shared" si="2"/>
        <v>400</v>
      </c>
      <c r="H97" s="70" t="str">
        <f t="shared" si="13"/>
        <v>fft_96_.txt</v>
      </c>
      <c r="I97" s="61" t="s">
        <v>12</v>
      </c>
    </row>
    <row r="98" spans="1:9">
      <c r="A98" s="20">
        <v>97</v>
      </c>
      <c r="B98" s="62" t="s">
        <v>162</v>
      </c>
      <c r="C98" s="62" t="s">
        <v>4</v>
      </c>
      <c r="D98" s="62" t="s">
        <v>198</v>
      </c>
      <c r="E98" s="65" t="s">
        <v>199</v>
      </c>
      <c r="F98" s="63">
        <v>40</v>
      </c>
      <c r="G98" s="63">
        <f t="shared" si="2"/>
        <v>400</v>
      </c>
      <c r="H98" s="70" t="str">
        <f t="shared" si="13"/>
        <v>fft_97_.txt</v>
      </c>
      <c r="I98" s="61" t="s">
        <v>12</v>
      </c>
    </row>
    <row r="99" spans="1:9">
      <c r="A99" s="20">
        <v>98</v>
      </c>
      <c r="B99" s="62" t="s">
        <v>162</v>
      </c>
      <c r="C99" s="62" t="s">
        <v>4</v>
      </c>
      <c r="D99" s="62" t="s">
        <v>198</v>
      </c>
      <c r="E99" s="65" t="s">
        <v>14</v>
      </c>
      <c r="F99" s="63">
        <v>40</v>
      </c>
      <c r="G99" s="63">
        <f t="shared" si="2"/>
        <v>400</v>
      </c>
      <c r="H99" s="70" t="str">
        <f t="shared" si="13"/>
        <v>fft_98_.txt</v>
      </c>
      <c r="I99" s="61" t="s">
        <v>12</v>
      </c>
    </row>
    <row r="100" spans="1:9">
      <c r="A100" s="20">
        <v>99</v>
      </c>
      <c r="B100" s="62" t="s">
        <v>162</v>
      </c>
      <c r="C100" s="62" t="s">
        <v>4</v>
      </c>
      <c r="D100" s="62" t="s">
        <v>16</v>
      </c>
      <c r="E100" s="65" t="s">
        <v>199</v>
      </c>
      <c r="F100" s="63">
        <v>40</v>
      </c>
      <c r="G100" s="63">
        <f t="shared" si="2"/>
        <v>400</v>
      </c>
      <c r="H100" s="70" t="str">
        <f>_xlfn.CONCAT("fft_",A100,"_",".txt")</f>
        <v>fft_99_.txt</v>
      </c>
      <c r="I100" s="61" t="s">
        <v>12</v>
      </c>
    </row>
    <row r="101" spans="1:9">
      <c r="A101" s="20">
        <v>100</v>
      </c>
      <c r="B101" s="62" t="s">
        <v>162</v>
      </c>
      <c r="C101" s="62" t="s">
        <v>4</v>
      </c>
      <c r="D101" s="62" t="s">
        <v>16</v>
      </c>
      <c r="E101" s="65" t="s">
        <v>14</v>
      </c>
      <c r="F101" s="63">
        <v>40</v>
      </c>
      <c r="G101" s="63">
        <f t="shared" si="2"/>
        <v>400</v>
      </c>
      <c r="H101" s="70" t="str">
        <f t="shared" si="13"/>
        <v>fft_100_.txt</v>
      </c>
      <c r="I101" s="61" t="s">
        <v>12</v>
      </c>
    </row>
    <row r="102" spans="1:9">
      <c r="A102" s="20">
        <v>101</v>
      </c>
      <c r="B102" s="62" t="s">
        <v>162</v>
      </c>
      <c r="C102" s="62" t="s">
        <v>3</v>
      </c>
      <c r="D102" s="62" t="s">
        <v>198</v>
      </c>
      <c r="E102" s="65" t="s">
        <v>199</v>
      </c>
      <c r="F102" s="63">
        <v>40</v>
      </c>
      <c r="G102" s="63">
        <f t="shared" si="2"/>
        <v>400</v>
      </c>
      <c r="H102" s="70" t="str">
        <f t="shared" si="13"/>
        <v>fft_101_.txt</v>
      </c>
      <c r="I102" s="61" t="s">
        <v>12</v>
      </c>
    </row>
    <row r="103" spans="1:9">
      <c r="A103" s="20">
        <v>102</v>
      </c>
      <c r="B103" s="62" t="s">
        <v>162</v>
      </c>
      <c r="C103" s="62" t="s">
        <v>3</v>
      </c>
      <c r="D103" s="62" t="s">
        <v>198</v>
      </c>
      <c r="E103" s="65" t="s">
        <v>14</v>
      </c>
      <c r="F103" s="63">
        <v>40</v>
      </c>
      <c r="G103" s="63">
        <f t="shared" si="2"/>
        <v>400</v>
      </c>
      <c r="H103" s="70" t="str">
        <f t="shared" si="13"/>
        <v>fft_102_.txt</v>
      </c>
      <c r="I103" s="61" t="s">
        <v>12</v>
      </c>
    </row>
    <row r="104" spans="1:9">
      <c r="A104" s="20">
        <v>103</v>
      </c>
      <c r="B104" s="62" t="s">
        <v>162</v>
      </c>
      <c r="C104" s="62" t="s">
        <v>3</v>
      </c>
      <c r="D104" s="62" t="s">
        <v>16</v>
      </c>
      <c r="E104" s="65" t="s">
        <v>199</v>
      </c>
      <c r="F104" s="63">
        <v>40</v>
      </c>
      <c r="G104" s="63">
        <f t="shared" si="2"/>
        <v>400</v>
      </c>
      <c r="H104" s="70" t="str">
        <f t="shared" si="13"/>
        <v>fft_103_.txt</v>
      </c>
      <c r="I104" s="61" t="s">
        <v>12</v>
      </c>
    </row>
    <row r="105" spans="1:9">
      <c r="A105" s="20">
        <v>104</v>
      </c>
      <c r="B105" s="62" t="s">
        <v>162</v>
      </c>
      <c r="C105" s="62" t="s">
        <v>3</v>
      </c>
      <c r="D105" s="62" t="s">
        <v>16</v>
      </c>
      <c r="E105" s="65" t="s">
        <v>14</v>
      </c>
      <c r="F105" s="63">
        <v>40</v>
      </c>
      <c r="G105" s="63">
        <f t="shared" si="2"/>
        <v>400</v>
      </c>
      <c r="H105" s="70" t="str">
        <f t="shared" si="13"/>
        <v>fft_104_.txt</v>
      </c>
      <c r="I105" s="61" t="s">
        <v>12</v>
      </c>
    </row>
    <row r="106" spans="1:9">
      <c r="A106" s="20">
        <v>105</v>
      </c>
      <c r="B106" s="62" t="s">
        <v>153</v>
      </c>
      <c r="C106" s="62" t="s">
        <v>4</v>
      </c>
      <c r="D106" s="62" t="s">
        <v>198</v>
      </c>
      <c r="E106" s="65" t="s">
        <v>199</v>
      </c>
      <c r="F106" s="63">
        <v>40</v>
      </c>
      <c r="G106" s="63">
        <f t="shared" si="2"/>
        <v>400</v>
      </c>
      <c r="H106" s="70" t="s">
        <v>12</v>
      </c>
      <c r="I106" s="61" t="s">
        <v>12</v>
      </c>
    </row>
    <row r="107" spans="1:9">
      <c r="A107" s="20">
        <v>106</v>
      </c>
      <c r="B107" s="62" t="s">
        <v>153</v>
      </c>
      <c r="C107" s="62" t="s">
        <v>3</v>
      </c>
      <c r="D107" s="62" t="s">
        <v>198</v>
      </c>
      <c r="E107" s="65" t="s">
        <v>14</v>
      </c>
      <c r="F107" s="63">
        <v>40</v>
      </c>
      <c r="G107" s="63">
        <f t="shared" si="2"/>
        <v>400</v>
      </c>
      <c r="H107" s="70" t="s">
        <v>12</v>
      </c>
      <c r="I107" s="61" t="s">
        <v>12</v>
      </c>
    </row>
    <row r="108" spans="1:9">
      <c r="A108" s="20">
        <v>107</v>
      </c>
      <c r="B108" s="62" t="s">
        <v>153</v>
      </c>
      <c r="C108" s="62" t="s">
        <v>4</v>
      </c>
      <c r="D108" s="62" t="s">
        <v>16</v>
      </c>
      <c r="E108" s="65" t="s">
        <v>199</v>
      </c>
      <c r="F108" s="63">
        <v>40</v>
      </c>
      <c r="G108" s="63">
        <f t="shared" si="2"/>
        <v>400</v>
      </c>
      <c r="H108" s="70" t="s">
        <v>12</v>
      </c>
      <c r="I108" s="61" t="s">
        <v>12</v>
      </c>
    </row>
    <row r="109" spans="1:9">
      <c r="A109" s="20">
        <v>108</v>
      </c>
      <c r="B109" s="62" t="s">
        <v>153</v>
      </c>
      <c r="C109" s="62" t="s">
        <v>3</v>
      </c>
      <c r="D109" s="62" t="s">
        <v>16</v>
      </c>
      <c r="E109" s="65" t="s">
        <v>14</v>
      </c>
      <c r="F109" s="63">
        <v>40</v>
      </c>
      <c r="G109" s="63">
        <f t="shared" si="2"/>
        <v>400</v>
      </c>
      <c r="H109" s="70" t="s">
        <v>12</v>
      </c>
      <c r="I109" s="61" t="s">
        <v>12</v>
      </c>
    </row>
    <row r="110" spans="1:9">
      <c r="A110" s="20">
        <v>109</v>
      </c>
      <c r="B110" s="62" t="s">
        <v>153</v>
      </c>
      <c r="C110" s="62" t="s">
        <v>3</v>
      </c>
      <c r="D110" s="62" t="s">
        <v>198</v>
      </c>
      <c r="E110" s="65" t="s">
        <v>199</v>
      </c>
      <c r="F110" s="63">
        <v>40</v>
      </c>
      <c r="G110" s="63">
        <f t="shared" si="2"/>
        <v>400</v>
      </c>
      <c r="H110" s="70" t="s">
        <v>12</v>
      </c>
      <c r="I110" s="61" t="s">
        <v>12</v>
      </c>
    </row>
    <row r="111" spans="1:9">
      <c r="A111" s="20">
        <v>110</v>
      </c>
      <c r="B111" s="62" t="s">
        <v>153</v>
      </c>
      <c r="C111" s="62" t="s">
        <v>4</v>
      </c>
      <c r="D111" s="62" t="s">
        <v>198</v>
      </c>
      <c r="E111" s="65" t="s">
        <v>14</v>
      </c>
      <c r="F111" s="63">
        <v>40</v>
      </c>
      <c r="G111" s="63">
        <f t="shared" si="2"/>
        <v>400</v>
      </c>
      <c r="H111" s="70" t="s">
        <v>12</v>
      </c>
      <c r="I111" s="61" t="s">
        <v>12</v>
      </c>
    </row>
    <row r="112" spans="1:9">
      <c r="A112" s="20">
        <v>111</v>
      </c>
      <c r="B112" s="62" t="s">
        <v>153</v>
      </c>
      <c r="C112" s="62" t="s">
        <v>3</v>
      </c>
      <c r="D112" s="62" t="s">
        <v>16</v>
      </c>
      <c r="E112" s="65" t="s">
        <v>199</v>
      </c>
      <c r="F112" s="63">
        <v>40</v>
      </c>
      <c r="G112" s="63">
        <f t="shared" si="2"/>
        <v>400</v>
      </c>
      <c r="H112" s="70" t="s">
        <v>12</v>
      </c>
      <c r="I112" s="61" t="s">
        <v>12</v>
      </c>
    </row>
    <row r="113" spans="1:9">
      <c r="A113" s="20">
        <v>112</v>
      </c>
      <c r="B113" s="62" t="s">
        <v>153</v>
      </c>
      <c r="C113" s="62" t="s">
        <v>4</v>
      </c>
      <c r="D113" s="62" t="s">
        <v>16</v>
      </c>
      <c r="E113" s="65" t="s">
        <v>14</v>
      </c>
      <c r="F113" s="63">
        <v>40</v>
      </c>
      <c r="G113" s="63">
        <f t="shared" si="2"/>
        <v>400</v>
      </c>
      <c r="H113" s="70" t="s">
        <v>12</v>
      </c>
      <c r="I113" s="61" t="s">
        <v>12</v>
      </c>
    </row>
    <row r="114" spans="1:9">
      <c r="A114" s="20">
        <v>113</v>
      </c>
      <c r="B114" s="62" t="s">
        <v>154</v>
      </c>
      <c r="C114" s="68" t="s">
        <v>4</v>
      </c>
      <c r="D114" s="62" t="s">
        <v>198</v>
      </c>
      <c r="E114" s="65" t="s">
        <v>199</v>
      </c>
      <c r="F114" s="63">
        <v>40</v>
      </c>
      <c r="G114" s="63">
        <f t="shared" si="2"/>
        <v>400</v>
      </c>
      <c r="H114" s="70" t="str">
        <f t="shared" ref="H114:H129" si="14">_xlfn.CONCAT("fft_",A114,"_",".txt")</f>
        <v>fft_113_.txt</v>
      </c>
      <c r="I114" s="61" t="s">
        <v>12</v>
      </c>
    </row>
    <row r="115" spans="1:9">
      <c r="A115" s="20">
        <v>114</v>
      </c>
      <c r="B115" s="62" t="s">
        <v>154</v>
      </c>
      <c r="C115" s="68" t="s">
        <v>4</v>
      </c>
      <c r="D115" s="62" t="s">
        <v>198</v>
      </c>
      <c r="E115" s="65" t="s">
        <v>14</v>
      </c>
      <c r="F115" s="63">
        <v>40</v>
      </c>
      <c r="G115" s="63">
        <f t="shared" si="2"/>
        <v>400</v>
      </c>
      <c r="H115" s="70" t="str">
        <f t="shared" si="14"/>
        <v>fft_114_.txt</v>
      </c>
      <c r="I115" s="61" t="s">
        <v>12</v>
      </c>
    </row>
    <row r="116" spans="1:9">
      <c r="A116" s="20">
        <v>115</v>
      </c>
      <c r="B116" s="62" t="s">
        <v>154</v>
      </c>
      <c r="C116" s="68" t="s">
        <v>4</v>
      </c>
      <c r="D116" s="62" t="s">
        <v>16</v>
      </c>
      <c r="E116" s="65" t="s">
        <v>199</v>
      </c>
      <c r="F116" s="63">
        <v>40</v>
      </c>
      <c r="G116" s="63">
        <f t="shared" si="2"/>
        <v>400</v>
      </c>
      <c r="H116" s="70" t="str">
        <f t="shared" si="14"/>
        <v>fft_115_.txt</v>
      </c>
      <c r="I116" s="61" t="s">
        <v>12</v>
      </c>
    </row>
    <row r="117" spans="1:9">
      <c r="A117" s="20">
        <v>116</v>
      </c>
      <c r="B117" s="62" t="s">
        <v>154</v>
      </c>
      <c r="C117" s="68" t="s">
        <v>4</v>
      </c>
      <c r="D117" s="62" t="s">
        <v>16</v>
      </c>
      <c r="E117" s="65" t="s">
        <v>14</v>
      </c>
      <c r="F117" s="63">
        <v>40</v>
      </c>
      <c r="G117" s="63">
        <f t="shared" si="2"/>
        <v>400</v>
      </c>
      <c r="H117" s="70" t="str">
        <f t="shared" si="14"/>
        <v>fft_116_.txt</v>
      </c>
      <c r="I117" s="61" t="s">
        <v>12</v>
      </c>
    </row>
    <row r="118" spans="1:9">
      <c r="A118" s="20">
        <v>117</v>
      </c>
      <c r="B118" s="62" t="s">
        <v>154</v>
      </c>
      <c r="C118" s="68" t="s">
        <v>3</v>
      </c>
      <c r="D118" s="62" t="s">
        <v>198</v>
      </c>
      <c r="E118" s="65" t="s">
        <v>199</v>
      </c>
      <c r="F118" s="63">
        <v>40</v>
      </c>
      <c r="G118" s="63">
        <f t="shared" si="2"/>
        <v>400</v>
      </c>
      <c r="H118" s="70" t="str">
        <f t="shared" si="14"/>
        <v>fft_117_.txt</v>
      </c>
      <c r="I118" s="61" t="s">
        <v>12</v>
      </c>
    </row>
    <row r="119" spans="1:9">
      <c r="A119" s="20">
        <v>118</v>
      </c>
      <c r="B119" s="62" t="s">
        <v>154</v>
      </c>
      <c r="C119" s="68" t="s">
        <v>3</v>
      </c>
      <c r="D119" s="62" t="s">
        <v>198</v>
      </c>
      <c r="E119" s="65" t="s">
        <v>14</v>
      </c>
      <c r="F119" s="63">
        <v>40</v>
      </c>
      <c r="G119" s="63">
        <f t="shared" si="2"/>
        <v>400</v>
      </c>
      <c r="H119" s="70" t="str">
        <f t="shared" si="14"/>
        <v>fft_118_.txt</v>
      </c>
      <c r="I119" s="61" t="s">
        <v>12</v>
      </c>
    </row>
    <row r="120" spans="1:9">
      <c r="A120" s="20">
        <v>119</v>
      </c>
      <c r="B120" s="62" t="s">
        <v>154</v>
      </c>
      <c r="C120" s="68" t="s">
        <v>3</v>
      </c>
      <c r="D120" s="62" t="s">
        <v>16</v>
      </c>
      <c r="E120" s="65" t="s">
        <v>199</v>
      </c>
      <c r="F120" s="63">
        <v>40</v>
      </c>
      <c r="G120" s="63">
        <f t="shared" si="2"/>
        <v>400</v>
      </c>
      <c r="H120" s="70" t="str">
        <f t="shared" si="14"/>
        <v>fft_119_.txt</v>
      </c>
      <c r="I120" s="61" t="s">
        <v>12</v>
      </c>
    </row>
    <row r="121" spans="1:9">
      <c r="A121" s="20">
        <v>120</v>
      </c>
      <c r="B121" s="62" t="s">
        <v>154</v>
      </c>
      <c r="C121" s="68" t="s">
        <v>3</v>
      </c>
      <c r="D121" s="62" t="s">
        <v>16</v>
      </c>
      <c r="E121" s="65" t="s">
        <v>14</v>
      </c>
      <c r="F121" s="63">
        <v>40</v>
      </c>
      <c r="G121" s="63">
        <f t="shared" si="2"/>
        <v>400</v>
      </c>
      <c r="H121" s="70" t="str">
        <f t="shared" si="14"/>
        <v>fft_120_.txt</v>
      </c>
      <c r="I121" s="61" t="s">
        <v>12</v>
      </c>
    </row>
    <row r="122" spans="1:9">
      <c r="A122" s="20">
        <v>121</v>
      </c>
      <c r="B122" s="62" t="s">
        <v>155</v>
      </c>
      <c r="C122" s="62" t="s">
        <v>4</v>
      </c>
      <c r="D122" s="62" t="s">
        <v>198</v>
      </c>
      <c r="E122" s="65" t="s">
        <v>199</v>
      </c>
      <c r="F122" s="63">
        <v>40</v>
      </c>
      <c r="G122" s="63">
        <f t="shared" si="2"/>
        <v>400</v>
      </c>
      <c r="H122" s="70" t="str">
        <f t="shared" si="14"/>
        <v>fft_121_.txt</v>
      </c>
      <c r="I122" s="61" t="s">
        <v>12</v>
      </c>
    </row>
    <row r="123" spans="1:9">
      <c r="A123" s="20">
        <v>122</v>
      </c>
      <c r="B123" s="62" t="s">
        <v>155</v>
      </c>
      <c r="C123" s="62" t="s">
        <v>3</v>
      </c>
      <c r="D123" s="62" t="s">
        <v>198</v>
      </c>
      <c r="E123" s="65" t="s">
        <v>14</v>
      </c>
      <c r="F123" s="63">
        <v>40</v>
      </c>
      <c r="G123" s="63">
        <f t="shared" ref="G123:G129" si="15">F123*10</f>
        <v>400</v>
      </c>
      <c r="H123" s="70" t="str">
        <f t="shared" si="14"/>
        <v>fft_122_.txt</v>
      </c>
      <c r="I123" s="61" t="s">
        <v>12</v>
      </c>
    </row>
    <row r="124" spans="1:9">
      <c r="A124" s="20">
        <v>123</v>
      </c>
      <c r="B124" s="62" t="s">
        <v>155</v>
      </c>
      <c r="C124" s="62" t="s">
        <v>4</v>
      </c>
      <c r="D124" s="62" t="s">
        <v>16</v>
      </c>
      <c r="E124" s="65" t="s">
        <v>199</v>
      </c>
      <c r="F124" s="63">
        <v>40</v>
      </c>
      <c r="G124" s="63">
        <f t="shared" si="15"/>
        <v>400</v>
      </c>
      <c r="H124" s="70" t="str">
        <f t="shared" si="14"/>
        <v>fft_123_.txt</v>
      </c>
      <c r="I124" s="61" t="s">
        <v>12</v>
      </c>
    </row>
    <row r="125" spans="1:9">
      <c r="A125" s="20">
        <v>124</v>
      </c>
      <c r="B125" s="62" t="s">
        <v>155</v>
      </c>
      <c r="C125" s="62" t="s">
        <v>3</v>
      </c>
      <c r="D125" s="62" t="s">
        <v>16</v>
      </c>
      <c r="E125" s="65" t="s">
        <v>14</v>
      </c>
      <c r="F125" s="63">
        <v>40</v>
      </c>
      <c r="G125" s="63">
        <f t="shared" si="15"/>
        <v>400</v>
      </c>
      <c r="H125" s="70" t="str">
        <f t="shared" si="14"/>
        <v>fft_124_.txt</v>
      </c>
      <c r="I125" s="61" t="s">
        <v>12</v>
      </c>
    </row>
    <row r="126" spans="1:9">
      <c r="A126" s="20">
        <v>125</v>
      </c>
      <c r="B126" s="62" t="s">
        <v>155</v>
      </c>
      <c r="C126" s="62" t="s">
        <v>3</v>
      </c>
      <c r="D126" s="62" t="s">
        <v>198</v>
      </c>
      <c r="E126" s="65" t="s">
        <v>199</v>
      </c>
      <c r="F126" s="63">
        <v>40</v>
      </c>
      <c r="G126" s="63">
        <f t="shared" si="15"/>
        <v>400</v>
      </c>
      <c r="H126" s="70" t="str">
        <f t="shared" si="14"/>
        <v>fft_125_.txt</v>
      </c>
      <c r="I126" s="61" t="s">
        <v>12</v>
      </c>
    </row>
    <row r="127" spans="1:9">
      <c r="A127" s="20">
        <v>126</v>
      </c>
      <c r="B127" s="62" t="s">
        <v>155</v>
      </c>
      <c r="C127" s="62" t="s">
        <v>4</v>
      </c>
      <c r="D127" s="62" t="s">
        <v>198</v>
      </c>
      <c r="E127" s="65" t="s">
        <v>14</v>
      </c>
      <c r="F127" s="63">
        <v>40</v>
      </c>
      <c r="G127" s="63">
        <f t="shared" si="15"/>
        <v>400</v>
      </c>
      <c r="H127" s="70" t="str">
        <f t="shared" si="14"/>
        <v>fft_126_.txt</v>
      </c>
      <c r="I127" s="61" t="s">
        <v>12</v>
      </c>
    </row>
    <row r="128" spans="1:9">
      <c r="A128" s="20">
        <v>127</v>
      </c>
      <c r="B128" s="62" t="s">
        <v>155</v>
      </c>
      <c r="C128" s="62" t="s">
        <v>3</v>
      </c>
      <c r="D128" s="62" t="s">
        <v>16</v>
      </c>
      <c r="E128" s="65" t="s">
        <v>199</v>
      </c>
      <c r="F128" s="63">
        <v>40</v>
      </c>
      <c r="G128" s="63">
        <f t="shared" si="15"/>
        <v>400</v>
      </c>
      <c r="H128" s="70" t="str">
        <f t="shared" si="14"/>
        <v>fft_127_.txt</v>
      </c>
      <c r="I128" s="61" t="s">
        <v>12</v>
      </c>
    </row>
    <row r="129" spans="1:9">
      <c r="A129" s="20">
        <v>128</v>
      </c>
      <c r="B129" s="62" t="s">
        <v>155</v>
      </c>
      <c r="C129" s="62" t="s">
        <v>4</v>
      </c>
      <c r="D129" s="62" t="s">
        <v>16</v>
      </c>
      <c r="E129" s="65" t="s">
        <v>14</v>
      </c>
      <c r="F129" s="63">
        <v>40</v>
      </c>
      <c r="G129" s="63">
        <f t="shared" si="15"/>
        <v>400</v>
      </c>
      <c r="H129" s="70" t="str">
        <f t="shared" si="14"/>
        <v>fft_128_.txt</v>
      </c>
      <c r="I129" s="61" t="s">
        <v>12</v>
      </c>
    </row>
    <row r="130" spans="1:9">
      <c r="A130" s="23" t="s">
        <v>125</v>
      </c>
      <c r="B130" s="67" t="s">
        <v>12</v>
      </c>
      <c r="C130" s="67" t="s">
        <v>12</v>
      </c>
      <c r="D130" s="64" t="s">
        <v>12</v>
      </c>
      <c r="E130" s="64" t="s">
        <v>12</v>
      </c>
      <c r="F130" s="23">
        <f>SUM($F$2:$F129)</f>
        <v>3920</v>
      </c>
      <c r="G130" s="23">
        <f>SUM($G$2:$G129)</f>
        <v>39200</v>
      </c>
      <c r="H130" s="67">
        <f>COUNTIF($H$2:$H129, "fft*")</f>
        <v>112</v>
      </c>
      <c r="I130" s="20" t="s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2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5" t="s">
        <v>126</v>
      </c>
      <c r="B1" s="5" t="s">
        <v>46</v>
      </c>
      <c r="C1" s="6" t="s">
        <v>127</v>
      </c>
      <c r="D1" s="6" t="s">
        <v>136</v>
      </c>
      <c r="E1" s="6" t="s">
        <v>137</v>
      </c>
      <c r="F1" s="6" t="s">
        <v>128</v>
      </c>
      <c r="G1" s="6" t="s">
        <v>59</v>
      </c>
      <c r="H1" s="6" t="s">
        <v>60</v>
      </c>
      <c r="I1" s="6" t="s">
        <v>129</v>
      </c>
      <c r="J1" s="6" t="s">
        <v>23</v>
      </c>
      <c r="K1" s="5" t="s">
        <v>1</v>
      </c>
    </row>
    <row r="2" spans="1:11">
      <c r="A2" s="73">
        <v>1</v>
      </c>
      <c r="B2" s="73" t="s">
        <v>35</v>
      </c>
      <c r="C2" s="73" t="s">
        <v>3</v>
      </c>
      <c r="D2" s="73" t="s">
        <v>198</v>
      </c>
      <c r="E2" s="73" t="s">
        <v>12</v>
      </c>
      <c r="F2" s="73">
        <v>20</v>
      </c>
      <c r="G2" s="73">
        <v>160</v>
      </c>
      <c r="H2" s="73">
        <v>12000</v>
      </c>
      <c r="I2" s="73">
        <f t="shared" ref="I2:I65" si="0">F2*10</f>
        <v>200</v>
      </c>
      <c r="J2" s="70" t="str">
        <f>_xlfn.CONCAT("fft_",A2,"_",".txt")</f>
        <v>fft_1_.txt</v>
      </c>
      <c r="K2" s="73" t="s">
        <v>12</v>
      </c>
    </row>
    <row r="3" spans="1:11">
      <c r="A3" s="73">
        <v>2</v>
      </c>
      <c r="B3" s="73" t="s">
        <v>35</v>
      </c>
      <c r="C3" s="73" t="s">
        <v>3</v>
      </c>
      <c r="D3" s="73" t="s">
        <v>198</v>
      </c>
      <c r="E3" s="73" t="s">
        <v>12</v>
      </c>
      <c r="F3" s="73">
        <v>20</v>
      </c>
      <c r="G3" s="73">
        <v>160</v>
      </c>
      <c r="H3" s="73">
        <v>14000</v>
      </c>
      <c r="I3" s="73">
        <f t="shared" si="0"/>
        <v>200</v>
      </c>
      <c r="J3" s="70" t="str">
        <f t="shared" ref="J3:J66" si="1">_xlfn.CONCAT("fft_",A3,"_",".txt")</f>
        <v>fft_2_.txt</v>
      </c>
      <c r="K3" s="73" t="s">
        <v>12</v>
      </c>
    </row>
    <row r="4" spans="1:11">
      <c r="A4" s="73">
        <v>3</v>
      </c>
      <c r="B4" s="73" t="s">
        <v>35</v>
      </c>
      <c r="C4" s="73" t="s">
        <v>3</v>
      </c>
      <c r="D4" s="73" t="s">
        <v>198</v>
      </c>
      <c r="E4" s="73" t="s">
        <v>12</v>
      </c>
      <c r="F4" s="73">
        <v>20</v>
      </c>
      <c r="G4" s="73">
        <v>160</v>
      </c>
      <c r="H4" s="73">
        <v>16000</v>
      </c>
      <c r="I4" s="73">
        <f t="shared" si="0"/>
        <v>200</v>
      </c>
      <c r="J4" s="70" t="str">
        <f t="shared" si="1"/>
        <v>fft_3_.txt</v>
      </c>
      <c r="K4" s="73" t="s">
        <v>12</v>
      </c>
    </row>
    <row r="5" spans="1:11">
      <c r="A5" s="73">
        <v>4</v>
      </c>
      <c r="B5" s="73" t="s">
        <v>35</v>
      </c>
      <c r="C5" s="73" t="s">
        <v>3</v>
      </c>
      <c r="D5" s="73" t="s">
        <v>198</v>
      </c>
      <c r="E5" s="73" t="s">
        <v>12</v>
      </c>
      <c r="F5" s="73">
        <v>20</v>
      </c>
      <c r="G5" s="73">
        <v>160</v>
      </c>
      <c r="H5" s="73">
        <v>20000</v>
      </c>
      <c r="I5" s="73">
        <f t="shared" si="0"/>
        <v>200</v>
      </c>
      <c r="J5" s="70" t="str">
        <f t="shared" si="1"/>
        <v>fft_4_.txt</v>
      </c>
      <c r="K5" s="73" t="s">
        <v>12</v>
      </c>
    </row>
    <row r="6" spans="1:11">
      <c r="A6" s="73">
        <v>5</v>
      </c>
      <c r="B6" s="73" t="s">
        <v>35</v>
      </c>
      <c r="C6" s="73" t="s">
        <v>3</v>
      </c>
      <c r="D6" s="73" t="s">
        <v>198</v>
      </c>
      <c r="E6" s="73" t="s">
        <v>12</v>
      </c>
      <c r="F6" s="73">
        <v>20</v>
      </c>
      <c r="G6" s="73">
        <v>180</v>
      </c>
      <c r="H6" s="73">
        <v>10000</v>
      </c>
      <c r="I6" s="73">
        <f t="shared" si="0"/>
        <v>200</v>
      </c>
      <c r="J6" s="70" t="str">
        <f t="shared" si="1"/>
        <v>fft_5_.txt</v>
      </c>
      <c r="K6" s="73" t="s">
        <v>12</v>
      </c>
    </row>
    <row r="7" spans="1:11">
      <c r="A7" s="73">
        <v>6</v>
      </c>
      <c r="B7" s="73" t="s">
        <v>35</v>
      </c>
      <c r="C7" s="73" t="s">
        <v>3</v>
      </c>
      <c r="D7" s="73" t="s">
        <v>198</v>
      </c>
      <c r="E7" s="73" t="s">
        <v>12</v>
      </c>
      <c r="F7" s="73">
        <v>20</v>
      </c>
      <c r="G7" s="73">
        <v>180</v>
      </c>
      <c r="H7" s="73">
        <v>12000</v>
      </c>
      <c r="I7" s="73">
        <f t="shared" si="0"/>
        <v>200</v>
      </c>
      <c r="J7" s="70" t="str">
        <f t="shared" si="1"/>
        <v>fft_6_.txt</v>
      </c>
      <c r="K7" s="73" t="s">
        <v>12</v>
      </c>
    </row>
    <row r="8" spans="1:11">
      <c r="A8" s="73">
        <v>7</v>
      </c>
      <c r="B8" s="73" t="s">
        <v>35</v>
      </c>
      <c r="C8" s="73" t="s">
        <v>3</v>
      </c>
      <c r="D8" s="73" t="s">
        <v>198</v>
      </c>
      <c r="E8" s="73" t="s">
        <v>12</v>
      </c>
      <c r="F8" s="73">
        <v>20</v>
      </c>
      <c r="G8" s="73">
        <v>180</v>
      </c>
      <c r="H8" s="73">
        <v>14000</v>
      </c>
      <c r="I8" s="73">
        <f t="shared" si="0"/>
        <v>200</v>
      </c>
      <c r="J8" s="70" t="str">
        <f t="shared" si="1"/>
        <v>fft_7_.txt</v>
      </c>
      <c r="K8" s="73" t="s">
        <v>12</v>
      </c>
    </row>
    <row r="9" spans="1:11">
      <c r="A9" s="73">
        <v>8</v>
      </c>
      <c r="B9" s="73" t="s">
        <v>35</v>
      </c>
      <c r="C9" s="73" t="s">
        <v>3</v>
      </c>
      <c r="D9" s="73" t="s">
        <v>198</v>
      </c>
      <c r="E9" s="73" t="s">
        <v>12</v>
      </c>
      <c r="F9" s="73">
        <v>20</v>
      </c>
      <c r="G9" s="73">
        <v>200</v>
      </c>
      <c r="H9" s="73">
        <v>10000</v>
      </c>
      <c r="I9" s="73">
        <f t="shared" si="0"/>
        <v>200</v>
      </c>
      <c r="J9" s="70" t="str">
        <f t="shared" si="1"/>
        <v>fft_8_.txt</v>
      </c>
      <c r="K9" s="73" t="s">
        <v>12</v>
      </c>
    </row>
    <row r="10" spans="1:11">
      <c r="A10" s="73">
        <v>9</v>
      </c>
      <c r="B10" s="73" t="s">
        <v>35</v>
      </c>
      <c r="C10" s="73" t="s">
        <v>3</v>
      </c>
      <c r="D10" s="73" t="s">
        <v>198</v>
      </c>
      <c r="E10" s="73" t="s">
        <v>12</v>
      </c>
      <c r="F10" s="73">
        <v>20</v>
      </c>
      <c r="G10" s="73">
        <v>200</v>
      </c>
      <c r="H10" s="73">
        <v>12000</v>
      </c>
      <c r="I10" s="73">
        <f t="shared" si="0"/>
        <v>200</v>
      </c>
      <c r="J10" s="70" t="str">
        <f t="shared" si="1"/>
        <v>fft_9_.txt</v>
      </c>
      <c r="K10" s="73" t="s">
        <v>12</v>
      </c>
    </row>
    <row r="11" spans="1:11">
      <c r="A11" s="73">
        <v>10</v>
      </c>
      <c r="B11" s="73" t="s">
        <v>35</v>
      </c>
      <c r="C11" s="73" t="s">
        <v>3</v>
      </c>
      <c r="D11" s="73" t="s">
        <v>198</v>
      </c>
      <c r="E11" s="73" t="s">
        <v>12</v>
      </c>
      <c r="F11" s="73">
        <v>20</v>
      </c>
      <c r="G11" s="73">
        <v>200</v>
      </c>
      <c r="H11" s="73">
        <v>14000</v>
      </c>
      <c r="I11" s="73">
        <f t="shared" si="0"/>
        <v>200</v>
      </c>
      <c r="J11" s="70" t="str">
        <f t="shared" si="1"/>
        <v>fft_10_.txt</v>
      </c>
      <c r="K11" s="73" t="s">
        <v>12</v>
      </c>
    </row>
    <row r="12" spans="1:11">
      <c r="A12" s="73">
        <v>11</v>
      </c>
      <c r="B12" s="73" t="s">
        <v>35</v>
      </c>
      <c r="C12" s="73" t="s">
        <v>3</v>
      </c>
      <c r="D12" s="73" t="s">
        <v>198</v>
      </c>
      <c r="E12" s="73" t="s">
        <v>12</v>
      </c>
      <c r="F12" s="73">
        <v>20</v>
      </c>
      <c r="G12" s="73">
        <v>250</v>
      </c>
      <c r="H12" s="73">
        <v>15000</v>
      </c>
      <c r="I12" s="73">
        <f t="shared" si="0"/>
        <v>200</v>
      </c>
      <c r="J12" s="70" t="str">
        <f t="shared" si="1"/>
        <v>fft_11_.txt</v>
      </c>
      <c r="K12" s="73" t="s">
        <v>12</v>
      </c>
    </row>
    <row r="13" spans="1:11">
      <c r="A13" s="73">
        <v>12</v>
      </c>
      <c r="B13" s="73" t="s">
        <v>35</v>
      </c>
      <c r="C13" s="73" t="s">
        <v>4</v>
      </c>
      <c r="D13" s="73" t="s">
        <v>198</v>
      </c>
      <c r="E13" s="73" t="s">
        <v>12</v>
      </c>
      <c r="F13" s="73">
        <v>20</v>
      </c>
      <c r="G13" s="73">
        <v>160</v>
      </c>
      <c r="H13" s="73">
        <v>12000</v>
      </c>
      <c r="I13" s="73">
        <f t="shared" si="0"/>
        <v>200</v>
      </c>
      <c r="J13" s="70" t="str">
        <f t="shared" si="1"/>
        <v>fft_12_.txt</v>
      </c>
      <c r="K13" s="73" t="s">
        <v>12</v>
      </c>
    </row>
    <row r="14" spans="1:11">
      <c r="A14" s="73">
        <v>13</v>
      </c>
      <c r="B14" s="73" t="s">
        <v>35</v>
      </c>
      <c r="C14" s="73" t="s">
        <v>4</v>
      </c>
      <c r="D14" s="73" t="s">
        <v>198</v>
      </c>
      <c r="E14" s="73" t="s">
        <v>12</v>
      </c>
      <c r="F14" s="73">
        <v>20</v>
      </c>
      <c r="G14" s="73">
        <v>160</v>
      </c>
      <c r="H14" s="73">
        <v>14000</v>
      </c>
      <c r="I14" s="73">
        <f t="shared" si="0"/>
        <v>200</v>
      </c>
      <c r="J14" s="70" t="str">
        <f t="shared" si="1"/>
        <v>fft_13_.txt</v>
      </c>
      <c r="K14" s="73" t="s">
        <v>12</v>
      </c>
    </row>
    <row r="15" spans="1:11">
      <c r="A15" s="73">
        <v>14</v>
      </c>
      <c r="B15" s="73" t="s">
        <v>35</v>
      </c>
      <c r="C15" s="73" t="s">
        <v>4</v>
      </c>
      <c r="D15" s="73" t="s">
        <v>198</v>
      </c>
      <c r="E15" s="73" t="s">
        <v>12</v>
      </c>
      <c r="F15" s="73">
        <v>20</v>
      </c>
      <c r="G15" s="73">
        <v>160</v>
      </c>
      <c r="H15" s="73">
        <v>16000</v>
      </c>
      <c r="I15" s="73">
        <f t="shared" si="0"/>
        <v>200</v>
      </c>
      <c r="J15" s="70" t="str">
        <f t="shared" si="1"/>
        <v>fft_14_.txt</v>
      </c>
      <c r="K15" s="73" t="s">
        <v>12</v>
      </c>
    </row>
    <row r="16" spans="1:11">
      <c r="A16" s="73">
        <v>15</v>
      </c>
      <c r="B16" s="73" t="s">
        <v>35</v>
      </c>
      <c r="C16" s="73" t="s">
        <v>4</v>
      </c>
      <c r="D16" s="73" t="s">
        <v>198</v>
      </c>
      <c r="E16" s="73" t="s">
        <v>12</v>
      </c>
      <c r="F16" s="73">
        <v>20</v>
      </c>
      <c r="G16" s="73">
        <v>160</v>
      </c>
      <c r="H16" s="73">
        <v>20000</v>
      </c>
      <c r="I16" s="73">
        <f t="shared" si="0"/>
        <v>200</v>
      </c>
      <c r="J16" s="70" t="str">
        <f t="shared" si="1"/>
        <v>fft_15_.txt</v>
      </c>
      <c r="K16" s="73" t="s">
        <v>12</v>
      </c>
    </row>
    <row r="17" spans="1:11">
      <c r="A17" s="73">
        <v>16</v>
      </c>
      <c r="B17" s="73" t="s">
        <v>35</v>
      </c>
      <c r="C17" s="73" t="s">
        <v>4</v>
      </c>
      <c r="D17" s="73" t="s">
        <v>198</v>
      </c>
      <c r="E17" s="73" t="s">
        <v>12</v>
      </c>
      <c r="F17" s="73">
        <v>20</v>
      </c>
      <c r="G17" s="73">
        <v>180</v>
      </c>
      <c r="H17" s="73">
        <v>10000</v>
      </c>
      <c r="I17" s="73">
        <f t="shared" si="0"/>
        <v>200</v>
      </c>
      <c r="J17" s="70" t="str">
        <f t="shared" si="1"/>
        <v>fft_16_.txt</v>
      </c>
      <c r="K17" s="73" t="s">
        <v>12</v>
      </c>
    </row>
    <row r="18" spans="1:11">
      <c r="A18" s="73">
        <v>17</v>
      </c>
      <c r="B18" s="73" t="s">
        <v>35</v>
      </c>
      <c r="C18" s="73" t="s">
        <v>4</v>
      </c>
      <c r="D18" s="73" t="s">
        <v>198</v>
      </c>
      <c r="E18" s="73" t="s">
        <v>12</v>
      </c>
      <c r="F18" s="73">
        <v>20</v>
      </c>
      <c r="G18" s="73">
        <v>180</v>
      </c>
      <c r="H18" s="73">
        <v>12000</v>
      </c>
      <c r="I18" s="73">
        <f t="shared" si="0"/>
        <v>200</v>
      </c>
      <c r="J18" s="70" t="str">
        <f t="shared" si="1"/>
        <v>fft_17_.txt</v>
      </c>
      <c r="K18" s="73" t="s">
        <v>12</v>
      </c>
    </row>
    <row r="19" spans="1:11">
      <c r="A19" s="73">
        <v>18</v>
      </c>
      <c r="B19" s="73" t="s">
        <v>35</v>
      </c>
      <c r="C19" s="73" t="s">
        <v>4</v>
      </c>
      <c r="D19" s="73" t="s">
        <v>198</v>
      </c>
      <c r="E19" s="73" t="s">
        <v>12</v>
      </c>
      <c r="F19" s="73">
        <v>20</v>
      </c>
      <c r="G19" s="73">
        <v>180</v>
      </c>
      <c r="H19" s="73">
        <v>14000</v>
      </c>
      <c r="I19" s="73">
        <f t="shared" si="0"/>
        <v>200</v>
      </c>
      <c r="J19" s="70" t="str">
        <f t="shared" si="1"/>
        <v>fft_18_.txt</v>
      </c>
      <c r="K19" s="73" t="s">
        <v>12</v>
      </c>
    </row>
    <row r="20" spans="1:11">
      <c r="A20" s="73">
        <v>19</v>
      </c>
      <c r="B20" s="73" t="s">
        <v>35</v>
      </c>
      <c r="C20" s="73" t="s">
        <v>4</v>
      </c>
      <c r="D20" s="73" t="s">
        <v>198</v>
      </c>
      <c r="E20" s="73" t="s">
        <v>12</v>
      </c>
      <c r="F20" s="73">
        <v>20</v>
      </c>
      <c r="G20" s="73">
        <v>200</v>
      </c>
      <c r="H20" s="73">
        <v>10000</v>
      </c>
      <c r="I20" s="73">
        <f t="shared" si="0"/>
        <v>200</v>
      </c>
      <c r="J20" s="70" t="str">
        <f t="shared" si="1"/>
        <v>fft_19_.txt</v>
      </c>
      <c r="K20" s="73" t="s">
        <v>12</v>
      </c>
    </row>
    <row r="21" spans="1:11">
      <c r="A21" s="73">
        <v>20</v>
      </c>
      <c r="B21" s="73" t="s">
        <v>35</v>
      </c>
      <c r="C21" s="73" t="s">
        <v>4</v>
      </c>
      <c r="D21" s="73" t="s">
        <v>198</v>
      </c>
      <c r="E21" s="73" t="s">
        <v>12</v>
      </c>
      <c r="F21" s="73">
        <v>20</v>
      </c>
      <c r="G21" s="73">
        <v>200</v>
      </c>
      <c r="H21" s="73">
        <v>12000</v>
      </c>
      <c r="I21" s="73">
        <f t="shared" si="0"/>
        <v>200</v>
      </c>
      <c r="J21" s="70" t="str">
        <f t="shared" si="1"/>
        <v>fft_20_.txt</v>
      </c>
      <c r="K21" s="73" t="s">
        <v>12</v>
      </c>
    </row>
    <row r="22" spans="1:11">
      <c r="A22" s="73">
        <v>21</v>
      </c>
      <c r="B22" s="73" t="s">
        <v>35</v>
      </c>
      <c r="C22" s="73" t="s">
        <v>4</v>
      </c>
      <c r="D22" s="73" t="s">
        <v>198</v>
      </c>
      <c r="E22" s="73" t="s">
        <v>12</v>
      </c>
      <c r="F22" s="73">
        <v>20</v>
      </c>
      <c r="G22" s="73">
        <v>200</v>
      </c>
      <c r="H22" s="73">
        <v>14000</v>
      </c>
      <c r="I22" s="73">
        <f t="shared" si="0"/>
        <v>200</v>
      </c>
      <c r="J22" s="70" t="str">
        <f t="shared" si="1"/>
        <v>fft_21_.txt</v>
      </c>
      <c r="K22" s="73" t="s">
        <v>12</v>
      </c>
    </row>
    <row r="23" spans="1:11">
      <c r="A23" s="73">
        <v>22</v>
      </c>
      <c r="B23" s="73" t="s">
        <v>35</v>
      </c>
      <c r="C23" s="73" t="s">
        <v>4</v>
      </c>
      <c r="D23" s="73" t="s">
        <v>198</v>
      </c>
      <c r="E23" s="73" t="s">
        <v>12</v>
      </c>
      <c r="F23" s="73">
        <v>20</v>
      </c>
      <c r="G23" s="73">
        <v>250</v>
      </c>
      <c r="H23" s="73">
        <v>15000</v>
      </c>
      <c r="I23" s="73">
        <f t="shared" si="0"/>
        <v>200</v>
      </c>
      <c r="J23" s="70" t="str">
        <f t="shared" si="1"/>
        <v>fft_22_.txt</v>
      </c>
      <c r="K23" s="73" t="s">
        <v>12</v>
      </c>
    </row>
    <row r="24" spans="1:11">
      <c r="A24" s="73">
        <v>23</v>
      </c>
      <c r="B24" s="73" t="s">
        <v>155</v>
      </c>
      <c r="C24" s="73" t="s">
        <v>3</v>
      </c>
      <c r="D24" s="73" t="s">
        <v>198</v>
      </c>
      <c r="E24" s="73" t="s">
        <v>14</v>
      </c>
      <c r="F24" s="73">
        <v>10</v>
      </c>
      <c r="G24" s="73">
        <v>160</v>
      </c>
      <c r="H24" s="73">
        <v>12000</v>
      </c>
      <c r="I24" s="73">
        <f t="shared" si="0"/>
        <v>100</v>
      </c>
      <c r="J24" s="70" t="str">
        <f t="shared" si="1"/>
        <v>fft_23_.txt</v>
      </c>
      <c r="K24" s="73" t="s">
        <v>12</v>
      </c>
    </row>
    <row r="25" spans="1:11">
      <c r="A25" s="73">
        <v>24</v>
      </c>
      <c r="B25" s="73" t="s">
        <v>155</v>
      </c>
      <c r="C25" s="73" t="s">
        <v>3</v>
      </c>
      <c r="D25" s="73" t="s">
        <v>198</v>
      </c>
      <c r="E25" s="73" t="s">
        <v>14</v>
      </c>
      <c r="F25" s="73">
        <v>10</v>
      </c>
      <c r="G25" s="73">
        <v>160</v>
      </c>
      <c r="H25" s="73">
        <v>14000</v>
      </c>
      <c r="I25" s="73">
        <f t="shared" si="0"/>
        <v>100</v>
      </c>
      <c r="J25" s="70" t="str">
        <f t="shared" si="1"/>
        <v>fft_24_.txt</v>
      </c>
      <c r="K25" s="73" t="s">
        <v>12</v>
      </c>
    </row>
    <row r="26" spans="1:11">
      <c r="A26" s="73">
        <v>25</v>
      </c>
      <c r="B26" s="73" t="s">
        <v>155</v>
      </c>
      <c r="C26" s="73" t="s">
        <v>3</v>
      </c>
      <c r="D26" s="73" t="s">
        <v>198</v>
      </c>
      <c r="E26" s="73" t="s">
        <v>14</v>
      </c>
      <c r="F26" s="73">
        <v>10</v>
      </c>
      <c r="G26" s="73">
        <v>160</v>
      </c>
      <c r="H26" s="73">
        <v>16000</v>
      </c>
      <c r="I26" s="73">
        <f t="shared" si="0"/>
        <v>100</v>
      </c>
      <c r="J26" s="70" t="str">
        <f>_xlfn.CONCAT("fft_",A26,"_",".txt")</f>
        <v>fft_25_.txt</v>
      </c>
      <c r="K26" s="73" t="s">
        <v>12</v>
      </c>
    </row>
    <row r="27" spans="1:11">
      <c r="A27" s="73">
        <v>26</v>
      </c>
      <c r="B27" s="73" t="s">
        <v>155</v>
      </c>
      <c r="C27" s="73" t="s">
        <v>3</v>
      </c>
      <c r="D27" s="73" t="s">
        <v>198</v>
      </c>
      <c r="E27" s="73" t="s">
        <v>14</v>
      </c>
      <c r="F27" s="73">
        <v>10</v>
      </c>
      <c r="G27" s="73">
        <v>160</v>
      </c>
      <c r="H27" s="73">
        <v>20000</v>
      </c>
      <c r="I27" s="73">
        <f t="shared" si="0"/>
        <v>100</v>
      </c>
      <c r="J27" s="70" t="str">
        <f t="shared" si="1"/>
        <v>fft_26_.txt</v>
      </c>
      <c r="K27" s="73" t="s">
        <v>12</v>
      </c>
    </row>
    <row r="28" spans="1:11">
      <c r="A28" s="73">
        <v>27</v>
      </c>
      <c r="B28" s="73" t="s">
        <v>155</v>
      </c>
      <c r="C28" s="73" t="s">
        <v>3</v>
      </c>
      <c r="D28" s="73" t="s">
        <v>198</v>
      </c>
      <c r="E28" s="73" t="s">
        <v>14</v>
      </c>
      <c r="F28" s="73">
        <v>10</v>
      </c>
      <c r="G28" s="73">
        <v>180</v>
      </c>
      <c r="H28" s="73">
        <v>10000</v>
      </c>
      <c r="I28" s="73">
        <f t="shared" si="0"/>
        <v>100</v>
      </c>
      <c r="J28" s="70" t="str">
        <f t="shared" si="1"/>
        <v>fft_27_.txt</v>
      </c>
      <c r="K28" s="73" t="s">
        <v>12</v>
      </c>
    </row>
    <row r="29" spans="1:11">
      <c r="A29" s="73">
        <v>28</v>
      </c>
      <c r="B29" s="73" t="s">
        <v>155</v>
      </c>
      <c r="C29" s="73" t="s">
        <v>3</v>
      </c>
      <c r="D29" s="73" t="s">
        <v>198</v>
      </c>
      <c r="E29" s="73" t="s">
        <v>14</v>
      </c>
      <c r="F29" s="73">
        <v>10</v>
      </c>
      <c r="G29" s="73">
        <v>180</v>
      </c>
      <c r="H29" s="73">
        <v>12000</v>
      </c>
      <c r="I29" s="73">
        <f t="shared" si="0"/>
        <v>100</v>
      </c>
      <c r="J29" s="70" t="str">
        <f t="shared" si="1"/>
        <v>fft_28_.txt</v>
      </c>
      <c r="K29" s="73" t="s">
        <v>12</v>
      </c>
    </row>
    <row r="30" spans="1:11">
      <c r="A30" s="73">
        <v>29</v>
      </c>
      <c r="B30" s="73" t="s">
        <v>155</v>
      </c>
      <c r="C30" s="73" t="s">
        <v>3</v>
      </c>
      <c r="D30" s="73" t="s">
        <v>198</v>
      </c>
      <c r="E30" s="73" t="s">
        <v>14</v>
      </c>
      <c r="F30" s="73">
        <v>10</v>
      </c>
      <c r="G30" s="73">
        <v>180</v>
      </c>
      <c r="H30" s="73">
        <v>14000</v>
      </c>
      <c r="I30" s="73">
        <f t="shared" si="0"/>
        <v>100</v>
      </c>
      <c r="J30" s="70" t="str">
        <f t="shared" si="1"/>
        <v>fft_29_.txt</v>
      </c>
      <c r="K30" s="73" t="s">
        <v>12</v>
      </c>
    </row>
    <row r="31" spans="1:11">
      <c r="A31" s="73">
        <v>30</v>
      </c>
      <c r="B31" s="73" t="s">
        <v>155</v>
      </c>
      <c r="C31" s="73" t="s">
        <v>3</v>
      </c>
      <c r="D31" s="73" t="s">
        <v>198</v>
      </c>
      <c r="E31" s="73" t="s">
        <v>14</v>
      </c>
      <c r="F31" s="73">
        <v>10</v>
      </c>
      <c r="G31" s="73">
        <v>200</v>
      </c>
      <c r="H31" s="73">
        <v>10000</v>
      </c>
      <c r="I31" s="73">
        <f t="shared" si="0"/>
        <v>100</v>
      </c>
      <c r="J31" s="70" t="str">
        <f t="shared" si="1"/>
        <v>fft_30_.txt</v>
      </c>
      <c r="K31" s="73" t="s">
        <v>12</v>
      </c>
    </row>
    <row r="32" spans="1:11">
      <c r="A32" s="73">
        <v>31</v>
      </c>
      <c r="B32" s="73" t="s">
        <v>155</v>
      </c>
      <c r="C32" s="73" t="s">
        <v>3</v>
      </c>
      <c r="D32" s="73" t="s">
        <v>198</v>
      </c>
      <c r="E32" s="73" t="s">
        <v>14</v>
      </c>
      <c r="F32" s="73">
        <v>10</v>
      </c>
      <c r="G32" s="73">
        <v>200</v>
      </c>
      <c r="H32" s="73">
        <v>12000</v>
      </c>
      <c r="I32" s="73">
        <f t="shared" si="0"/>
        <v>100</v>
      </c>
      <c r="J32" s="70" t="str">
        <f t="shared" si="1"/>
        <v>fft_31_.txt</v>
      </c>
      <c r="K32" s="73" t="s">
        <v>12</v>
      </c>
    </row>
    <row r="33" spans="1:11">
      <c r="A33" s="73">
        <v>32</v>
      </c>
      <c r="B33" s="73" t="s">
        <v>155</v>
      </c>
      <c r="C33" s="73" t="s">
        <v>3</v>
      </c>
      <c r="D33" s="73" t="s">
        <v>198</v>
      </c>
      <c r="E33" s="73" t="s">
        <v>14</v>
      </c>
      <c r="F33" s="73">
        <v>10</v>
      </c>
      <c r="G33" s="73">
        <v>200</v>
      </c>
      <c r="H33" s="73">
        <v>14000</v>
      </c>
      <c r="I33" s="73">
        <f t="shared" si="0"/>
        <v>100</v>
      </c>
      <c r="J33" s="70" t="str">
        <f t="shared" si="1"/>
        <v>fft_32_.txt</v>
      </c>
      <c r="K33" s="73" t="s">
        <v>12</v>
      </c>
    </row>
    <row r="34" spans="1:11">
      <c r="A34" s="73">
        <v>33</v>
      </c>
      <c r="B34" s="73" t="s">
        <v>155</v>
      </c>
      <c r="C34" s="73" t="s">
        <v>3</v>
      </c>
      <c r="D34" s="73" t="s">
        <v>198</v>
      </c>
      <c r="E34" s="73" t="s">
        <v>14</v>
      </c>
      <c r="F34" s="73">
        <v>10</v>
      </c>
      <c r="G34" s="73">
        <v>250</v>
      </c>
      <c r="H34" s="73">
        <v>15000</v>
      </c>
      <c r="I34" s="73">
        <f t="shared" si="0"/>
        <v>100</v>
      </c>
      <c r="J34" s="70" t="str">
        <f t="shared" si="1"/>
        <v>fft_33_.txt</v>
      </c>
      <c r="K34" s="73" t="s">
        <v>12</v>
      </c>
    </row>
    <row r="35" spans="1:11">
      <c r="A35" s="73">
        <v>34</v>
      </c>
      <c r="B35" s="73" t="s">
        <v>154</v>
      </c>
      <c r="C35" s="73" t="s">
        <v>3</v>
      </c>
      <c r="D35" s="73" t="s">
        <v>198</v>
      </c>
      <c r="E35" s="73" t="s">
        <v>14</v>
      </c>
      <c r="F35" s="73">
        <v>10</v>
      </c>
      <c r="G35" s="73">
        <v>160</v>
      </c>
      <c r="H35" s="73">
        <v>12000</v>
      </c>
      <c r="I35" s="73">
        <f t="shared" si="0"/>
        <v>100</v>
      </c>
      <c r="J35" s="70" t="str">
        <f t="shared" si="1"/>
        <v>fft_34_.txt</v>
      </c>
      <c r="K35" s="73" t="s">
        <v>12</v>
      </c>
    </row>
    <row r="36" spans="1:11">
      <c r="A36" s="73">
        <v>35</v>
      </c>
      <c r="B36" s="73" t="s">
        <v>154</v>
      </c>
      <c r="C36" s="73" t="s">
        <v>3</v>
      </c>
      <c r="D36" s="73" t="s">
        <v>198</v>
      </c>
      <c r="E36" s="73" t="s">
        <v>14</v>
      </c>
      <c r="F36" s="73">
        <v>10</v>
      </c>
      <c r="G36" s="73">
        <v>160</v>
      </c>
      <c r="H36" s="73">
        <v>14000</v>
      </c>
      <c r="I36" s="73">
        <f t="shared" si="0"/>
        <v>100</v>
      </c>
      <c r="J36" s="70" t="str">
        <f t="shared" si="1"/>
        <v>fft_35_.txt</v>
      </c>
      <c r="K36" s="73" t="s">
        <v>12</v>
      </c>
    </row>
    <row r="37" spans="1:11">
      <c r="A37" s="73">
        <v>36</v>
      </c>
      <c r="B37" s="73" t="s">
        <v>154</v>
      </c>
      <c r="C37" s="73" t="s">
        <v>3</v>
      </c>
      <c r="D37" s="73" t="s">
        <v>198</v>
      </c>
      <c r="E37" s="73" t="s">
        <v>14</v>
      </c>
      <c r="F37" s="73">
        <v>10</v>
      </c>
      <c r="G37" s="73">
        <v>160</v>
      </c>
      <c r="H37" s="73">
        <v>16000</v>
      </c>
      <c r="I37" s="73">
        <f t="shared" si="0"/>
        <v>100</v>
      </c>
      <c r="J37" s="70" t="str">
        <f t="shared" si="1"/>
        <v>fft_36_.txt</v>
      </c>
      <c r="K37" s="73" t="s">
        <v>12</v>
      </c>
    </row>
    <row r="38" spans="1:11">
      <c r="A38" s="73">
        <v>37</v>
      </c>
      <c r="B38" s="73" t="s">
        <v>154</v>
      </c>
      <c r="C38" s="73" t="s">
        <v>3</v>
      </c>
      <c r="D38" s="73" t="s">
        <v>198</v>
      </c>
      <c r="E38" s="73" t="s">
        <v>14</v>
      </c>
      <c r="F38" s="73">
        <v>10</v>
      </c>
      <c r="G38" s="73">
        <v>160</v>
      </c>
      <c r="H38" s="73">
        <v>20000</v>
      </c>
      <c r="I38" s="73">
        <f t="shared" si="0"/>
        <v>100</v>
      </c>
      <c r="J38" s="70" t="str">
        <f t="shared" si="1"/>
        <v>fft_37_.txt</v>
      </c>
      <c r="K38" s="73" t="s">
        <v>12</v>
      </c>
    </row>
    <row r="39" spans="1:11">
      <c r="A39" s="73">
        <v>38</v>
      </c>
      <c r="B39" s="73" t="s">
        <v>154</v>
      </c>
      <c r="C39" s="73" t="s">
        <v>3</v>
      </c>
      <c r="D39" s="73" t="s">
        <v>198</v>
      </c>
      <c r="E39" s="73" t="s">
        <v>14</v>
      </c>
      <c r="F39" s="73">
        <v>10</v>
      </c>
      <c r="G39" s="73">
        <v>180</v>
      </c>
      <c r="H39" s="73">
        <v>10000</v>
      </c>
      <c r="I39" s="73">
        <f t="shared" si="0"/>
        <v>100</v>
      </c>
      <c r="J39" s="70" t="str">
        <f t="shared" si="1"/>
        <v>fft_38_.txt</v>
      </c>
      <c r="K39" s="73" t="s">
        <v>12</v>
      </c>
    </row>
    <row r="40" spans="1:11">
      <c r="A40" s="73">
        <v>39</v>
      </c>
      <c r="B40" s="73" t="s">
        <v>154</v>
      </c>
      <c r="C40" s="73" t="s">
        <v>3</v>
      </c>
      <c r="D40" s="73" t="s">
        <v>198</v>
      </c>
      <c r="E40" s="73" t="s">
        <v>14</v>
      </c>
      <c r="F40" s="73">
        <v>10</v>
      </c>
      <c r="G40" s="73">
        <v>180</v>
      </c>
      <c r="H40" s="73">
        <v>12000</v>
      </c>
      <c r="I40" s="73">
        <f t="shared" si="0"/>
        <v>100</v>
      </c>
      <c r="J40" s="70" t="str">
        <f t="shared" si="1"/>
        <v>fft_39_.txt</v>
      </c>
      <c r="K40" s="73" t="s">
        <v>12</v>
      </c>
    </row>
    <row r="41" spans="1:11">
      <c r="A41" s="73">
        <v>40</v>
      </c>
      <c r="B41" s="73" t="s">
        <v>154</v>
      </c>
      <c r="C41" s="73" t="s">
        <v>3</v>
      </c>
      <c r="D41" s="73" t="s">
        <v>198</v>
      </c>
      <c r="E41" s="73" t="s">
        <v>14</v>
      </c>
      <c r="F41" s="73">
        <v>10</v>
      </c>
      <c r="G41" s="73">
        <v>180</v>
      </c>
      <c r="H41" s="73">
        <v>14000</v>
      </c>
      <c r="I41" s="73">
        <f t="shared" si="0"/>
        <v>100</v>
      </c>
      <c r="J41" s="70" t="str">
        <f t="shared" si="1"/>
        <v>fft_40_.txt</v>
      </c>
      <c r="K41" s="73" t="s">
        <v>12</v>
      </c>
    </row>
    <row r="42" spans="1:11">
      <c r="A42" s="73">
        <v>41</v>
      </c>
      <c r="B42" s="73" t="s">
        <v>154</v>
      </c>
      <c r="C42" s="73" t="s">
        <v>3</v>
      </c>
      <c r="D42" s="73" t="s">
        <v>198</v>
      </c>
      <c r="E42" s="73" t="s">
        <v>14</v>
      </c>
      <c r="F42" s="73">
        <v>10</v>
      </c>
      <c r="G42" s="73">
        <v>200</v>
      </c>
      <c r="H42" s="73">
        <v>10000</v>
      </c>
      <c r="I42" s="73">
        <f t="shared" si="0"/>
        <v>100</v>
      </c>
      <c r="J42" s="70" t="str">
        <f t="shared" si="1"/>
        <v>fft_41_.txt</v>
      </c>
      <c r="K42" s="73" t="s">
        <v>12</v>
      </c>
    </row>
    <row r="43" spans="1:11">
      <c r="A43" s="73">
        <v>42</v>
      </c>
      <c r="B43" s="73" t="s">
        <v>154</v>
      </c>
      <c r="C43" s="73" t="s">
        <v>3</v>
      </c>
      <c r="D43" s="73" t="s">
        <v>198</v>
      </c>
      <c r="E43" s="73" t="s">
        <v>14</v>
      </c>
      <c r="F43" s="73">
        <v>10</v>
      </c>
      <c r="G43" s="73">
        <v>200</v>
      </c>
      <c r="H43" s="73">
        <v>12000</v>
      </c>
      <c r="I43" s="73">
        <f t="shared" si="0"/>
        <v>100</v>
      </c>
      <c r="J43" s="70" t="str">
        <f>_xlfn.CONCAT("fft_",A43,"_",".txt")</f>
        <v>fft_42_.txt</v>
      </c>
      <c r="K43" s="73" t="s">
        <v>12</v>
      </c>
    </row>
    <row r="44" spans="1:11">
      <c r="A44" s="73">
        <v>43</v>
      </c>
      <c r="B44" s="73" t="s">
        <v>154</v>
      </c>
      <c r="C44" s="73" t="s">
        <v>3</v>
      </c>
      <c r="D44" s="73" t="s">
        <v>198</v>
      </c>
      <c r="E44" s="73" t="s">
        <v>14</v>
      </c>
      <c r="F44" s="73">
        <v>10</v>
      </c>
      <c r="G44" s="73">
        <v>73</v>
      </c>
      <c r="H44" s="73">
        <v>14000</v>
      </c>
      <c r="I44" s="73">
        <f t="shared" si="0"/>
        <v>100</v>
      </c>
      <c r="J44" s="70" t="str">
        <f t="shared" si="1"/>
        <v>fft_43_.txt</v>
      </c>
      <c r="K44" s="73" t="s">
        <v>12</v>
      </c>
    </row>
    <row r="45" spans="1:11">
      <c r="A45" s="73">
        <v>44</v>
      </c>
      <c r="B45" s="73" t="s">
        <v>154</v>
      </c>
      <c r="C45" s="73" t="s">
        <v>3</v>
      </c>
      <c r="D45" s="73" t="s">
        <v>198</v>
      </c>
      <c r="E45" s="73" t="s">
        <v>14</v>
      </c>
      <c r="F45" s="73">
        <v>10</v>
      </c>
      <c r="G45" s="73">
        <v>250</v>
      </c>
      <c r="H45" s="73">
        <v>15000</v>
      </c>
      <c r="I45" s="73">
        <f t="shared" si="0"/>
        <v>100</v>
      </c>
      <c r="J45" s="70" t="str">
        <f t="shared" si="1"/>
        <v>fft_44_.txt</v>
      </c>
      <c r="K45" s="73" t="s">
        <v>12</v>
      </c>
    </row>
    <row r="46" spans="1:11">
      <c r="A46" s="73">
        <v>45</v>
      </c>
      <c r="B46" s="73" t="s">
        <v>163</v>
      </c>
      <c r="C46" s="73" t="s">
        <v>3</v>
      </c>
      <c r="D46" s="73" t="s">
        <v>198</v>
      </c>
      <c r="E46" s="73" t="s">
        <v>14</v>
      </c>
      <c r="F46" s="73">
        <v>10</v>
      </c>
      <c r="G46" s="73">
        <v>160</v>
      </c>
      <c r="H46" s="73">
        <v>12000</v>
      </c>
      <c r="I46" s="73">
        <f t="shared" si="0"/>
        <v>100</v>
      </c>
      <c r="J46" s="70" t="str">
        <f t="shared" si="1"/>
        <v>fft_45_.txt</v>
      </c>
      <c r="K46" s="73" t="s">
        <v>41</v>
      </c>
    </row>
    <row r="47" spans="1:11">
      <c r="A47" s="73">
        <v>46</v>
      </c>
      <c r="B47" s="73" t="s">
        <v>164</v>
      </c>
      <c r="C47" s="73" t="s">
        <v>3</v>
      </c>
      <c r="D47" s="73" t="s">
        <v>198</v>
      </c>
      <c r="E47" s="73" t="s">
        <v>14</v>
      </c>
      <c r="F47" s="73">
        <v>10</v>
      </c>
      <c r="G47" s="73">
        <v>160</v>
      </c>
      <c r="H47" s="73">
        <v>12000</v>
      </c>
      <c r="I47" s="73">
        <f t="shared" si="0"/>
        <v>100</v>
      </c>
      <c r="J47" s="70" t="str">
        <f t="shared" si="1"/>
        <v>fft_46_.txt</v>
      </c>
      <c r="K47" s="73" t="s">
        <v>42</v>
      </c>
    </row>
    <row r="48" spans="1:11">
      <c r="A48" s="73">
        <v>47</v>
      </c>
      <c r="B48" s="73" t="s">
        <v>165</v>
      </c>
      <c r="C48" s="73" t="s">
        <v>3</v>
      </c>
      <c r="D48" s="73" t="s">
        <v>198</v>
      </c>
      <c r="E48" s="73" t="s">
        <v>14</v>
      </c>
      <c r="F48" s="73">
        <v>10</v>
      </c>
      <c r="G48" s="73">
        <v>160</v>
      </c>
      <c r="H48" s="73">
        <v>14000</v>
      </c>
      <c r="I48" s="73">
        <f t="shared" si="0"/>
        <v>100</v>
      </c>
      <c r="J48" s="70" t="str">
        <f t="shared" si="1"/>
        <v>fft_47_.txt</v>
      </c>
      <c r="K48" s="73" t="s">
        <v>41</v>
      </c>
    </row>
    <row r="49" spans="1:11">
      <c r="A49" s="73">
        <v>48</v>
      </c>
      <c r="B49" s="73" t="s">
        <v>166</v>
      </c>
      <c r="C49" s="73" t="s">
        <v>3</v>
      </c>
      <c r="D49" s="73" t="s">
        <v>198</v>
      </c>
      <c r="E49" s="73" t="s">
        <v>14</v>
      </c>
      <c r="F49" s="73">
        <v>10</v>
      </c>
      <c r="G49" s="73">
        <v>160</v>
      </c>
      <c r="H49" s="73">
        <v>14000</v>
      </c>
      <c r="I49" s="73">
        <f t="shared" si="0"/>
        <v>100</v>
      </c>
      <c r="J49" s="70" t="str">
        <f t="shared" si="1"/>
        <v>fft_48_.txt</v>
      </c>
      <c r="K49" s="73" t="s">
        <v>42</v>
      </c>
    </row>
    <row r="50" spans="1:11">
      <c r="A50" s="73">
        <v>49</v>
      </c>
      <c r="B50" s="73" t="s">
        <v>167</v>
      </c>
      <c r="C50" s="73" t="s">
        <v>3</v>
      </c>
      <c r="D50" s="73" t="s">
        <v>198</v>
      </c>
      <c r="E50" s="73" t="s">
        <v>14</v>
      </c>
      <c r="F50" s="73">
        <v>10</v>
      </c>
      <c r="G50" s="73">
        <v>160</v>
      </c>
      <c r="H50" s="73">
        <v>16000</v>
      </c>
      <c r="I50" s="73">
        <f t="shared" si="0"/>
        <v>100</v>
      </c>
      <c r="J50" s="70" t="str">
        <f t="shared" si="1"/>
        <v>fft_49_.txt</v>
      </c>
      <c r="K50" s="73" t="s">
        <v>41</v>
      </c>
    </row>
    <row r="51" spans="1:11">
      <c r="A51" s="73">
        <v>50</v>
      </c>
      <c r="B51" s="73" t="s">
        <v>168</v>
      </c>
      <c r="C51" s="73" t="s">
        <v>3</v>
      </c>
      <c r="D51" s="73" t="s">
        <v>198</v>
      </c>
      <c r="E51" s="73" t="s">
        <v>14</v>
      </c>
      <c r="F51" s="73">
        <v>10</v>
      </c>
      <c r="G51" s="73">
        <v>160</v>
      </c>
      <c r="H51" s="73">
        <v>16000</v>
      </c>
      <c r="I51" s="73">
        <f t="shared" si="0"/>
        <v>100</v>
      </c>
      <c r="J51" s="70" t="str">
        <f t="shared" si="1"/>
        <v>fft_50_.txt</v>
      </c>
      <c r="K51" s="73" t="s">
        <v>42</v>
      </c>
    </row>
    <row r="52" spans="1:11">
      <c r="A52" s="73">
        <v>51</v>
      </c>
      <c r="B52" s="73" t="s">
        <v>169</v>
      </c>
      <c r="C52" s="73" t="s">
        <v>3</v>
      </c>
      <c r="D52" s="73" t="s">
        <v>198</v>
      </c>
      <c r="E52" s="73" t="s">
        <v>14</v>
      </c>
      <c r="F52" s="73">
        <v>10</v>
      </c>
      <c r="G52" s="73">
        <v>160</v>
      </c>
      <c r="H52" s="73">
        <v>20000</v>
      </c>
      <c r="I52" s="73">
        <f t="shared" si="0"/>
        <v>100</v>
      </c>
      <c r="J52" s="70" t="str">
        <f t="shared" si="1"/>
        <v>fft_51_.txt</v>
      </c>
      <c r="K52" s="73" t="s">
        <v>41</v>
      </c>
    </row>
    <row r="53" spans="1:11">
      <c r="A53" s="73">
        <v>52</v>
      </c>
      <c r="B53" s="73" t="s">
        <v>170</v>
      </c>
      <c r="C53" s="73" t="s">
        <v>3</v>
      </c>
      <c r="D53" s="73" t="s">
        <v>198</v>
      </c>
      <c r="E53" s="73" t="s">
        <v>14</v>
      </c>
      <c r="F53" s="73">
        <v>10</v>
      </c>
      <c r="G53" s="73">
        <v>160</v>
      </c>
      <c r="H53" s="73">
        <v>20000</v>
      </c>
      <c r="I53" s="73">
        <f t="shared" si="0"/>
        <v>100</v>
      </c>
      <c r="J53" s="70" t="str">
        <f t="shared" si="1"/>
        <v>fft_52_.txt</v>
      </c>
      <c r="K53" s="73" t="s">
        <v>42</v>
      </c>
    </row>
    <row r="54" spans="1:11">
      <c r="A54" s="73">
        <v>53</v>
      </c>
      <c r="B54" s="73" t="s">
        <v>171</v>
      </c>
      <c r="C54" s="73" t="s">
        <v>3</v>
      </c>
      <c r="D54" s="73" t="s">
        <v>198</v>
      </c>
      <c r="E54" s="73" t="s">
        <v>14</v>
      </c>
      <c r="F54" s="73">
        <v>10</v>
      </c>
      <c r="G54" s="73">
        <v>180</v>
      </c>
      <c r="H54" s="73">
        <v>10000</v>
      </c>
      <c r="I54" s="73">
        <f t="shared" si="0"/>
        <v>100</v>
      </c>
      <c r="J54" s="70" t="str">
        <f t="shared" si="1"/>
        <v>fft_53_.txt</v>
      </c>
      <c r="K54" s="73" t="s">
        <v>41</v>
      </c>
    </row>
    <row r="55" spans="1:11">
      <c r="A55" s="73">
        <v>54</v>
      </c>
      <c r="B55" s="73" t="s">
        <v>172</v>
      </c>
      <c r="C55" s="73" t="s">
        <v>3</v>
      </c>
      <c r="D55" s="73" t="s">
        <v>198</v>
      </c>
      <c r="E55" s="73" t="s">
        <v>14</v>
      </c>
      <c r="F55" s="73">
        <v>10</v>
      </c>
      <c r="G55" s="73">
        <v>180</v>
      </c>
      <c r="H55" s="73">
        <v>10000</v>
      </c>
      <c r="I55" s="73">
        <f t="shared" si="0"/>
        <v>100</v>
      </c>
      <c r="J55" s="70" t="str">
        <f t="shared" si="1"/>
        <v>fft_54_.txt</v>
      </c>
      <c r="K55" s="73" t="s">
        <v>42</v>
      </c>
    </row>
    <row r="56" spans="1:11">
      <c r="A56" s="73">
        <v>55</v>
      </c>
      <c r="B56" s="73" t="s">
        <v>173</v>
      </c>
      <c r="C56" s="73" t="s">
        <v>3</v>
      </c>
      <c r="D56" s="73" t="s">
        <v>198</v>
      </c>
      <c r="E56" s="73" t="s">
        <v>14</v>
      </c>
      <c r="F56" s="73">
        <v>10</v>
      </c>
      <c r="G56" s="73">
        <v>180</v>
      </c>
      <c r="H56" s="73">
        <v>14000</v>
      </c>
      <c r="I56" s="73">
        <f t="shared" si="0"/>
        <v>100</v>
      </c>
      <c r="J56" s="70" t="str">
        <f t="shared" si="1"/>
        <v>fft_55_.txt</v>
      </c>
      <c r="K56" s="73" t="s">
        <v>41</v>
      </c>
    </row>
    <row r="57" spans="1:11">
      <c r="A57" s="73">
        <v>56</v>
      </c>
      <c r="B57" s="73" t="s">
        <v>174</v>
      </c>
      <c r="C57" s="73" t="s">
        <v>3</v>
      </c>
      <c r="D57" s="73" t="s">
        <v>198</v>
      </c>
      <c r="E57" s="73" t="s">
        <v>14</v>
      </c>
      <c r="F57" s="73">
        <v>10</v>
      </c>
      <c r="G57" s="73">
        <v>180</v>
      </c>
      <c r="H57" s="73">
        <v>14000</v>
      </c>
      <c r="I57" s="73">
        <f t="shared" si="0"/>
        <v>100</v>
      </c>
      <c r="J57" s="70" t="str">
        <f t="shared" si="1"/>
        <v>fft_56_.txt</v>
      </c>
      <c r="K57" s="73" t="s">
        <v>42</v>
      </c>
    </row>
    <row r="58" spans="1:11">
      <c r="A58" s="73">
        <v>57</v>
      </c>
      <c r="B58" s="73" t="s">
        <v>175</v>
      </c>
      <c r="C58" s="73" t="s">
        <v>3</v>
      </c>
      <c r="D58" s="73" t="s">
        <v>198</v>
      </c>
      <c r="E58" s="73" t="s">
        <v>14</v>
      </c>
      <c r="F58" s="73">
        <v>10</v>
      </c>
      <c r="G58" s="73">
        <v>200</v>
      </c>
      <c r="H58" s="73">
        <v>10000</v>
      </c>
      <c r="I58" s="73">
        <f t="shared" si="0"/>
        <v>100</v>
      </c>
      <c r="J58" s="70" t="str">
        <f t="shared" si="1"/>
        <v>fft_57_.txt</v>
      </c>
      <c r="K58" s="73" t="s">
        <v>41</v>
      </c>
    </row>
    <row r="59" spans="1:11">
      <c r="A59" s="73">
        <v>58</v>
      </c>
      <c r="B59" s="73" t="s">
        <v>176</v>
      </c>
      <c r="C59" s="73" t="s">
        <v>3</v>
      </c>
      <c r="D59" s="73" t="s">
        <v>198</v>
      </c>
      <c r="E59" s="73" t="s">
        <v>14</v>
      </c>
      <c r="F59" s="73">
        <v>10</v>
      </c>
      <c r="G59" s="73">
        <v>200</v>
      </c>
      <c r="H59" s="73">
        <v>10000</v>
      </c>
      <c r="I59" s="73">
        <f t="shared" si="0"/>
        <v>100</v>
      </c>
      <c r="J59" s="70" t="str">
        <f t="shared" si="1"/>
        <v>fft_58_.txt</v>
      </c>
      <c r="K59" s="73" t="s">
        <v>42</v>
      </c>
    </row>
    <row r="60" spans="1:11">
      <c r="A60" s="73">
        <v>59</v>
      </c>
      <c r="B60" s="73" t="s">
        <v>177</v>
      </c>
      <c r="C60" s="73" t="s">
        <v>3</v>
      </c>
      <c r="D60" s="73" t="s">
        <v>198</v>
      </c>
      <c r="E60" s="73" t="s">
        <v>14</v>
      </c>
      <c r="F60" s="73">
        <v>10</v>
      </c>
      <c r="G60" s="73">
        <v>200</v>
      </c>
      <c r="H60" s="73">
        <v>12000</v>
      </c>
      <c r="I60" s="73">
        <f t="shared" si="0"/>
        <v>100</v>
      </c>
      <c r="J60" s="70" t="str">
        <f t="shared" si="1"/>
        <v>fft_59_.txt</v>
      </c>
      <c r="K60" s="73" t="s">
        <v>41</v>
      </c>
    </row>
    <row r="61" spans="1:11">
      <c r="A61" s="73">
        <v>60</v>
      </c>
      <c r="B61" s="73" t="s">
        <v>178</v>
      </c>
      <c r="C61" s="73" t="s">
        <v>3</v>
      </c>
      <c r="D61" s="73" t="s">
        <v>198</v>
      </c>
      <c r="E61" s="73" t="s">
        <v>14</v>
      </c>
      <c r="F61" s="73">
        <v>10</v>
      </c>
      <c r="G61" s="73">
        <v>200</v>
      </c>
      <c r="H61" s="73">
        <v>12000</v>
      </c>
      <c r="I61" s="73">
        <f t="shared" si="0"/>
        <v>100</v>
      </c>
      <c r="J61" s="70" t="str">
        <f t="shared" si="1"/>
        <v>fft_60_.txt</v>
      </c>
      <c r="K61" s="73" t="s">
        <v>42</v>
      </c>
    </row>
    <row r="62" spans="1:11">
      <c r="A62" s="73">
        <v>61</v>
      </c>
      <c r="B62" s="73" t="s">
        <v>179</v>
      </c>
      <c r="C62" s="73" t="s">
        <v>3</v>
      </c>
      <c r="D62" s="73" t="s">
        <v>198</v>
      </c>
      <c r="E62" s="73" t="s">
        <v>14</v>
      </c>
      <c r="F62" s="73">
        <v>10</v>
      </c>
      <c r="G62" s="73">
        <v>200</v>
      </c>
      <c r="H62" s="73">
        <v>14000</v>
      </c>
      <c r="I62" s="73">
        <f t="shared" si="0"/>
        <v>100</v>
      </c>
      <c r="J62" s="70" t="str">
        <f t="shared" si="1"/>
        <v>fft_61_.txt</v>
      </c>
      <c r="K62" s="73" t="s">
        <v>41</v>
      </c>
    </row>
    <row r="63" spans="1:11">
      <c r="A63" s="73">
        <v>62</v>
      </c>
      <c r="B63" s="73" t="s">
        <v>180</v>
      </c>
      <c r="C63" s="73" t="s">
        <v>3</v>
      </c>
      <c r="D63" s="73" t="s">
        <v>198</v>
      </c>
      <c r="E63" s="73" t="s">
        <v>14</v>
      </c>
      <c r="F63" s="73">
        <v>10</v>
      </c>
      <c r="G63" s="73">
        <v>200</v>
      </c>
      <c r="H63" s="73">
        <v>14000</v>
      </c>
      <c r="I63" s="73">
        <f t="shared" si="0"/>
        <v>100</v>
      </c>
      <c r="J63" s="70" t="str">
        <f t="shared" si="1"/>
        <v>fft_62_.txt</v>
      </c>
      <c r="K63" s="73" t="s">
        <v>42</v>
      </c>
    </row>
    <row r="64" spans="1:11">
      <c r="A64" s="73">
        <v>63</v>
      </c>
      <c r="B64" s="73" t="s">
        <v>181</v>
      </c>
      <c r="C64" s="73" t="s">
        <v>3</v>
      </c>
      <c r="D64" s="73" t="s">
        <v>198</v>
      </c>
      <c r="E64" s="73" t="s">
        <v>14</v>
      </c>
      <c r="F64" s="73">
        <v>10</v>
      </c>
      <c r="G64" s="73">
        <v>250</v>
      </c>
      <c r="H64" s="73">
        <v>15000</v>
      </c>
      <c r="I64" s="73">
        <f t="shared" si="0"/>
        <v>100</v>
      </c>
      <c r="J64" s="70" t="str">
        <f t="shared" si="1"/>
        <v>fft_63_.txt</v>
      </c>
      <c r="K64" s="73" t="s">
        <v>41</v>
      </c>
    </row>
    <row r="65" spans="1:11">
      <c r="A65" s="73">
        <v>64</v>
      </c>
      <c r="B65" s="73" t="s">
        <v>182</v>
      </c>
      <c r="C65" s="73" t="s">
        <v>3</v>
      </c>
      <c r="D65" s="73" t="s">
        <v>198</v>
      </c>
      <c r="E65" s="73" t="s">
        <v>14</v>
      </c>
      <c r="F65" s="73">
        <v>10</v>
      </c>
      <c r="G65" s="73">
        <v>250</v>
      </c>
      <c r="H65" s="73">
        <v>15000</v>
      </c>
      <c r="I65" s="73">
        <f t="shared" si="0"/>
        <v>100</v>
      </c>
      <c r="J65" s="70" t="str">
        <f>_xlfn.CONCAT("fft_",A65,"_",".txt")</f>
        <v>fft_64_.txt</v>
      </c>
      <c r="K65" s="73" t="s">
        <v>42</v>
      </c>
    </row>
    <row r="66" spans="1:11">
      <c r="A66" s="73">
        <v>65</v>
      </c>
      <c r="B66" s="73" t="s">
        <v>163</v>
      </c>
      <c r="C66" s="73" t="s">
        <v>3</v>
      </c>
      <c r="D66" s="73" t="s">
        <v>198</v>
      </c>
      <c r="E66" s="73" t="s">
        <v>199</v>
      </c>
      <c r="F66" s="73">
        <v>10</v>
      </c>
      <c r="G66" s="73">
        <v>160</v>
      </c>
      <c r="H66" s="73">
        <v>12000</v>
      </c>
      <c r="I66" s="73">
        <f t="shared" ref="I66:I85" si="2">F66*10</f>
        <v>100</v>
      </c>
      <c r="J66" s="70" t="str">
        <f t="shared" si="1"/>
        <v>fft_65_.txt</v>
      </c>
      <c r="K66" s="73" t="s">
        <v>41</v>
      </c>
    </row>
    <row r="67" spans="1:11">
      <c r="A67" s="73">
        <v>66</v>
      </c>
      <c r="B67" s="73" t="s">
        <v>163</v>
      </c>
      <c r="C67" s="73" t="s">
        <v>3</v>
      </c>
      <c r="D67" s="73" t="s">
        <v>198</v>
      </c>
      <c r="E67" s="73" t="s">
        <v>199</v>
      </c>
      <c r="F67" s="73">
        <v>10</v>
      </c>
      <c r="G67" s="73">
        <v>160</v>
      </c>
      <c r="H67" s="73">
        <v>12000</v>
      </c>
      <c r="I67" s="73">
        <f t="shared" si="2"/>
        <v>100</v>
      </c>
      <c r="J67" s="70" t="str">
        <f t="shared" ref="J67:J85" si="3">_xlfn.CONCAT("fft_",A67,"_",".txt")</f>
        <v>fft_66_.txt</v>
      </c>
      <c r="K67" s="73" t="s">
        <v>42</v>
      </c>
    </row>
    <row r="68" spans="1:11">
      <c r="A68" s="73">
        <v>67</v>
      </c>
      <c r="B68" s="73" t="s">
        <v>163</v>
      </c>
      <c r="C68" s="73" t="s">
        <v>3</v>
      </c>
      <c r="D68" s="73" t="s">
        <v>198</v>
      </c>
      <c r="E68" s="73" t="s">
        <v>199</v>
      </c>
      <c r="F68" s="73">
        <v>10</v>
      </c>
      <c r="G68" s="73">
        <v>160</v>
      </c>
      <c r="H68" s="73">
        <v>14000</v>
      </c>
      <c r="I68" s="73">
        <f t="shared" si="2"/>
        <v>100</v>
      </c>
      <c r="J68" s="70" t="str">
        <f t="shared" si="3"/>
        <v>fft_67_.txt</v>
      </c>
      <c r="K68" s="73" t="s">
        <v>41</v>
      </c>
    </row>
    <row r="69" spans="1:11">
      <c r="A69" s="73">
        <v>68</v>
      </c>
      <c r="B69" s="73" t="s">
        <v>163</v>
      </c>
      <c r="C69" s="73" t="s">
        <v>3</v>
      </c>
      <c r="D69" s="73" t="s">
        <v>198</v>
      </c>
      <c r="E69" s="73" t="s">
        <v>199</v>
      </c>
      <c r="F69" s="73">
        <v>10</v>
      </c>
      <c r="G69" s="73">
        <v>160</v>
      </c>
      <c r="H69" s="73">
        <v>14000</v>
      </c>
      <c r="I69" s="73">
        <f t="shared" si="2"/>
        <v>100</v>
      </c>
      <c r="J69" s="70" t="str">
        <f t="shared" si="3"/>
        <v>fft_68_.txt</v>
      </c>
      <c r="K69" s="73" t="s">
        <v>42</v>
      </c>
    </row>
    <row r="70" spans="1:11">
      <c r="A70" s="73">
        <v>69</v>
      </c>
      <c r="B70" s="73" t="s">
        <v>163</v>
      </c>
      <c r="C70" s="73" t="s">
        <v>3</v>
      </c>
      <c r="D70" s="73" t="s">
        <v>198</v>
      </c>
      <c r="E70" s="73" t="s">
        <v>199</v>
      </c>
      <c r="F70" s="73">
        <v>10</v>
      </c>
      <c r="G70" s="73">
        <v>160</v>
      </c>
      <c r="H70" s="73">
        <v>16000</v>
      </c>
      <c r="I70" s="73">
        <f t="shared" si="2"/>
        <v>100</v>
      </c>
      <c r="J70" s="70" t="str">
        <f t="shared" si="3"/>
        <v>fft_69_.txt</v>
      </c>
      <c r="K70" s="73" t="s">
        <v>41</v>
      </c>
    </row>
    <row r="71" spans="1:11">
      <c r="A71" s="73">
        <v>70</v>
      </c>
      <c r="B71" s="73" t="s">
        <v>163</v>
      </c>
      <c r="C71" s="73" t="s">
        <v>3</v>
      </c>
      <c r="D71" s="73" t="s">
        <v>198</v>
      </c>
      <c r="E71" s="73" t="s">
        <v>199</v>
      </c>
      <c r="F71" s="73">
        <v>10</v>
      </c>
      <c r="G71" s="73">
        <v>160</v>
      </c>
      <c r="H71" s="73">
        <v>16000</v>
      </c>
      <c r="I71" s="73">
        <f t="shared" si="2"/>
        <v>100</v>
      </c>
      <c r="J71" s="70" t="str">
        <f t="shared" si="3"/>
        <v>fft_70_.txt</v>
      </c>
      <c r="K71" s="73" t="s">
        <v>42</v>
      </c>
    </row>
    <row r="72" spans="1:11">
      <c r="A72" s="73">
        <v>71</v>
      </c>
      <c r="B72" s="73" t="s">
        <v>163</v>
      </c>
      <c r="C72" s="73" t="s">
        <v>3</v>
      </c>
      <c r="D72" s="73" t="s">
        <v>198</v>
      </c>
      <c r="E72" s="73" t="s">
        <v>199</v>
      </c>
      <c r="F72" s="73">
        <v>10</v>
      </c>
      <c r="G72" s="73">
        <v>160</v>
      </c>
      <c r="H72" s="73">
        <v>20000</v>
      </c>
      <c r="I72" s="73">
        <f t="shared" si="2"/>
        <v>100</v>
      </c>
      <c r="J72" s="70" t="str">
        <f t="shared" si="3"/>
        <v>fft_71_.txt</v>
      </c>
      <c r="K72" s="73" t="s">
        <v>41</v>
      </c>
    </row>
    <row r="73" spans="1:11">
      <c r="A73" s="73">
        <v>72</v>
      </c>
      <c r="B73" s="73" t="s">
        <v>163</v>
      </c>
      <c r="C73" s="73" t="s">
        <v>3</v>
      </c>
      <c r="D73" s="73" t="s">
        <v>198</v>
      </c>
      <c r="E73" s="73" t="s">
        <v>199</v>
      </c>
      <c r="F73" s="73">
        <v>10</v>
      </c>
      <c r="G73" s="73">
        <v>160</v>
      </c>
      <c r="H73" s="73">
        <v>20000</v>
      </c>
      <c r="I73" s="73">
        <f t="shared" si="2"/>
        <v>100</v>
      </c>
      <c r="J73" s="70" t="str">
        <f t="shared" si="3"/>
        <v>fft_72_.txt</v>
      </c>
      <c r="K73" s="73" t="s">
        <v>42</v>
      </c>
    </row>
    <row r="74" spans="1:11">
      <c r="A74" s="73">
        <v>73</v>
      </c>
      <c r="B74" s="73" t="s">
        <v>163</v>
      </c>
      <c r="C74" s="73" t="s">
        <v>3</v>
      </c>
      <c r="D74" s="73" t="s">
        <v>198</v>
      </c>
      <c r="E74" s="73" t="s">
        <v>199</v>
      </c>
      <c r="F74" s="73">
        <v>10</v>
      </c>
      <c r="G74" s="73">
        <v>180</v>
      </c>
      <c r="H74" s="73">
        <v>10000</v>
      </c>
      <c r="I74" s="73">
        <f t="shared" si="2"/>
        <v>100</v>
      </c>
      <c r="J74" s="70" t="str">
        <f t="shared" si="3"/>
        <v>fft_73_.txt</v>
      </c>
      <c r="K74" s="73" t="s">
        <v>41</v>
      </c>
    </row>
    <row r="75" spans="1:11">
      <c r="A75" s="73">
        <v>74</v>
      </c>
      <c r="B75" s="73" t="s">
        <v>163</v>
      </c>
      <c r="C75" s="73" t="s">
        <v>3</v>
      </c>
      <c r="D75" s="73" t="s">
        <v>198</v>
      </c>
      <c r="E75" s="73" t="s">
        <v>199</v>
      </c>
      <c r="F75" s="73">
        <v>10</v>
      </c>
      <c r="G75" s="73">
        <v>180</v>
      </c>
      <c r="H75" s="73">
        <v>10000</v>
      </c>
      <c r="I75" s="73">
        <f t="shared" si="2"/>
        <v>100</v>
      </c>
      <c r="J75" s="70" t="str">
        <f t="shared" si="3"/>
        <v>fft_74_.txt</v>
      </c>
      <c r="K75" s="73" t="s">
        <v>42</v>
      </c>
    </row>
    <row r="76" spans="1:11">
      <c r="A76" s="73">
        <v>75</v>
      </c>
      <c r="B76" s="73" t="s">
        <v>163</v>
      </c>
      <c r="C76" s="73" t="s">
        <v>3</v>
      </c>
      <c r="D76" s="73" t="s">
        <v>198</v>
      </c>
      <c r="E76" s="73" t="s">
        <v>199</v>
      </c>
      <c r="F76" s="73">
        <v>10</v>
      </c>
      <c r="G76" s="73">
        <v>180</v>
      </c>
      <c r="H76" s="73">
        <v>14000</v>
      </c>
      <c r="I76" s="73">
        <f t="shared" si="2"/>
        <v>100</v>
      </c>
      <c r="J76" s="70" t="str">
        <f t="shared" si="3"/>
        <v>fft_75_.txt</v>
      </c>
      <c r="K76" s="73" t="s">
        <v>41</v>
      </c>
    </row>
    <row r="77" spans="1:11">
      <c r="A77" s="73">
        <v>76</v>
      </c>
      <c r="B77" s="73" t="s">
        <v>163</v>
      </c>
      <c r="C77" s="73" t="s">
        <v>3</v>
      </c>
      <c r="D77" s="73" t="s">
        <v>198</v>
      </c>
      <c r="E77" s="73" t="s">
        <v>199</v>
      </c>
      <c r="F77" s="73">
        <v>10</v>
      </c>
      <c r="G77" s="73">
        <v>180</v>
      </c>
      <c r="H77" s="73">
        <v>14000</v>
      </c>
      <c r="I77" s="73">
        <f t="shared" si="2"/>
        <v>100</v>
      </c>
      <c r="J77" s="70" t="str">
        <f t="shared" si="3"/>
        <v>fft_76_.txt</v>
      </c>
      <c r="K77" s="73" t="s">
        <v>42</v>
      </c>
    </row>
    <row r="78" spans="1:11">
      <c r="A78" s="73">
        <v>77</v>
      </c>
      <c r="B78" s="73" t="s">
        <v>163</v>
      </c>
      <c r="C78" s="73" t="s">
        <v>3</v>
      </c>
      <c r="D78" s="73" t="s">
        <v>198</v>
      </c>
      <c r="E78" s="73" t="s">
        <v>199</v>
      </c>
      <c r="F78" s="73">
        <v>10</v>
      </c>
      <c r="G78" s="73">
        <v>200</v>
      </c>
      <c r="H78" s="73">
        <v>10000</v>
      </c>
      <c r="I78" s="73">
        <f t="shared" si="2"/>
        <v>100</v>
      </c>
      <c r="J78" s="70" t="str">
        <f t="shared" si="3"/>
        <v>fft_77_.txt</v>
      </c>
      <c r="K78" s="73" t="s">
        <v>41</v>
      </c>
    </row>
    <row r="79" spans="1:11">
      <c r="A79" s="73">
        <v>78</v>
      </c>
      <c r="B79" s="73" t="s">
        <v>163</v>
      </c>
      <c r="C79" s="73" t="s">
        <v>3</v>
      </c>
      <c r="D79" s="73" t="s">
        <v>198</v>
      </c>
      <c r="E79" s="73" t="s">
        <v>199</v>
      </c>
      <c r="F79" s="73">
        <v>10</v>
      </c>
      <c r="G79" s="73">
        <v>200</v>
      </c>
      <c r="H79" s="73">
        <v>10000</v>
      </c>
      <c r="I79" s="73">
        <f t="shared" si="2"/>
        <v>100</v>
      </c>
      <c r="J79" s="70" t="str">
        <f t="shared" si="3"/>
        <v>fft_78_.txt</v>
      </c>
      <c r="K79" s="73" t="s">
        <v>42</v>
      </c>
    </row>
    <row r="80" spans="1:11">
      <c r="A80" s="73">
        <v>79</v>
      </c>
      <c r="B80" s="73" t="s">
        <v>163</v>
      </c>
      <c r="C80" s="73" t="s">
        <v>3</v>
      </c>
      <c r="D80" s="73" t="s">
        <v>198</v>
      </c>
      <c r="E80" s="73" t="s">
        <v>199</v>
      </c>
      <c r="F80" s="73">
        <v>10</v>
      </c>
      <c r="G80" s="73">
        <v>200</v>
      </c>
      <c r="H80" s="73">
        <v>12000</v>
      </c>
      <c r="I80" s="73">
        <f t="shared" si="2"/>
        <v>100</v>
      </c>
      <c r="J80" s="70" t="str">
        <f t="shared" si="3"/>
        <v>fft_79_.txt</v>
      </c>
      <c r="K80" s="73" t="s">
        <v>41</v>
      </c>
    </row>
    <row r="81" spans="1:11">
      <c r="A81" s="73">
        <v>80</v>
      </c>
      <c r="B81" s="73" t="s">
        <v>163</v>
      </c>
      <c r="C81" s="73" t="s">
        <v>3</v>
      </c>
      <c r="D81" s="73" t="s">
        <v>198</v>
      </c>
      <c r="E81" s="73" t="s">
        <v>199</v>
      </c>
      <c r="F81" s="73">
        <v>10</v>
      </c>
      <c r="G81" s="73">
        <v>200</v>
      </c>
      <c r="H81" s="73">
        <v>12000</v>
      </c>
      <c r="I81" s="73">
        <f t="shared" si="2"/>
        <v>100</v>
      </c>
      <c r="J81" s="70" t="str">
        <f t="shared" si="3"/>
        <v>fft_80_.txt</v>
      </c>
      <c r="K81" s="73" t="s">
        <v>42</v>
      </c>
    </row>
    <row r="82" spans="1:11">
      <c r="A82" s="73">
        <v>81</v>
      </c>
      <c r="B82" s="73" t="s">
        <v>163</v>
      </c>
      <c r="C82" s="73" t="s">
        <v>3</v>
      </c>
      <c r="D82" s="73" t="s">
        <v>198</v>
      </c>
      <c r="E82" s="73" t="s">
        <v>199</v>
      </c>
      <c r="F82" s="73">
        <v>10</v>
      </c>
      <c r="G82" s="73">
        <v>200</v>
      </c>
      <c r="H82" s="73">
        <v>14000</v>
      </c>
      <c r="I82" s="73">
        <f t="shared" si="2"/>
        <v>100</v>
      </c>
      <c r="J82" s="70" t="str">
        <f t="shared" si="3"/>
        <v>fft_81_.txt</v>
      </c>
      <c r="K82" s="73" t="s">
        <v>41</v>
      </c>
    </row>
    <row r="83" spans="1:11">
      <c r="A83" s="73">
        <v>82</v>
      </c>
      <c r="B83" s="73" t="s">
        <v>163</v>
      </c>
      <c r="C83" s="73" t="s">
        <v>3</v>
      </c>
      <c r="D83" s="73" t="s">
        <v>198</v>
      </c>
      <c r="E83" s="73" t="s">
        <v>199</v>
      </c>
      <c r="F83" s="73">
        <v>10</v>
      </c>
      <c r="G83" s="73">
        <v>200</v>
      </c>
      <c r="H83" s="73">
        <v>14000</v>
      </c>
      <c r="I83" s="73">
        <f t="shared" si="2"/>
        <v>100</v>
      </c>
      <c r="J83" s="70" t="str">
        <f t="shared" si="3"/>
        <v>fft_82_.txt</v>
      </c>
      <c r="K83" s="73" t="s">
        <v>42</v>
      </c>
    </row>
    <row r="84" spans="1:11">
      <c r="A84" s="73">
        <v>83</v>
      </c>
      <c r="B84" s="73" t="s">
        <v>163</v>
      </c>
      <c r="C84" s="73" t="s">
        <v>3</v>
      </c>
      <c r="D84" s="73" t="s">
        <v>198</v>
      </c>
      <c r="E84" s="73" t="s">
        <v>199</v>
      </c>
      <c r="F84" s="73">
        <v>10</v>
      </c>
      <c r="G84" s="73">
        <v>250</v>
      </c>
      <c r="H84" s="73">
        <v>15000</v>
      </c>
      <c r="I84" s="73">
        <f t="shared" si="2"/>
        <v>100</v>
      </c>
      <c r="J84" s="70" t="str">
        <f t="shared" si="3"/>
        <v>fft_83_.txt</v>
      </c>
      <c r="K84" s="73" t="s">
        <v>41</v>
      </c>
    </row>
    <row r="85" spans="1:11">
      <c r="A85" s="73">
        <v>84</v>
      </c>
      <c r="B85" s="73" t="s">
        <v>163</v>
      </c>
      <c r="C85" s="73" t="s">
        <v>3</v>
      </c>
      <c r="D85" s="73" t="s">
        <v>198</v>
      </c>
      <c r="E85" s="73" t="s">
        <v>199</v>
      </c>
      <c r="F85" s="73">
        <v>10</v>
      </c>
      <c r="G85" s="73">
        <v>250</v>
      </c>
      <c r="H85" s="73">
        <v>15000</v>
      </c>
      <c r="I85" s="73">
        <f t="shared" si="2"/>
        <v>100</v>
      </c>
      <c r="J85" s="70" t="str">
        <f t="shared" si="3"/>
        <v>fft_84_.txt</v>
      </c>
      <c r="K85" s="73" t="s">
        <v>42</v>
      </c>
    </row>
    <row r="86" spans="1:11">
      <c r="A86" s="73" t="s">
        <v>125</v>
      </c>
      <c r="B86" s="73" t="s">
        <v>12</v>
      </c>
      <c r="C86" s="73" t="s">
        <v>12</v>
      </c>
      <c r="D86" s="73" t="s">
        <v>12</v>
      </c>
      <c r="E86" s="73" t="s">
        <v>12</v>
      </c>
      <c r="F86" s="73" t="s">
        <v>12</v>
      </c>
      <c r="G86" s="75" t="s">
        <v>12</v>
      </c>
      <c r="H86" s="75" t="s">
        <v>12</v>
      </c>
      <c r="I86" s="73">
        <f>SUM($I$2:I85)</f>
        <v>10600</v>
      </c>
      <c r="J86" s="74">
        <f>COUNTIF($J$2:$J85, "fft*")</f>
        <v>84</v>
      </c>
      <c r="K86" s="73" t="s"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59" bestFit="1" customWidth="1"/>
    <col min="3" max="3" width="6" style="59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5" t="s">
        <v>126</v>
      </c>
      <c r="B1" s="6" t="s">
        <v>59</v>
      </c>
      <c r="C1" s="60" t="s">
        <v>60</v>
      </c>
      <c r="D1" s="5" t="s">
        <v>46</v>
      </c>
      <c r="E1" s="6" t="s">
        <v>127</v>
      </c>
      <c r="F1" s="6" t="s">
        <v>136</v>
      </c>
      <c r="G1" s="6" t="s">
        <v>137</v>
      </c>
      <c r="H1" s="6" t="s">
        <v>128</v>
      </c>
      <c r="I1" s="6" t="s">
        <v>129</v>
      </c>
      <c r="J1" s="6" t="s">
        <v>23</v>
      </c>
      <c r="K1" s="5" t="s">
        <v>1</v>
      </c>
    </row>
    <row r="2" spans="1:11" ht="15" customHeight="1">
      <c r="A2" s="20">
        <v>1</v>
      </c>
      <c r="B2" s="77">
        <v>180</v>
      </c>
      <c r="C2" s="77">
        <v>12000</v>
      </c>
      <c r="D2" s="62" t="s">
        <v>138</v>
      </c>
      <c r="E2" s="68" t="s">
        <v>4</v>
      </c>
      <c r="F2" s="69" t="s">
        <v>12</v>
      </c>
      <c r="G2" s="69" t="s">
        <v>12</v>
      </c>
      <c r="H2" s="63">
        <v>40</v>
      </c>
      <c r="I2" s="63">
        <f t="shared" ref="I2:I7" si="0">H2*10</f>
        <v>400</v>
      </c>
      <c r="J2" s="70" t="str">
        <f>_xlfn.CONCAT("fft_",A2,"_",".txt")</f>
        <v>fft_1_.txt</v>
      </c>
      <c r="K2" s="63" t="s">
        <v>12</v>
      </c>
    </row>
    <row r="3" spans="1:11" ht="15" customHeight="1">
      <c r="A3" s="20">
        <v>2</v>
      </c>
      <c r="B3" s="77">
        <v>180</v>
      </c>
      <c r="C3" s="77">
        <v>12000</v>
      </c>
      <c r="D3" s="62" t="s">
        <v>138</v>
      </c>
      <c r="E3" s="68" t="s">
        <v>4</v>
      </c>
      <c r="F3" s="69" t="s">
        <v>12</v>
      </c>
      <c r="G3" s="69" t="s">
        <v>12</v>
      </c>
      <c r="H3" s="63">
        <v>40</v>
      </c>
      <c r="I3" s="63">
        <f t="shared" si="0"/>
        <v>400</v>
      </c>
      <c r="J3" s="70" t="str">
        <f t="shared" ref="J3:J9" si="1">_xlfn.CONCAT("fft_",A3,"_",".txt")</f>
        <v>fft_2_.txt</v>
      </c>
      <c r="K3" s="63" t="s">
        <v>12</v>
      </c>
    </row>
    <row r="4" spans="1:11" ht="15" customHeight="1">
      <c r="A4" s="20">
        <v>3</v>
      </c>
      <c r="B4" s="77">
        <v>180</v>
      </c>
      <c r="C4" s="77">
        <v>12000</v>
      </c>
      <c r="D4" s="62" t="s">
        <v>138</v>
      </c>
      <c r="E4" s="68" t="s">
        <v>4</v>
      </c>
      <c r="F4" s="69" t="s">
        <v>12</v>
      </c>
      <c r="G4" s="69" t="s">
        <v>12</v>
      </c>
      <c r="H4" s="63">
        <v>40</v>
      </c>
      <c r="I4" s="63">
        <f t="shared" si="0"/>
        <v>400</v>
      </c>
      <c r="J4" s="70" t="str">
        <f t="shared" si="1"/>
        <v>fft_3_.txt</v>
      </c>
      <c r="K4" s="63" t="s">
        <v>12</v>
      </c>
    </row>
    <row r="5" spans="1:11" ht="15" customHeight="1">
      <c r="A5" s="20">
        <v>4</v>
      </c>
      <c r="B5" s="77">
        <v>180</v>
      </c>
      <c r="C5" s="77">
        <v>12000</v>
      </c>
      <c r="D5" s="62" t="s">
        <v>138</v>
      </c>
      <c r="E5" s="68" t="s">
        <v>4</v>
      </c>
      <c r="F5" s="69" t="s">
        <v>12</v>
      </c>
      <c r="G5" s="69" t="s">
        <v>12</v>
      </c>
      <c r="H5" s="63">
        <v>40</v>
      </c>
      <c r="I5" s="63">
        <f t="shared" si="0"/>
        <v>400</v>
      </c>
      <c r="J5" s="70" t="str">
        <f t="shared" si="1"/>
        <v>fft_4_.txt</v>
      </c>
      <c r="K5" s="63" t="s">
        <v>12</v>
      </c>
    </row>
    <row r="6" spans="1:11" ht="15" customHeight="1">
      <c r="A6" s="20">
        <v>5</v>
      </c>
      <c r="B6" s="77">
        <v>180</v>
      </c>
      <c r="C6" s="77">
        <v>12000</v>
      </c>
      <c r="D6" s="62" t="s">
        <v>138</v>
      </c>
      <c r="E6" s="68" t="s">
        <v>3</v>
      </c>
      <c r="F6" s="69" t="s">
        <v>12</v>
      </c>
      <c r="G6" s="69" t="s">
        <v>12</v>
      </c>
      <c r="H6" s="63">
        <v>40</v>
      </c>
      <c r="I6" s="63">
        <f t="shared" si="0"/>
        <v>400</v>
      </c>
      <c r="J6" s="70" t="str">
        <f t="shared" si="1"/>
        <v>fft_5_.txt</v>
      </c>
      <c r="K6" s="63" t="s">
        <v>12</v>
      </c>
    </row>
    <row r="7" spans="1:11" ht="15" customHeight="1">
      <c r="A7" s="20">
        <v>6</v>
      </c>
      <c r="B7" s="77">
        <v>180</v>
      </c>
      <c r="C7" s="77">
        <v>12000</v>
      </c>
      <c r="D7" s="62" t="s">
        <v>138</v>
      </c>
      <c r="E7" s="68" t="s">
        <v>3</v>
      </c>
      <c r="F7" s="69" t="s">
        <v>12</v>
      </c>
      <c r="G7" s="69" t="s">
        <v>12</v>
      </c>
      <c r="H7" s="63">
        <v>40</v>
      </c>
      <c r="I7" s="63">
        <f t="shared" si="0"/>
        <v>400</v>
      </c>
      <c r="J7" s="70" t="str">
        <f t="shared" si="1"/>
        <v>fft_6_.txt</v>
      </c>
      <c r="K7" s="63" t="s">
        <v>12</v>
      </c>
    </row>
    <row r="8" spans="1:11" ht="15" customHeight="1">
      <c r="A8" s="20">
        <v>7</v>
      </c>
      <c r="B8" s="77">
        <v>180</v>
      </c>
      <c r="C8" s="77">
        <v>12000</v>
      </c>
      <c r="D8" s="62" t="s">
        <v>138</v>
      </c>
      <c r="E8" s="68" t="s">
        <v>3</v>
      </c>
      <c r="F8" s="69" t="s">
        <v>12</v>
      </c>
      <c r="G8" s="69" t="s">
        <v>12</v>
      </c>
      <c r="H8" s="63">
        <v>40</v>
      </c>
      <c r="I8" s="63">
        <f>H8*10</f>
        <v>400</v>
      </c>
      <c r="J8" s="70" t="str">
        <f t="shared" si="1"/>
        <v>fft_7_.txt</v>
      </c>
      <c r="K8" s="63" t="s">
        <v>12</v>
      </c>
    </row>
    <row r="9" spans="1:11" ht="15" customHeight="1">
      <c r="A9" s="20">
        <v>8</v>
      </c>
      <c r="B9" s="77">
        <v>180</v>
      </c>
      <c r="C9" s="77">
        <v>12000</v>
      </c>
      <c r="D9" s="62" t="s">
        <v>138</v>
      </c>
      <c r="E9" s="68" t="s">
        <v>3</v>
      </c>
      <c r="F9" s="69" t="s">
        <v>12</v>
      </c>
      <c r="G9" s="69" t="s">
        <v>12</v>
      </c>
      <c r="H9" s="63">
        <v>40</v>
      </c>
      <c r="I9" s="63">
        <f t="shared" ref="I9:I129" si="2">H9*10</f>
        <v>400</v>
      </c>
      <c r="J9" s="70" t="str">
        <f t="shared" si="1"/>
        <v>fft_8_.txt</v>
      </c>
      <c r="K9" s="63" t="s">
        <v>12</v>
      </c>
    </row>
    <row r="10" spans="1:11" ht="15" customHeight="1">
      <c r="A10" s="20">
        <v>9</v>
      </c>
      <c r="B10" s="77">
        <v>180</v>
      </c>
      <c r="C10" s="77">
        <v>12000</v>
      </c>
      <c r="D10" s="62" t="s">
        <v>139</v>
      </c>
      <c r="E10" s="68" t="s">
        <v>4</v>
      </c>
      <c r="F10" s="69" t="s">
        <v>12</v>
      </c>
      <c r="G10" s="69" t="s">
        <v>12</v>
      </c>
      <c r="H10" s="63">
        <v>40</v>
      </c>
      <c r="I10" s="63">
        <f t="shared" si="2"/>
        <v>400</v>
      </c>
      <c r="J10" s="63" t="s">
        <v>12</v>
      </c>
      <c r="K10" s="63" t="s">
        <v>12</v>
      </c>
    </row>
    <row r="11" spans="1:11" ht="15" customHeight="1">
      <c r="A11" s="20">
        <v>10</v>
      </c>
      <c r="B11" s="77">
        <v>180</v>
      </c>
      <c r="C11" s="77">
        <v>12000</v>
      </c>
      <c r="D11" s="62" t="s">
        <v>139</v>
      </c>
      <c r="E11" s="68" t="s">
        <v>3</v>
      </c>
      <c r="F11" s="69" t="s">
        <v>12</v>
      </c>
      <c r="G11" s="69" t="s">
        <v>12</v>
      </c>
      <c r="H11" s="63">
        <v>40</v>
      </c>
      <c r="I11" s="63">
        <f t="shared" si="2"/>
        <v>400</v>
      </c>
      <c r="J11" s="63" t="s">
        <v>12</v>
      </c>
      <c r="K11" s="63" t="s">
        <v>12</v>
      </c>
    </row>
    <row r="12" spans="1:11" ht="15" customHeight="1">
      <c r="A12" s="20">
        <v>11</v>
      </c>
      <c r="B12" s="77">
        <v>180</v>
      </c>
      <c r="C12" s="77">
        <v>12000</v>
      </c>
      <c r="D12" s="62" t="s">
        <v>139</v>
      </c>
      <c r="E12" s="68" t="s">
        <v>4</v>
      </c>
      <c r="F12" s="69" t="s">
        <v>12</v>
      </c>
      <c r="G12" s="69" t="s">
        <v>12</v>
      </c>
      <c r="H12" s="63">
        <v>40</v>
      </c>
      <c r="I12" s="63">
        <f t="shared" si="2"/>
        <v>400</v>
      </c>
      <c r="J12" s="63" t="s">
        <v>12</v>
      </c>
      <c r="K12" s="63" t="s">
        <v>12</v>
      </c>
    </row>
    <row r="13" spans="1:11" ht="15" customHeight="1">
      <c r="A13" s="20">
        <v>12</v>
      </c>
      <c r="B13" s="77">
        <v>180</v>
      </c>
      <c r="C13" s="77">
        <v>12000</v>
      </c>
      <c r="D13" s="62" t="s">
        <v>139</v>
      </c>
      <c r="E13" s="68" t="s">
        <v>3</v>
      </c>
      <c r="F13" s="69" t="s">
        <v>12</v>
      </c>
      <c r="G13" s="69" t="s">
        <v>12</v>
      </c>
      <c r="H13" s="63">
        <v>40</v>
      </c>
      <c r="I13" s="63">
        <f t="shared" si="2"/>
        <v>400</v>
      </c>
      <c r="J13" s="63" t="s">
        <v>12</v>
      </c>
      <c r="K13" s="63" t="s">
        <v>12</v>
      </c>
    </row>
    <row r="14" spans="1:11" ht="15" customHeight="1">
      <c r="A14" s="20">
        <v>13</v>
      </c>
      <c r="B14" s="77">
        <v>180</v>
      </c>
      <c r="C14" s="77">
        <v>12000</v>
      </c>
      <c r="D14" s="62" t="s">
        <v>139</v>
      </c>
      <c r="E14" s="68" t="s">
        <v>4</v>
      </c>
      <c r="F14" s="69" t="s">
        <v>12</v>
      </c>
      <c r="G14" s="69" t="s">
        <v>12</v>
      </c>
      <c r="H14" s="63">
        <v>40</v>
      </c>
      <c r="I14" s="63">
        <f t="shared" si="2"/>
        <v>400</v>
      </c>
      <c r="J14" s="63" t="s">
        <v>12</v>
      </c>
      <c r="K14" s="63" t="s">
        <v>12</v>
      </c>
    </row>
    <row r="15" spans="1:11" ht="15" customHeight="1">
      <c r="A15" s="20">
        <v>14</v>
      </c>
      <c r="B15" s="77">
        <v>180</v>
      </c>
      <c r="C15" s="77">
        <v>12000</v>
      </c>
      <c r="D15" s="62" t="s">
        <v>139</v>
      </c>
      <c r="E15" s="68" t="s">
        <v>3</v>
      </c>
      <c r="F15" s="69" t="s">
        <v>12</v>
      </c>
      <c r="G15" s="69" t="s">
        <v>12</v>
      </c>
      <c r="H15" s="63">
        <v>40</v>
      </c>
      <c r="I15" s="63">
        <f t="shared" si="2"/>
        <v>400</v>
      </c>
      <c r="J15" s="63" t="s">
        <v>12</v>
      </c>
      <c r="K15" s="63" t="s">
        <v>12</v>
      </c>
    </row>
    <row r="16" spans="1:11" ht="15" customHeight="1">
      <c r="A16" s="20">
        <v>15</v>
      </c>
      <c r="B16" s="77">
        <v>180</v>
      </c>
      <c r="C16" s="77">
        <v>12000</v>
      </c>
      <c r="D16" s="62" t="s">
        <v>139</v>
      </c>
      <c r="E16" s="68" t="s">
        <v>4</v>
      </c>
      <c r="F16" s="69" t="s">
        <v>12</v>
      </c>
      <c r="G16" s="69" t="s">
        <v>12</v>
      </c>
      <c r="H16" s="63">
        <v>40</v>
      </c>
      <c r="I16" s="63">
        <f>H16*10</f>
        <v>400</v>
      </c>
      <c r="J16" s="63" t="s">
        <v>12</v>
      </c>
      <c r="K16" s="63" t="s">
        <v>12</v>
      </c>
    </row>
    <row r="17" spans="1:11" ht="15" customHeight="1">
      <c r="A17" s="20">
        <v>16</v>
      </c>
      <c r="B17" s="77">
        <v>180</v>
      </c>
      <c r="C17" s="77">
        <v>12000</v>
      </c>
      <c r="D17" s="62" t="s">
        <v>139</v>
      </c>
      <c r="E17" s="68" t="s">
        <v>3</v>
      </c>
      <c r="F17" s="69" t="s">
        <v>12</v>
      </c>
      <c r="G17" s="69" t="s">
        <v>12</v>
      </c>
      <c r="H17" s="63">
        <v>40</v>
      </c>
      <c r="I17" s="63">
        <f t="shared" ref="I17:I23" si="3">H17*10</f>
        <v>400</v>
      </c>
      <c r="J17" s="63" t="s">
        <v>12</v>
      </c>
      <c r="K17" s="63" t="s">
        <v>12</v>
      </c>
    </row>
    <row r="18" spans="1:11" ht="15" customHeight="1">
      <c r="A18" s="20">
        <v>17</v>
      </c>
      <c r="B18" s="77">
        <v>180</v>
      </c>
      <c r="C18" s="77">
        <v>12000</v>
      </c>
      <c r="D18" s="62" t="s">
        <v>140</v>
      </c>
      <c r="E18" s="68" t="s">
        <v>4</v>
      </c>
      <c r="F18" s="69" t="s">
        <v>12</v>
      </c>
      <c r="G18" s="69" t="s">
        <v>12</v>
      </c>
      <c r="H18" s="63">
        <v>40</v>
      </c>
      <c r="I18" s="63">
        <f t="shared" si="3"/>
        <v>400</v>
      </c>
      <c r="J18" s="63" t="s">
        <v>12</v>
      </c>
      <c r="K18" s="63" t="s">
        <v>12</v>
      </c>
    </row>
    <row r="19" spans="1:11" ht="15" customHeight="1">
      <c r="A19" s="20">
        <v>18</v>
      </c>
      <c r="B19" s="77">
        <v>180</v>
      </c>
      <c r="C19" s="77">
        <v>12000</v>
      </c>
      <c r="D19" s="62" t="s">
        <v>140</v>
      </c>
      <c r="E19" s="68" t="s">
        <v>4</v>
      </c>
      <c r="F19" s="69" t="s">
        <v>12</v>
      </c>
      <c r="G19" s="69" t="s">
        <v>12</v>
      </c>
      <c r="H19" s="63">
        <v>40</v>
      </c>
      <c r="I19" s="63">
        <f t="shared" si="3"/>
        <v>400</v>
      </c>
      <c r="J19" s="63" t="s">
        <v>12</v>
      </c>
      <c r="K19" s="63" t="s">
        <v>12</v>
      </c>
    </row>
    <row r="20" spans="1:11" ht="15" customHeight="1">
      <c r="A20" s="20">
        <v>19</v>
      </c>
      <c r="B20" s="77">
        <v>180</v>
      </c>
      <c r="C20" s="77">
        <v>12000</v>
      </c>
      <c r="D20" s="62" t="s">
        <v>140</v>
      </c>
      <c r="E20" s="68" t="s">
        <v>4</v>
      </c>
      <c r="F20" s="69" t="s">
        <v>12</v>
      </c>
      <c r="G20" s="69" t="s">
        <v>12</v>
      </c>
      <c r="H20" s="63">
        <v>40</v>
      </c>
      <c r="I20" s="63">
        <f t="shared" si="3"/>
        <v>400</v>
      </c>
      <c r="J20" s="63" t="s">
        <v>12</v>
      </c>
      <c r="K20" s="63" t="s">
        <v>12</v>
      </c>
    </row>
    <row r="21" spans="1:11" ht="15" customHeight="1">
      <c r="A21" s="20">
        <v>20</v>
      </c>
      <c r="B21" s="77">
        <v>180</v>
      </c>
      <c r="C21" s="77">
        <v>12000</v>
      </c>
      <c r="D21" s="62" t="s">
        <v>140</v>
      </c>
      <c r="E21" s="68" t="s">
        <v>4</v>
      </c>
      <c r="F21" s="69" t="s">
        <v>12</v>
      </c>
      <c r="G21" s="69" t="s">
        <v>12</v>
      </c>
      <c r="H21" s="63">
        <v>40</v>
      </c>
      <c r="I21" s="63">
        <f t="shared" si="3"/>
        <v>400</v>
      </c>
      <c r="J21" s="63" t="s">
        <v>12</v>
      </c>
      <c r="K21" s="63" t="s">
        <v>12</v>
      </c>
    </row>
    <row r="22" spans="1:11" ht="15" customHeight="1">
      <c r="A22" s="20">
        <v>21</v>
      </c>
      <c r="B22" s="77">
        <v>180</v>
      </c>
      <c r="C22" s="77">
        <v>12000</v>
      </c>
      <c r="D22" s="62" t="s">
        <v>140</v>
      </c>
      <c r="E22" s="68" t="s">
        <v>3</v>
      </c>
      <c r="F22" s="69" t="s">
        <v>12</v>
      </c>
      <c r="G22" s="69" t="s">
        <v>12</v>
      </c>
      <c r="H22" s="63">
        <v>40</v>
      </c>
      <c r="I22" s="63">
        <f t="shared" si="3"/>
        <v>400</v>
      </c>
      <c r="J22" s="63" t="s">
        <v>12</v>
      </c>
      <c r="K22" s="63" t="s">
        <v>12</v>
      </c>
    </row>
    <row r="23" spans="1:11" ht="15" customHeight="1">
      <c r="A23" s="20">
        <v>22</v>
      </c>
      <c r="B23" s="77">
        <v>180</v>
      </c>
      <c r="C23" s="77">
        <v>12000</v>
      </c>
      <c r="D23" s="62" t="s">
        <v>140</v>
      </c>
      <c r="E23" s="68" t="s">
        <v>3</v>
      </c>
      <c r="F23" s="69" t="s">
        <v>12</v>
      </c>
      <c r="G23" s="69" t="s">
        <v>12</v>
      </c>
      <c r="H23" s="63">
        <v>40</v>
      </c>
      <c r="I23" s="63">
        <f t="shared" si="3"/>
        <v>400</v>
      </c>
      <c r="J23" s="63" t="s">
        <v>12</v>
      </c>
      <c r="K23" s="63" t="s">
        <v>12</v>
      </c>
    </row>
    <row r="24" spans="1:11" ht="15" customHeight="1">
      <c r="A24" s="20">
        <v>23</v>
      </c>
      <c r="B24" s="77">
        <v>180</v>
      </c>
      <c r="C24" s="77">
        <v>12000</v>
      </c>
      <c r="D24" s="62" t="s">
        <v>140</v>
      </c>
      <c r="E24" s="68" t="s">
        <v>3</v>
      </c>
      <c r="F24" s="69" t="s">
        <v>12</v>
      </c>
      <c r="G24" s="69" t="s">
        <v>12</v>
      </c>
      <c r="H24" s="63">
        <v>40</v>
      </c>
      <c r="I24" s="63">
        <f>H24*10</f>
        <v>400</v>
      </c>
      <c r="J24" s="63" t="s">
        <v>12</v>
      </c>
      <c r="K24" s="63" t="s">
        <v>12</v>
      </c>
    </row>
    <row r="25" spans="1:11" ht="15" customHeight="1">
      <c r="A25" s="20">
        <v>24</v>
      </c>
      <c r="B25" s="77">
        <v>180</v>
      </c>
      <c r="C25" s="77">
        <v>12000</v>
      </c>
      <c r="D25" s="62" t="s">
        <v>140</v>
      </c>
      <c r="E25" s="68" t="s">
        <v>3</v>
      </c>
      <c r="F25" s="69" t="s">
        <v>12</v>
      </c>
      <c r="G25" s="69" t="s">
        <v>12</v>
      </c>
      <c r="H25" s="63">
        <v>40</v>
      </c>
      <c r="I25" s="63">
        <f t="shared" ref="I25:I31" si="4">H25*10</f>
        <v>400</v>
      </c>
      <c r="J25" s="63" t="s">
        <v>12</v>
      </c>
      <c r="K25" s="63" t="s">
        <v>12</v>
      </c>
    </row>
    <row r="26" spans="1:11" ht="15" customHeight="1">
      <c r="A26" s="20">
        <v>25</v>
      </c>
      <c r="B26" s="77">
        <v>180</v>
      </c>
      <c r="C26" s="77">
        <v>12000</v>
      </c>
      <c r="D26" s="62" t="s">
        <v>141</v>
      </c>
      <c r="E26" s="68" t="s">
        <v>4</v>
      </c>
      <c r="F26" s="69" t="s">
        <v>12</v>
      </c>
      <c r="G26" s="69" t="s">
        <v>12</v>
      </c>
      <c r="H26" s="63">
        <v>40</v>
      </c>
      <c r="I26" s="63">
        <f t="shared" si="4"/>
        <v>400</v>
      </c>
      <c r="J26" s="63" t="s">
        <v>12</v>
      </c>
      <c r="K26" s="63" t="s">
        <v>12</v>
      </c>
    </row>
    <row r="27" spans="1:11" ht="15" customHeight="1">
      <c r="A27" s="20">
        <v>26</v>
      </c>
      <c r="B27" s="77">
        <v>180</v>
      </c>
      <c r="C27" s="77">
        <v>12000</v>
      </c>
      <c r="D27" s="62" t="s">
        <v>141</v>
      </c>
      <c r="E27" s="68" t="s">
        <v>3</v>
      </c>
      <c r="F27" s="69" t="s">
        <v>12</v>
      </c>
      <c r="G27" s="69" t="s">
        <v>12</v>
      </c>
      <c r="H27" s="63">
        <v>40</v>
      </c>
      <c r="I27" s="63">
        <f t="shared" si="4"/>
        <v>400</v>
      </c>
      <c r="J27" s="63" t="s">
        <v>12</v>
      </c>
      <c r="K27" s="63" t="s">
        <v>12</v>
      </c>
    </row>
    <row r="28" spans="1:11" ht="15" customHeight="1">
      <c r="A28" s="20">
        <v>27</v>
      </c>
      <c r="B28" s="77">
        <v>180</v>
      </c>
      <c r="C28" s="77">
        <v>12000</v>
      </c>
      <c r="D28" s="62" t="s">
        <v>141</v>
      </c>
      <c r="E28" s="68" t="s">
        <v>4</v>
      </c>
      <c r="F28" s="69" t="s">
        <v>12</v>
      </c>
      <c r="G28" s="69" t="s">
        <v>12</v>
      </c>
      <c r="H28" s="63">
        <v>40</v>
      </c>
      <c r="I28" s="63">
        <f t="shared" si="4"/>
        <v>400</v>
      </c>
      <c r="J28" s="63" t="s">
        <v>12</v>
      </c>
      <c r="K28" s="63" t="s">
        <v>12</v>
      </c>
    </row>
    <row r="29" spans="1:11" ht="15" customHeight="1">
      <c r="A29" s="20">
        <v>28</v>
      </c>
      <c r="B29" s="77">
        <v>180</v>
      </c>
      <c r="C29" s="77">
        <v>12000</v>
      </c>
      <c r="D29" s="62" t="s">
        <v>141</v>
      </c>
      <c r="E29" s="68" t="s">
        <v>3</v>
      </c>
      <c r="F29" s="69" t="s">
        <v>12</v>
      </c>
      <c r="G29" s="69" t="s">
        <v>12</v>
      </c>
      <c r="H29" s="63">
        <v>40</v>
      </c>
      <c r="I29" s="63">
        <f t="shared" si="4"/>
        <v>400</v>
      </c>
      <c r="J29" s="63" t="s">
        <v>12</v>
      </c>
      <c r="K29" s="63" t="s">
        <v>12</v>
      </c>
    </row>
    <row r="30" spans="1:11" ht="15" customHeight="1">
      <c r="A30" s="20">
        <v>29</v>
      </c>
      <c r="B30" s="77">
        <v>180</v>
      </c>
      <c r="C30" s="77">
        <v>12000</v>
      </c>
      <c r="D30" s="62" t="s">
        <v>141</v>
      </c>
      <c r="E30" s="68" t="s">
        <v>4</v>
      </c>
      <c r="F30" s="69" t="s">
        <v>12</v>
      </c>
      <c r="G30" s="69" t="s">
        <v>12</v>
      </c>
      <c r="H30" s="63">
        <v>40</v>
      </c>
      <c r="I30" s="63">
        <f t="shared" si="4"/>
        <v>400</v>
      </c>
      <c r="J30" s="63" t="s">
        <v>12</v>
      </c>
      <c r="K30" s="63" t="s">
        <v>12</v>
      </c>
    </row>
    <row r="31" spans="1:11" ht="15" customHeight="1">
      <c r="A31" s="20">
        <v>30</v>
      </c>
      <c r="B31" s="77">
        <v>180</v>
      </c>
      <c r="C31" s="77">
        <v>12000</v>
      </c>
      <c r="D31" s="62" t="s">
        <v>141</v>
      </c>
      <c r="E31" s="68" t="s">
        <v>3</v>
      </c>
      <c r="F31" s="69" t="s">
        <v>12</v>
      </c>
      <c r="G31" s="69" t="s">
        <v>12</v>
      </c>
      <c r="H31" s="63">
        <v>40</v>
      </c>
      <c r="I31" s="63">
        <f t="shared" si="4"/>
        <v>400</v>
      </c>
      <c r="J31" s="63" t="s">
        <v>12</v>
      </c>
      <c r="K31" s="63" t="s">
        <v>12</v>
      </c>
    </row>
    <row r="32" spans="1:11" ht="15" customHeight="1">
      <c r="A32" s="20">
        <v>31</v>
      </c>
      <c r="B32" s="77">
        <v>180</v>
      </c>
      <c r="C32" s="77">
        <v>12000</v>
      </c>
      <c r="D32" s="62" t="s">
        <v>141</v>
      </c>
      <c r="E32" s="68" t="s">
        <v>4</v>
      </c>
      <c r="F32" s="69" t="s">
        <v>12</v>
      </c>
      <c r="G32" s="69" t="s">
        <v>12</v>
      </c>
      <c r="H32" s="63">
        <v>40</v>
      </c>
      <c r="I32" s="63">
        <f>H32*10</f>
        <v>400</v>
      </c>
      <c r="J32" s="63" t="s">
        <v>12</v>
      </c>
      <c r="K32" s="63" t="s">
        <v>12</v>
      </c>
    </row>
    <row r="33" spans="1:11" ht="15" customHeight="1">
      <c r="A33" s="20">
        <v>32</v>
      </c>
      <c r="B33" s="77">
        <v>180</v>
      </c>
      <c r="C33" s="77">
        <v>12000</v>
      </c>
      <c r="D33" s="62" t="s">
        <v>141</v>
      </c>
      <c r="E33" s="68" t="s">
        <v>3</v>
      </c>
      <c r="F33" s="69" t="s">
        <v>12</v>
      </c>
      <c r="G33" s="69" t="s">
        <v>12</v>
      </c>
      <c r="H33" s="63">
        <v>40</v>
      </c>
      <c r="I33" s="63">
        <f t="shared" ref="I33:I39" si="5">H33*10</f>
        <v>400</v>
      </c>
      <c r="J33" s="63" t="s">
        <v>12</v>
      </c>
      <c r="K33" s="63" t="s">
        <v>12</v>
      </c>
    </row>
    <row r="34" spans="1:11" ht="15" customHeight="1">
      <c r="A34" s="20">
        <v>33</v>
      </c>
      <c r="B34" s="77">
        <v>180</v>
      </c>
      <c r="C34" s="77">
        <v>12000</v>
      </c>
      <c r="D34" s="62" t="s">
        <v>142</v>
      </c>
      <c r="E34" s="68" t="s">
        <v>4</v>
      </c>
      <c r="F34" s="69" t="s">
        <v>12</v>
      </c>
      <c r="G34" s="69" t="s">
        <v>12</v>
      </c>
      <c r="H34" s="63">
        <v>40</v>
      </c>
      <c r="I34" s="63">
        <f t="shared" si="5"/>
        <v>400</v>
      </c>
      <c r="J34" s="63" t="s">
        <v>12</v>
      </c>
      <c r="K34" s="63" t="s">
        <v>12</v>
      </c>
    </row>
    <row r="35" spans="1:11" ht="15" customHeight="1">
      <c r="A35" s="20">
        <v>34</v>
      </c>
      <c r="B35" s="77">
        <v>180</v>
      </c>
      <c r="C35" s="77">
        <v>12000</v>
      </c>
      <c r="D35" s="62" t="s">
        <v>142</v>
      </c>
      <c r="E35" s="68" t="s">
        <v>4</v>
      </c>
      <c r="F35" s="69" t="s">
        <v>12</v>
      </c>
      <c r="G35" s="69" t="s">
        <v>12</v>
      </c>
      <c r="H35" s="63">
        <v>40</v>
      </c>
      <c r="I35" s="63">
        <f t="shared" si="5"/>
        <v>400</v>
      </c>
      <c r="J35" s="63" t="s">
        <v>12</v>
      </c>
      <c r="K35" s="63" t="s">
        <v>12</v>
      </c>
    </row>
    <row r="36" spans="1:11" ht="15" customHeight="1">
      <c r="A36" s="20">
        <v>35</v>
      </c>
      <c r="B36" s="77">
        <v>180</v>
      </c>
      <c r="C36" s="77">
        <v>12000</v>
      </c>
      <c r="D36" s="62" t="s">
        <v>142</v>
      </c>
      <c r="E36" s="68" t="s">
        <v>4</v>
      </c>
      <c r="F36" s="69" t="s">
        <v>12</v>
      </c>
      <c r="G36" s="69" t="s">
        <v>12</v>
      </c>
      <c r="H36" s="63">
        <v>40</v>
      </c>
      <c r="I36" s="63">
        <f t="shared" si="5"/>
        <v>400</v>
      </c>
      <c r="J36" s="63" t="s">
        <v>12</v>
      </c>
      <c r="K36" s="63" t="s">
        <v>12</v>
      </c>
    </row>
    <row r="37" spans="1:11" ht="15" customHeight="1">
      <c r="A37" s="20">
        <v>36</v>
      </c>
      <c r="B37" s="77">
        <v>180</v>
      </c>
      <c r="C37" s="77">
        <v>12000</v>
      </c>
      <c r="D37" s="62" t="s">
        <v>142</v>
      </c>
      <c r="E37" s="68" t="s">
        <v>4</v>
      </c>
      <c r="F37" s="69" t="s">
        <v>12</v>
      </c>
      <c r="G37" s="69" t="s">
        <v>12</v>
      </c>
      <c r="H37" s="63">
        <v>40</v>
      </c>
      <c r="I37" s="63">
        <f t="shared" si="5"/>
        <v>400</v>
      </c>
      <c r="J37" s="63" t="s">
        <v>12</v>
      </c>
      <c r="K37" s="63" t="s">
        <v>12</v>
      </c>
    </row>
    <row r="38" spans="1:11" ht="15" customHeight="1">
      <c r="A38" s="20">
        <v>37</v>
      </c>
      <c r="B38" s="77">
        <v>180</v>
      </c>
      <c r="C38" s="77">
        <v>12000</v>
      </c>
      <c r="D38" s="62" t="s">
        <v>142</v>
      </c>
      <c r="E38" s="68" t="s">
        <v>3</v>
      </c>
      <c r="F38" s="69" t="s">
        <v>12</v>
      </c>
      <c r="G38" s="69" t="s">
        <v>12</v>
      </c>
      <c r="H38" s="63">
        <v>40</v>
      </c>
      <c r="I38" s="63">
        <f t="shared" si="5"/>
        <v>400</v>
      </c>
      <c r="J38" s="63" t="s">
        <v>12</v>
      </c>
      <c r="K38" s="63" t="s">
        <v>12</v>
      </c>
    </row>
    <row r="39" spans="1:11" ht="15" customHeight="1">
      <c r="A39" s="20">
        <v>38</v>
      </c>
      <c r="B39" s="77">
        <v>180</v>
      </c>
      <c r="C39" s="77">
        <v>12000</v>
      </c>
      <c r="D39" s="62" t="s">
        <v>142</v>
      </c>
      <c r="E39" s="68" t="s">
        <v>3</v>
      </c>
      <c r="F39" s="69" t="s">
        <v>12</v>
      </c>
      <c r="G39" s="69" t="s">
        <v>12</v>
      </c>
      <c r="H39" s="63">
        <v>40</v>
      </c>
      <c r="I39" s="63">
        <f t="shared" si="5"/>
        <v>400</v>
      </c>
      <c r="J39" s="63" t="s">
        <v>12</v>
      </c>
      <c r="K39" s="63" t="s">
        <v>12</v>
      </c>
    </row>
    <row r="40" spans="1:11" ht="15" customHeight="1">
      <c r="A40" s="20">
        <v>39</v>
      </c>
      <c r="B40" s="77">
        <v>180</v>
      </c>
      <c r="C40" s="77">
        <v>12000</v>
      </c>
      <c r="D40" s="62" t="s">
        <v>142</v>
      </c>
      <c r="E40" s="68" t="s">
        <v>3</v>
      </c>
      <c r="F40" s="69" t="s">
        <v>12</v>
      </c>
      <c r="G40" s="69" t="s">
        <v>12</v>
      </c>
      <c r="H40" s="63">
        <v>40</v>
      </c>
      <c r="I40" s="63">
        <f>H40*10</f>
        <v>400</v>
      </c>
      <c r="J40" s="63" t="s">
        <v>12</v>
      </c>
      <c r="K40" s="63" t="s">
        <v>12</v>
      </c>
    </row>
    <row r="41" spans="1:11" ht="15" customHeight="1">
      <c r="A41" s="20">
        <v>40</v>
      </c>
      <c r="B41" s="77">
        <v>180</v>
      </c>
      <c r="C41" s="77">
        <v>12000</v>
      </c>
      <c r="D41" s="62" t="s">
        <v>142</v>
      </c>
      <c r="E41" s="68" t="s">
        <v>3</v>
      </c>
      <c r="F41" s="69" t="s">
        <v>12</v>
      </c>
      <c r="G41" s="69" t="s">
        <v>12</v>
      </c>
      <c r="H41" s="63">
        <v>40</v>
      </c>
      <c r="I41" s="63">
        <f t="shared" ref="I41:I47" si="6">H41*10</f>
        <v>400</v>
      </c>
      <c r="J41" s="63" t="s">
        <v>12</v>
      </c>
      <c r="K41" s="63" t="s">
        <v>12</v>
      </c>
    </row>
    <row r="42" spans="1:11" ht="15" customHeight="1">
      <c r="A42" s="20">
        <v>41</v>
      </c>
      <c r="B42" s="77">
        <v>180</v>
      </c>
      <c r="C42" s="77">
        <v>12000</v>
      </c>
      <c r="D42" s="62" t="s">
        <v>143</v>
      </c>
      <c r="E42" s="68" t="s">
        <v>4</v>
      </c>
      <c r="F42" s="69" t="s">
        <v>12</v>
      </c>
      <c r="G42" s="69" t="s">
        <v>12</v>
      </c>
      <c r="H42" s="63">
        <v>40</v>
      </c>
      <c r="I42" s="63">
        <f t="shared" si="6"/>
        <v>400</v>
      </c>
      <c r="J42" s="63" t="s">
        <v>12</v>
      </c>
      <c r="K42" s="63" t="s">
        <v>12</v>
      </c>
    </row>
    <row r="43" spans="1:11" ht="15" customHeight="1">
      <c r="A43" s="20">
        <v>42</v>
      </c>
      <c r="B43" s="77">
        <v>180</v>
      </c>
      <c r="C43" s="77">
        <v>12000</v>
      </c>
      <c r="D43" s="62" t="s">
        <v>143</v>
      </c>
      <c r="E43" s="68" t="s">
        <v>3</v>
      </c>
      <c r="F43" s="69" t="s">
        <v>12</v>
      </c>
      <c r="G43" s="69" t="s">
        <v>12</v>
      </c>
      <c r="H43" s="63">
        <v>40</v>
      </c>
      <c r="I43" s="63">
        <f t="shared" si="6"/>
        <v>400</v>
      </c>
      <c r="J43" s="63" t="s">
        <v>12</v>
      </c>
      <c r="K43" s="63" t="s">
        <v>12</v>
      </c>
    </row>
    <row r="44" spans="1:11" ht="15" customHeight="1">
      <c r="A44" s="20">
        <v>43</v>
      </c>
      <c r="B44" s="77">
        <v>180</v>
      </c>
      <c r="C44" s="77">
        <v>12000</v>
      </c>
      <c r="D44" s="62" t="s">
        <v>143</v>
      </c>
      <c r="E44" s="68" t="s">
        <v>4</v>
      </c>
      <c r="F44" s="69" t="s">
        <v>12</v>
      </c>
      <c r="G44" s="69" t="s">
        <v>12</v>
      </c>
      <c r="H44" s="63">
        <v>40</v>
      </c>
      <c r="I44" s="63">
        <f t="shared" si="6"/>
        <v>400</v>
      </c>
      <c r="J44" s="63" t="s">
        <v>12</v>
      </c>
      <c r="K44" s="63" t="s">
        <v>12</v>
      </c>
    </row>
    <row r="45" spans="1:11" ht="15" customHeight="1">
      <c r="A45" s="20">
        <v>44</v>
      </c>
      <c r="B45" s="77">
        <v>180</v>
      </c>
      <c r="C45" s="77">
        <v>12000</v>
      </c>
      <c r="D45" s="62" t="s">
        <v>143</v>
      </c>
      <c r="E45" s="68" t="s">
        <v>3</v>
      </c>
      <c r="F45" s="69" t="s">
        <v>12</v>
      </c>
      <c r="G45" s="69" t="s">
        <v>12</v>
      </c>
      <c r="H45" s="63">
        <v>40</v>
      </c>
      <c r="I45" s="63">
        <f t="shared" si="6"/>
        <v>400</v>
      </c>
      <c r="J45" s="63" t="s">
        <v>12</v>
      </c>
      <c r="K45" s="63" t="s">
        <v>12</v>
      </c>
    </row>
    <row r="46" spans="1:11" ht="15" customHeight="1">
      <c r="A46" s="20">
        <v>45</v>
      </c>
      <c r="B46" s="77">
        <v>180</v>
      </c>
      <c r="C46" s="77">
        <v>12000</v>
      </c>
      <c r="D46" s="62" t="s">
        <v>143</v>
      </c>
      <c r="E46" s="68" t="s">
        <v>4</v>
      </c>
      <c r="F46" s="69" t="s">
        <v>12</v>
      </c>
      <c r="G46" s="69" t="s">
        <v>12</v>
      </c>
      <c r="H46" s="63">
        <v>40</v>
      </c>
      <c r="I46" s="63">
        <f t="shared" si="6"/>
        <v>400</v>
      </c>
      <c r="J46" s="63" t="s">
        <v>12</v>
      </c>
      <c r="K46" s="63" t="s">
        <v>12</v>
      </c>
    </row>
    <row r="47" spans="1:11" ht="15" customHeight="1">
      <c r="A47" s="20">
        <v>46</v>
      </c>
      <c r="B47" s="77">
        <v>180</v>
      </c>
      <c r="C47" s="77">
        <v>12000</v>
      </c>
      <c r="D47" s="62" t="s">
        <v>143</v>
      </c>
      <c r="E47" s="68" t="s">
        <v>3</v>
      </c>
      <c r="F47" s="69" t="s">
        <v>12</v>
      </c>
      <c r="G47" s="69" t="s">
        <v>12</v>
      </c>
      <c r="H47" s="63">
        <v>40</v>
      </c>
      <c r="I47" s="63">
        <f t="shared" si="6"/>
        <v>400</v>
      </c>
      <c r="J47" s="63" t="s">
        <v>12</v>
      </c>
      <c r="K47" s="63" t="s">
        <v>12</v>
      </c>
    </row>
    <row r="48" spans="1:11" ht="15" customHeight="1">
      <c r="A48" s="20">
        <v>47</v>
      </c>
      <c r="B48" s="77">
        <v>180</v>
      </c>
      <c r="C48" s="77">
        <v>12000</v>
      </c>
      <c r="D48" s="62" t="s">
        <v>143</v>
      </c>
      <c r="E48" s="68" t="s">
        <v>4</v>
      </c>
      <c r="F48" s="69" t="s">
        <v>12</v>
      </c>
      <c r="G48" s="69" t="s">
        <v>12</v>
      </c>
      <c r="H48" s="63">
        <v>40</v>
      </c>
      <c r="I48" s="63">
        <f>H48*10</f>
        <v>400</v>
      </c>
      <c r="J48" s="63" t="s">
        <v>12</v>
      </c>
      <c r="K48" s="63" t="s">
        <v>12</v>
      </c>
    </row>
    <row r="49" spans="1:11" ht="15" customHeight="1">
      <c r="A49" s="20">
        <v>48</v>
      </c>
      <c r="B49" s="77">
        <v>180</v>
      </c>
      <c r="C49" s="77">
        <v>12000</v>
      </c>
      <c r="D49" s="62" t="s">
        <v>143</v>
      </c>
      <c r="E49" s="68" t="s">
        <v>3</v>
      </c>
      <c r="F49" s="69" t="s">
        <v>12</v>
      </c>
      <c r="G49" s="69" t="s">
        <v>12</v>
      </c>
      <c r="H49" s="63">
        <v>40</v>
      </c>
      <c r="I49" s="63">
        <f t="shared" ref="I49:I55" si="7">H49*10</f>
        <v>400</v>
      </c>
      <c r="J49" s="63" t="s">
        <v>12</v>
      </c>
      <c r="K49" s="63" t="s">
        <v>12</v>
      </c>
    </row>
    <row r="50" spans="1:11" ht="15" customHeight="1">
      <c r="A50" s="20">
        <v>49</v>
      </c>
      <c r="B50" s="77">
        <v>180</v>
      </c>
      <c r="C50" s="77">
        <v>12000</v>
      </c>
      <c r="D50" s="62" t="s">
        <v>144</v>
      </c>
      <c r="E50" s="68" t="s">
        <v>4</v>
      </c>
      <c r="F50" s="69" t="s">
        <v>12</v>
      </c>
      <c r="G50" s="69" t="s">
        <v>12</v>
      </c>
      <c r="H50" s="63">
        <v>40</v>
      </c>
      <c r="I50" s="63">
        <f t="shared" si="7"/>
        <v>400</v>
      </c>
      <c r="J50" s="63" t="s">
        <v>12</v>
      </c>
      <c r="K50" s="63" t="s">
        <v>12</v>
      </c>
    </row>
    <row r="51" spans="1:11" ht="15" customHeight="1">
      <c r="A51" s="20">
        <v>50</v>
      </c>
      <c r="B51" s="77">
        <v>180</v>
      </c>
      <c r="C51" s="77">
        <v>12000</v>
      </c>
      <c r="D51" s="62" t="s">
        <v>144</v>
      </c>
      <c r="E51" s="68" t="s">
        <v>4</v>
      </c>
      <c r="F51" s="69" t="s">
        <v>12</v>
      </c>
      <c r="G51" s="69" t="s">
        <v>12</v>
      </c>
      <c r="H51" s="63">
        <v>40</v>
      </c>
      <c r="I51" s="63">
        <f t="shared" si="7"/>
        <v>400</v>
      </c>
      <c r="J51" s="63" t="s">
        <v>12</v>
      </c>
      <c r="K51" s="63" t="s">
        <v>12</v>
      </c>
    </row>
    <row r="52" spans="1:11" ht="15" customHeight="1">
      <c r="A52" s="20">
        <v>51</v>
      </c>
      <c r="B52" s="77">
        <v>180</v>
      </c>
      <c r="C52" s="77">
        <v>12000</v>
      </c>
      <c r="D52" s="62" t="s">
        <v>144</v>
      </c>
      <c r="E52" s="68" t="s">
        <v>4</v>
      </c>
      <c r="F52" s="69" t="s">
        <v>12</v>
      </c>
      <c r="G52" s="69" t="s">
        <v>12</v>
      </c>
      <c r="H52" s="63">
        <v>40</v>
      </c>
      <c r="I52" s="63">
        <f t="shared" si="7"/>
        <v>400</v>
      </c>
      <c r="J52" s="63" t="s">
        <v>12</v>
      </c>
      <c r="K52" s="63" t="s">
        <v>12</v>
      </c>
    </row>
    <row r="53" spans="1:11" ht="15" customHeight="1">
      <c r="A53" s="20">
        <v>52</v>
      </c>
      <c r="B53" s="77">
        <v>180</v>
      </c>
      <c r="C53" s="77">
        <v>12000</v>
      </c>
      <c r="D53" s="62" t="s">
        <v>144</v>
      </c>
      <c r="E53" s="68" t="s">
        <v>4</v>
      </c>
      <c r="F53" s="69" t="s">
        <v>12</v>
      </c>
      <c r="G53" s="69" t="s">
        <v>12</v>
      </c>
      <c r="H53" s="63">
        <v>40</v>
      </c>
      <c r="I53" s="63">
        <f t="shared" si="7"/>
        <v>400</v>
      </c>
      <c r="J53" s="63" t="s">
        <v>12</v>
      </c>
      <c r="K53" s="63" t="s">
        <v>12</v>
      </c>
    </row>
    <row r="54" spans="1:11" ht="15" customHeight="1">
      <c r="A54" s="20">
        <v>53</v>
      </c>
      <c r="B54" s="77">
        <v>180</v>
      </c>
      <c r="C54" s="77">
        <v>12000</v>
      </c>
      <c r="D54" s="62" t="s">
        <v>144</v>
      </c>
      <c r="E54" s="68" t="s">
        <v>3</v>
      </c>
      <c r="F54" s="69" t="s">
        <v>12</v>
      </c>
      <c r="G54" s="69" t="s">
        <v>12</v>
      </c>
      <c r="H54" s="63">
        <v>40</v>
      </c>
      <c r="I54" s="63">
        <f t="shared" si="7"/>
        <v>400</v>
      </c>
      <c r="J54" s="63" t="s">
        <v>12</v>
      </c>
      <c r="K54" s="63" t="s">
        <v>12</v>
      </c>
    </row>
    <row r="55" spans="1:11" ht="15" customHeight="1">
      <c r="A55" s="20">
        <v>54</v>
      </c>
      <c r="B55" s="77">
        <v>180</v>
      </c>
      <c r="C55" s="77">
        <v>12000</v>
      </c>
      <c r="D55" s="62" t="s">
        <v>144</v>
      </c>
      <c r="E55" s="68" t="s">
        <v>3</v>
      </c>
      <c r="F55" s="69" t="s">
        <v>12</v>
      </c>
      <c r="G55" s="69" t="s">
        <v>12</v>
      </c>
      <c r="H55" s="63">
        <v>40</v>
      </c>
      <c r="I55" s="63">
        <f t="shared" si="7"/>
        <v>400</v>
      </c>
      <c r="J55" s="63" t="s">
        <v>12</v>
      </c>
      <c r="K55" s="63" t="s">
        <v>12</v>
      </c>
    </row>
    <row r="56" spans="1:11" ht="15" customHeight="1">
      <c r="A56" s="20">
        <v>55</v>
      </c>
      <c r="B56" s="77">
        <v>180</v>
      </c>
      <c r="C56" s="77">
        <v>12000</v>
      </c>
      <c r="D56" s="62" t="s">
        <v>144</v>
      </c>
      <c r="E56" s="68" t="s">
        <v>3</v>
      </c>
      <c r="F56" s="69" t="s">
        <v>12</v>
      </c>
      <c r="G56" s="69" t="s">
        <v>12</v>
      </c>
      <c r="H56" s="63">
        <v>40</v>
      </c>
      <c r="I56" s="63">
        <f>H56*10</f>
        <v>400</v>
      </c>
      <c r="J56" s="63" t="s">
        <v>12</v>
      </c>
      <c r="K56" s="63" t="s">
        <v>12</v>
      </c>
    </row>
    <row r="57" spans="1:11" ht="15" customHeight="1">
      <c r="A57" s="20">
        <v>56</v>
      </c>
      <c r="B57" s="77">
        <v>180</v>
      </c>
      <c r="C57" s="77">
        <v>12000</v>
      </c>
      <c r="D57" s="62" t="s">
        <v>144</v>
      </c>
      <c r="E57" s="68" t="s">
        <v>3</v>
      </c>
      <c r="F57" s="69" t="s">
        <v>12</v>
      </c>
      <c r="G57" s="69" t="s">
        <v>12</v>
      </c>
      <c r="H57" s="63">
        <v>40</v>
      </c>
      <c r="I57" s="63">
        <f t="shared" ref="I57:I63" si="8">H57*10</f>
        <v>400</v>
      </c>
      <c r="J57" s="63" t="s">
        <v>12</v>
      </c>
      <c r="K57" s="63" t="s">
        <v>12</v>
      </c>
    </row>
    <row r="58" spans="1:11" ht="15" customHeight="1">
      <c r="A58" s="20">
        <v>57</v>
      </c>
      <c r="B58" s="77">
        <v>180</v>
      </c>
      <c r="C58" s="77">
        <v>12000</v>
      </c>
      <c r="D58" s="62" t="s">
        <v>145</v>
      </c>
      <c r="E58" s="68" t="s">
        <v>4</v>
      </c>
      <c r="F58" s="69" t="s">
        <v>12</v>
      </c>
      <c r="G58" s="69" t="s">
        <v>12</v>
      </c>
      <c r="H58" s="63">
        <v>40</v>
      </c>
      <c r="I58" s="63">
        <f t="shared" si="8"/>
        <v>400</v>
      </c>
      <c r="J58" s="63" t="s">
        <v>12</v>
      </c>
      <c r="K58" s="63" t="s">
        <v>12</v>
      </c>
    </row>
    <row r="59" spans="1:11" ht="15" customHeight="1">
      <c r="A59" s="20">
        <v>58</v>
      </c>
      <c r="B59" s="77">
        <v>180</v>
      </c>
      <c r="C59" s="77">
        <v>12000</v>
      </c>
      <c r="D59" s="62" t="s">
        <v>145</v>
      </c>
      <c r="E59" s="68" t="s">
        <v>3</v>
      </c>
      <c r="F59" s="69" t="s">
        <v>12</v>
      </c>
      <c r="G59" s="69" t="s">
        <v>12</v>
      </c>
      <c r="H59" s="63">
        <v>40</v>
      </c>
      <c r="I59" s="63">
        <f t="shared" si="8"/>
        <v>400</v>
      </c>
      <c r="J59" s="63" t="s">
        <v>12</v>
      </c>
      <c r="K59" s="63" t="s">
        <v>12</v>
      </c>
    </row>
    <row r="60" spans="1:11" ht="15" customHeight="1">
      <c r="A60" s="20">
        <v>59</v>
      </c>
      <c r="B60" s="77">
        <v>180</v>
      </c>
      <c r="C60" s="77">
        <v>12000</v>
      </c>
      <c r="D60" s="62" t="s">
        <v>145</v>
      </c>
      <c r="E60" s="68" t="s">
        <v>4</v>
      </c>
      <c r="F60" s="69" t="s">
        <v>12</v>
      </c>
      <c r="G60" s="69" t="s">
        <v>12</v>
      </c>
      <c r="H60" s="63">
        <v>40</v>
      </c>
      <c r="I60" s="63">
        <f t="shared" si="8"/>
        <v>400</v>
      </c>
      <c r="J60" s="63" t="s">
        <v>12</v>
      </c>
      <c r="K60" s="63" t="s">
        <v>12</v>
      </c>
    </row>
    <row r="61" spans="1:11" ht="15" customHeight="1">
      <c r="A61" s="20">
        <v>60</v>
      </c>
      <c r="B61" s="77">
        <v>180</v>
      </c>
      <c r="C61" s="77">
        <v>12000</v>
      </c>
      <c r="D61" s="62" t="s">
        <v>145</v>
      </c>
      <c r="E61" s="68" t="s">
        <v>3</v>
      </c>
      <c r="F61" s="69" t="s">
        <v>12</v>
      </c>
      <c r="G61" s="69" t="s">
        <v>12</v>
      </c>
      <c r="H61" s="63">
        <v>40</v>
      </c>
      <c r="I61" s="63">
        <f t="shared" si="8"/>
        <v>400</v>
      </c>
      <c r="J61" s="63" t="s">
        <v>12</v>
      </c>
      <c r="K61" s="63" t="s">
        <v>12</v>
      </c>
    </row>
    <row r="62" spans="1:11" ht="15" customHeight="1">
      <c r="A62" s="20">
        <v>61</v>
      </c>
      <c r="B62" s="77">
        <v>180</v>
      </c>
      <c r="C62" s="77">
        <v>12000</v>
      </c>
      <c r="D62" s="62" t="s">
        <v>145</v>
      </c>
      <c r="E62" s="68" t="s">
        <v>4</v>
      </c>
      <c r="F62" s="69" t="s">
        <v>12</v>
      </c>
      <c r="G62" s="69" t="s">
        <v>12</v>
      </c>
      <c r="H62" s="63">
        <v>40</v>
      </c>
      <c r="I62" s="63">
        <f t="shared" si="8"/>
        <v>400</v>
      </c>
      <c r="J62" s="63" t="s">
        <v>12</v>
      </c>
      <c r="K62" s="63" t="s">
        <v>12</v>
      </c>
    </row>
    <row r="63" spans="1:11" ht="15" customHeight="1">
      <c r="A63" s="20">
        <v>62</v>
      </c>
      <c r="B63" s="77">
        <v>180</v>
      </c>
      <c r="C63" s="77">
        <v>12000</v>
      </c>
      <c r="D63" s="62" t="s">
        <v>145</v>
      </c>
      <c r="E63" s="68" t="s">
        <v>3</v>
      </c>
      <c r="F63" s="69" t="s">
        <v>12</v>
      </c>
      <c r="G63" s="69" t="s">
        <v>12</v>
      </c>
      <c r="H63" s="63">
        <v>40</v>
      </c>
      <c r="I63" s="63">
        <f t="shared" si="8"/>
        <v>400</v>
      </c>
      <c r="J63" s="63" t="s">
        <v>12</v>
      </c>
      <c r="K63" s="63" t="s">
        <v>12</v>
      </c>
    </row>
    <row r="64" spans="1:11" ht="15" customHeight="1">
      <c r="A64" s="20">
        <v>63</v>
      </c>
      <c r="B64" s="77">
        <v>180</v>
      </c>
      <c r="C64" s="77">
        <v>12000</v>
      </c>
      <c r="D64" s="62" t="s">
        <v>145</v>
      </c>
      <c r="E64" s="68" t="s">
        <v>4</v>
      </c>
      <c r="F64" s="69" t="s">
        <v>12</v>
      </c>
      <c r="G64" s="69" t="s">
        <v>12</v>
      </c>
      <c r="H64" s="63">
        <v>40</v>
      </c>
      <c r="I64" s="63">
        <f>H64*10</f>
        <v>400</v>
      </c>
      <c r="J64" s="63" t="s">
        <v>12</v>
      </c>
      <c r="K64" s="63" t="s">
        <v>12</v>
      </c>
    </row>
    <row r="65" spans="1:11" ht="15" customHeight="1">
      <c r="A65" s="20">
        <v>64</v>
      </c>
      <c r="B65" s="77">
        <v>180</v>
      </c>
      <c r="C65" s="77">
        <v>12000</v>
      </c>
      <c r="D65" s="62" t="s">
        <v>145</v>
      </c>
      <c r="E65" s="68" t="s">
        <v>3</v>
      </c>
      <c r="F65" s="69" t="s">
        <v>12</v>
      </c>
      <c r="G65" s="69" t="s">
        <v>12</v>
      </c>
      <c r="H65" s="63">
        <v>40</v>
      </c>
      <c r="I65" s="63">
        <f t="shared" ref="I65:I71" si="9">H65*10</f>
        <v>400</v>
      </c>
      <c r="J65" s="63" t="s">
        <v>12</v>
      </c>
      <c r="K65" s="63" t="s">
        <v>12</v>
      </c>
    </row>
    <row r="66" spans="1:11" ht="15" customHeight="1">
      <c r="A66" s="20">
        <v>65</v>
      </c>
      <c r="B66" s="77">
        <v>180</v>
      </c>
      <c r="C66" s="77">
        <v>12000</v>
      </c>
      <c r="D66" s="62" t="s">
        <v>146</v>
      </c>
      <c r="E66" s="68" t="s">
        <v>4</v>
      </c>
      <c r="F66" s="69" t="s">
        <v>12</v>
      </c>
      <c r="G66" s="69" t="s">
        <v>12</v>
      </c>
      <c r="H66" s="63">
        <v>40</v>
      </c>
      <c r="I66" s="63">
        <f t="shared" si="9"/>
        <v>400</v>
      </c>
      <c r="J66" s="63" t="s">
        <v>12</v>
      </c>
      <c r="K66" s="63" t="s">
        <v>12</v>
      </c>
    </row>
    <row r="67" spans="1:11" ht="15" customHeight="1">
      <c r="A67" s="20">
        <v>66</v>
      </c>
      <c r="B67" s="77">
        <v>180</v>
      </c>
      <c r="C67" s="77">
        <v>12000</v>
      </c>
      <c r="D67" s="62" t="s">
        <v>146</v>
      </c>
      <c r="E67" s="68" t="s">
        <v>4</v>
      </c>
      <c r="F67" s="69" t="s">
        <v>12</v>
      </c>
      <c r="G67" s="69" t="s">
        <v>12</v>
      </c>
      <c r="H67" s="63">
        <v>40</v>
      </c>
      <c r="I67" s="63">
        <f t="shared" si="9"/>
        <v>400</v>
      </c>
      <c r="J67" s="63" t="s">
        <v>12</v>
      </c>
      <c r="K67" s="63" t="s">
        <v>12</v>
      </c>
    </row>
    <row r="68" spans="1:11" ht="15" customHeight="1">
      <c r="A68" s="20">
        <v>67</v>
      </c>
      <c r="B68" s="77">
        <v>180</v>
      </c>
      <c r="C68" s="77">
        <v>12000</v>
      </c>
      <c r="D68" s="62" t="s">
        <v>146</v>
      </c>
      <c r="E68" s="68" t="s">
        <v>4</v>
      </c>
      <c r="F68" s="69" t="s">
        <v>12</v>
      </c>
      <c r="G68" s="69" t="s">
        <v>12</v>
      </c>
      <c r="H68" s="63">
        <v>40</v>
      </c>
      <c r="I68" s="63">
        <f t="shared" si="9"/>
        <v>400</v>
      </c>
      <c r="J68" s="63" t="s">
        <v>12</v>
      </c>
      <c r="K68" s="63" t="s">
        <v>12</v>
      </c>
    </row>
    <row r="69" spans="1:11" ht="15" customHeight="1">
      <c r="A69" s="20">
        <v>68</v>
      </c>
      <c r="B69" s="77">
        <v>180</v>
      </c>
      <c r="C69" s="77">
        <v>12000</v>
      </c>
      <c r="D69" s="62" t="s">
        <v>146</v>
      </c>
      <c r="E69" s="68" t="s">
        <v>4</v>
      </c>
      <c r="F69" s="69" t="s">
        <v>12</v>
      </c>
      <c r="G69" s="69" t="s">
        <v>12</v>
      </c>
      <c r="H69" s="63">
        <v>40</v>
      </c>
      <c r="I69" s="63">
        <f t="shared" si="9"/>
        <v>400</v>
      </c>
      <c r="J69" s="63" t="s">
        <v>12</v>
      </c>
      <c r="K69" s="63" t="s">
        <v>12</v>
      </c>
    </row>
    <row r="70" spans="1:11" ht="15" customHeight="1">
      <c r="A70" s="20">
        <v>69</v>
      </c>
      <c r="B70" s="77">
        <v>180</v>
      </c>
      <c r="C70" s="77">
        <v>12000</v>
      </c>
      <c r="D70" s="62" t="s">
        <v>146</v>
      </c>
      <c r="E70" s="68" t="s">
        <v>3</v>
      </c>
      <c r="F70" s="69" t="s">
        <v>12</v>
      </c>
      <c r="G70" s="69" t="s">
        <v>12</v>
      </c>
      <c r="H70" s="63">
        <v>40</v>
      </c>
      <c r="I70" s="63">
        <f t="shared" si="9"/>
        <v>400</v>
      </c>
      <c r="J70" s="63" t="s">
        <v>12</v>
      </c>
      <c r="K70" s="63" t="s">
        <v>12</v>
      </c>
    </row>
    <row r="71" spans="1:11" ht="15" customHeight="1">
      <c r="A71" s="20">
        <v>70</v>
      </c>
      <c r="B71" s="77">
        <v>180</v>
      </c>
      <c r="C71" s="77">
        <v>12000</v>
      </c>
      <c r="D71" s="62" t="s">
        <v>146</v>
      </c>
      <c r="E71" s="68" t="s">
        <v>3</v>
      </c>
      <c r="F71" s="69" t="s">
        <v>12</v>
      </c>
      <c r="G71" s="69" t="s">
        <v>12</v>
      </c>
      <c r="H71" s="63">
        <v>40</v>
      </c>
      <c r="I71" s="63">
        <f t="shared" si="9"/>
        <v>400</v>
      </c>
      <c r="J71" s="63" t="s">
        <v>12</v>
      </c>
      <c r="K71" s="63" t="s">
        <v>12</v>
      </c>
    </row>
    <row r="72" spans="1:11" ht="15" customHeight="1">
      <c r="A72" s="20">
        <v>71</v>
      </c>
      <c r="B72" s="77">
        <v>180</v>
      </c>
      <c r="C72" s="77">
        <v>12000</v>
      </c>
      <c r="D72" s="62" t="s">
        <v>146</v>
      </c>
      <c r="E72" s="68" t="s">
        <v>3</v>
      </c>
      <c r="F72" s="69" t="s">
        <v>12</v>
      </c>
      <c r="G72" s="69" t="s">
        <v>12</v>
      </c>
      <c r="H72" s="63">
        <v>40</v>
      </c>
      <c r="I72" s="63">
        <f>H72*10</f>
        <v>400</v>
      </c>
      <c r="J72" s="63" t="s">
        <v>12</v>
      </c>
      <c r="K72" s="63" t="s">
        <v>12</v>
      </c>
    </row>
    <row r="73" spans="1:11" ht="15" customHeight="1">
      <c r="A73" s="20">
        <v>72</v>
      </c>
      <c r="B73" s="77">
        <v>180</v>
      </c>
      <c r="C73" s="77">
        <v>12000</v>
      </c>
      <c r="D73" s="62" t="s">
        <v>146</v>
      </c>
      <c r="E73" s="68" t="s">
        <v>3</v>
      </c>
      <c r="F73" s="69" t="s">
        <v>12</v>
      </c>
      <c r="G73" s="69" t="s">
        <v>12</v>
      </c>
      <c r="H73" s="63">
        <v>40</v>
      </c>
      <c r="I73" s="63">
        <f t="shared" ref="I73:I79" si="10">H73*10</f>
        <v>400</v>
      </c>
      <c r="J73" s="63" t="s">
        <v>12</v>
      </c>
      <c r="K73" s="63" t="s">
        <v>12</v>
      </c>
    </row>
    <row r="74" spans="1:11" ht="15" customHeight="1">
      <c r="A74" s="20">
        <v>73</v>
      </c>
      <c r="B74" s="77">
        <v>180</v>
      </c>
      <c r="C74" s="77">
        <v>12000</v>
      </c>
      <c r="D74" s="62" t="s">
        <v>147</v>
      </c>
      <c r="E74" s="68" t="s">
        <v>4</v>
      </c>
      <c r="F74" s="69" t="s">
        <v>12</v>
      </c>
      <c r="G74" s="69" t="s">
        <v>12</v>
      </c>
      <c r="H74" s="63">
        <v>40</v>
      </c>
      <c r="I74" s="63">
        <f t="shared" si="10"/>
        <v>400</v>
      </c>
      <c r="J74" s="63" t="s">
        <v>12</v>
      </c>
      <c r="K74" s="63" t="s">
        <v>12</v>
      </c>
    </row>
    <row r="75" spans="1:11" ht="15" customHeight="1">
      <c r="A75" s="20">
        <v>74</v>
      </c>
      <c r="B75" s="77">
        <v>180</v>
      </c>
      <c r="C75" s="77">
        <v>12000</v>
      </c>
      <c r="D75" s="62" t="s">
        <v>147</v>
      </c>
      <c r="E75" s="68" t="s">
        <v>3</v>
      </c>
      <c r="F75" s="69" t="s">
        <v>12</v>
      </c>
      <c r="G75" s="69" t="s">
        <v>12</v>
      </c>
      <c r="H75" s="63">
        <v>40</v>
      </c>
      <c r="I75" s="63">
        <f t="shared" si="10"/>
        <v>400</v>
      </c>
      <c r="J75" s="63" t="s">
        <v>12</v>
      </c>
      <c r="K75" s="63" t="s">
        <v>12</v>
      </c>
    </row>
    <row r="76" spans="1:11" ht="15" customHeight="1">
      <c r="A76" s="20">
        <v>75</v>
      </c>
      <c r="B76" s="77">
        <v>180</v>
      </c>
      <c r="C76" s="77">
        <v>12000</v>
      </c>
      <c r="D76" s="62" t="s">
        <v>147</v>
      </c>
      <c r="E76" s="68" t="s">
        <v>4</v>
      </c>
      <c r="F76" s="69" t="s">
        <v>12</v>
      </c>
      <c r="G76" s="69" t="s">
        <v>12</v>
      </c>
      <c r="H76" s="63">
        <v>40</v>
      </c>
      <c r="I76" s="63">
        <f t="shared" si="10"/>
        <v>400</v>
      </c>
      <c r="J76" s="63" t="s">
        <v>12</v>
      </c>
      <c r="K76" s="63" t="s">
        <v>12</v>
      </c>
    </row>
    <row r="77" spans="1:11" ht="15" customHeight="1">
      <c r="A77" s="20">
        <v>76</v>
      </c>
      <c r="B77" s="77">
        <v>180</v>
      </c>
      <c r="C77" s="77">
        <v>12000</v>
      </c>
      <c r="D77" s="62" t="s">
        <v>147</v>
      </c>
      <c r="E77" s="68" t="s">
        <v>3</v>
      </c>
      <c r="F77" s="69" t="s">
        <v>12</v>
      </c>
      <c r="G77" s="69" t="s">
        <v>12</v>
      </c>
      <c r="H77" s="63">
        <v>40</v>
      </c>
      <c r="I77" s="63">
        <f t="shared" si="10"/>
        <v>400</v>
      </c>
      <c r="J77" s="63" t="s">
        <v>12</v>
      </c>
      <c r="K77" s="63" t="s">
        <v>12</v>
      </c>
    </row>
    <row r="78" spans="1:11" ht="15" customHeight="1">
      <c r="A78" s="20">
        <v>77</v>
      </c>
      <c r="B78" s="77">
        <v>180</v>
      </c>
      <c r="C78" s="77">
        <v>12000</v>
      </c>
      <c r="D78" s="62" t="s">
        <v>147</v>
      </c>
      <c r="E78" s="68" t="s">
        <v>4</v>
      </c>
      <c r="F78" s="69" t="s">
        <v>12</v>
      </c>
      <c r="G78" s="69" t="s">
        <v>12</v>
      </c>
      <c r="H78" s="63">
        <v>40</v>
      </c>
      <c r="I78" s="63">
        <f t="shared" si="10"/>
        <v>400</v>
      </c>
      <c r="J78" s="63" t="s">
        <v>12</v>
      </c>
      <c r="K78" s="63" t="s">
        <v>12</v>
      </c>
    </row>
    <row r="79" spans="1:11" ht="15" customHeight="1">
      <c r="A79" s="20">
        <v>78</v>
      </c>
      <c r="B79" s="77">
        <v>180</v>
      </c>
      <c r="C79" s="77">
        <v>12000</v>
      </c>
      <c r="D79" s="62" t="s">
        <v>147</v>
      </c>
      <c r="E79" s="68" t="s">
        <v>3</v>
      </c>
      <c r="F79" s="69" t="s">
        <v>12</v>
      </c>
      <c r="G79" s="69" t="s">
        <v>12</v>
      </c>
      <c r="H79" s="63">
        <v>40</v>
      </c>
      <c r="I79" s="63">
        <f t="shared" si="10"/>
        <v>400</v>
      </c>
      <c r="J79" s="63" t="s">
        <v>12</v>
      </c>
      <c r="K79" s="63" t="s">
        <v>12</v>
      </c>
    </row>
    <row r="80" spans="1:11" ht="15" customHeight="1">
      <c r="A80" s="20">
        <v>79</v>
      </c>
      <c r="B80" s="77">
        <v>180</v>
      </c>
      <c r="C80" s="77">
        <v>12000</v>
      </c>
      <c r="D80" s="62" t="s">
        <v>147</v>
      </c>
      <c r="E80" s="68" t="s">
        <v>4</v>
      </c>
      <c r="F80" s="69" t="s">
        <v>12</v>
      </c>
      <c r="G80" s="69" t="s">
        <v>12</v>
      </c>
      <c r="H80" s="63">
        <v>40</v>
      </c>
      <c r="I80" s="63">
        <f>H80*10</f>
        <v>400</v>
      </c>
      <c r="J80" s="63" t="s">
        <v>12</v>
      </c>
      <c r="K80" s="63" t="s">
        <v>12</v>
      </c>
    </row>
    <row r="81" spans="1:11" ht="15" customHeight="1">
      <c r="A81" s="20">
        <v>80</v>
      </c>
      <c r="B81" s="77">
        <v>180</v>
      </c>
      <c r="C81" s="77">
        <v>12000</v>
      </c>
      <c r="D81" s="62" t="s">
        <v>147</v>
      </c>
      <c r="E81" s="68" t="s">
        <v>3</v>
      </c>
      <c r="F81" s="69" t="s">
        <v>12</v>
      </c>
      <c r="G81" s="69" t="s">
        <v>12</v>
      </c>
      <c r="H81" s="63">
        <v>40</v>
      </c>
      <c r="I81" s="63">
        <f t="shared" ref="I81:I97" si="11">H81*10</f>
        <v>400</v>
      </c>
      <c r="J81" s="63" t="s">
        <v>12</v>
      </c>
      <c r="K81" s="63" t="s">
        <v>12</v>
      </c>
    </row>
    <row r="82" spans="1:11" ht="15" customHeight="1">
      <c r="A82" s="20">
        <v>81</v>
      </c>
      <c r="B82" s="77">
        <v>180</v>
      </c>
      <c r="C82" s="77">
        <v>12000</v>
      </c>
      <c r="D82" s="62" t="s">
        <v>154</v>
      </c>
      <c r="E82" s="68" t="s">
        <v>4</v>
      </c>
      <c r="F82" s="65" t="s">
        <v>198</v>
      </c>
      <c r="G82" s="65" t="s">
        <v>199</v>
      </c>
      <c r="H82" s="63">
        <v>40</v>
      </c>
      <c r="I82" s="63">
        <f t="shared" si="11"/>
        <v>400</v>
      </c>
      <c r="J82" s="63" t="s">
        <v>12</v>
      </c>
      <c r="K82" s="63" t="s">
        <v>12</v>
      </c>
    </row>
    <row r="83" spans="1:11" ht="15" customHeight="1">
      <c r="A83" s="20">
        <v>82</v>
      </c>
      <c r="B83" s="77">
        <v>180</v>
      </c>
      <c r="C83" s="77">
        <v>12000</v>
      </c>
      <c r="D83" s="62" t="s">
        <v>154</v>
      </c>
      <c r="E83" s="68" t="s">
        <v>4</v>
      </c>
      <c r="F83" s="65" t="s">
        <v>198</v>
      </c>
      <c r="G83" s="65" t="s">
        <v>14</v>
      </c>
      <c r="H83" s="63">
        <v>40</v>
      </c>
      <c r="I83" s="63">
        <f t="shared" si="11"/>
        <v>400</v>
      </c>
      <c r="J83" s="63" t="s">
        <v>12</v>
      </c>
      <c r="K83" s="63" t="s">
        <v>12</v>
      </c>
    </row>
    <row r="84" spans="1:11" ht="15" customHeight="1">
      <c r="A84" s="20">
        <v>83</v>
      </c>
      <c r="B84" s="77">
        <v>180</v>
      </c>
      <c r="C84" s="77">
        <v>12000</v>
      </c>
      <c r="D84" s="62" t="s">
        <v>154</v>
      </c>
      <c r="E84" s="68" t="s">
        <v>4</v>
      </c>
      <c r="F84" s="65" t="s">
        <v>16</v>
      </c>
      <c r="G84" s="65" t="s">
        <v>199</v>
      </c>
      <c r="H84" s="63">
        <v>40</v>
      </c>
      <c r="I84" s="63">
        <f t="shared" si="11"/>
        <v>400</v>
      </c>
      <c r="J84" s="63" t="s">
        <v>12</v>
      </c>
      <c r="K84" s="63" t="s">
        <v>12</v>
      </c>
    </row>
    <row r="85" spans="1:11" ht="15" customHeight="1">
      <c r="A85" s="20">
        <v>84</v>
      </c>
      <c r="B85" s="77">
        <v>180</v>
      </c>
      <c r="C85" s="77">
        <v>12000</v>
      </c>
      <c r="D85" s="62" t="s">
        <v>154</v>
      </c>
      <c r="E85" s="68" t="s">
        <v>4</v>
      </c>
      <c r="F85" s="65" t="s">
        <v>16</v>
      </c>
      <c r="G85" s="65" t="s">
        <v>14</v>
      </c>
      <c r="H85" s="63">
        <v>40</v>
      </c>
      <c r="I85" s="63">
        <f t="shared" si="11"/>
        <v>400</v>
      </c>
      <c r="J85" s="63" t="s">
        <v>12</v>
      </c>
      <c r="K85" s="63" t="s">
        <v>12</v>
      </c>
    </row>
    <row r="86" spans="1:11" ht="15" customHeight="1">
      <c r="A86" s="20">
        <v>85</v>
      </c>
      <c r="B86" s="77">
        <v>180</v>
      </c>
      <c r="C86" s="77">
        <v>12000</v>
      </c>
      <c r="D86" s="62" t="s">
        <v>154</v>
      </c>
      <c r="E86" s="68" t="s">
        <v>3</v>
      </c>
      <c r="F86" s="65" t="s">
        <v>198</v>
      </c>
      <c r="G86" s="65" t="s">
        <v>199</v>
      </c>
      <c r="H86" s="63">
        <v>40</v>
      </c>
      <c r="I86" s="63">
        <f t="shared" si="11"/>
        <v>400</v>
      </c>
      <c r="J86" s="63" t="s">
        <v>12</v>
      </c>
      <c r="K86" s="63" t="s">
        <v>12</v>
      </c>
    </row>
    <row r="87" spans="1:11" ht="15" customHeight="1">
      <c r="A87" s="20">
        <v>86</v>
      </c>
      <c r="B87" s="77">
        <v>180</v>
      </c>
      <c r="C87" s="77">
        <v>12000</v>
      </c>
      <c r="D87" s="62" t="s">
        <v>154</v>
      </c>
      <c r="E87" s="68" t="s">
        <v>3</v>
      </c>
      <c r="F87" s="65" t="s">
        <v>198</v>
      </c>
      <c r="G87" s="65" t="s">
        <v>14</v>
      </c>
      <c r="H87" s="63">
        <v>40</v>
      </c>
      <c r="I87" s="63">
        <f t="shared" si="11"/>
        <v>400</v>
      </c>
      <c r="J87" s="63" t="s">
        <v>12</v>
      </c>
      <c r="K87" s="63" t="s">
        <v>12</v>
      </c>
    </row>
    <row r="88" spans="1:11" ht="15" customHeight="1">
      <c r="A88" s="20">
        <v>87</v>
      </c>
      <c r="B88" s="77">
        <v>180</v>
      </c>
      <c r="C88" s="77">
        <v>12000</v>
      </c>
      <c r="D88" s="62" t="s">
        <v>154</v>
      </c>
      <c r="E88" s="68" t="s">
        <v>3</v>
      </c>
      <c r="F88" s="65" t="s">
        <v>16</v>
      </c>
      <c r="G88" s="65" t="s">
        <v>199</v>
      </c>
      <c r="H88" s="63">
        <v>40</v>
      </c>
      <c r="I88" s="63">
        <f t="shared" si="11"/>
        <v>400</v>
      </c>
      <c r="J88" s="63" t="s">
        <v>12</v>
      </c>
      <c r="K88" s="63" t="s">
        <v>12</v>
      </c>
    </row>
    <row r="89" spans="1:11" ht="15" customHeight="1">
      <c r="A89" s="20">
        <v>88</v>
      </c>
      <c r="B89" s="77">
        <v>180</v>
      </c>
      <c r="C89" s="77">
        <v>12000</v>
      </c>
      <c r="D89" s="62" t="s">
        <v>154</v>
      </c>
      <c r="E89" s="68" t="s">
        <v>3</v>
      </c>
      <c r="F89" s="65" t="s">
        <v>16</v>
      </c>
      <c r="G89" s="65" t="s">
        <v>14</v>
      </c>
      <c r="H89" s="63">
        <v>40</v>
      </c>
      <c r="I89" s="63">
        <f t="shared" si="11"/>
        <v>400</v>
      </c>
      <c r="J89" s="63" t="s">
        <v>12</v>
      </c>
      <c r="K89" s="63" t="s">
        <v>12</v>
      </c>
    </row>
    <row r="90" spans="1:11" ht="15" customHeight="1">
      <c r="A90" s="20">
        <v>89</v>
      </c>
      <c r="B90" s="77">
        <v>180</v>
      </c>
      <c r="C90" s="77">
        <v>12000</v>
      </c>
      <c r="D90" s="62" t="s">
        <v>155</v>
      </c>
      <c r="E90" s="62" t="s">
        <v>4</v>
      </c>
      <c r="F90" s="65" t="s">
        <v>198</v>
      </c>
      <c r="G90" s="65" t="s">
        <v>199</v>
      </c>
      <c r="H90" s="63">
        <v>40</v>
      </c>
      <c r="I90" s="63">
        <f t="shared" si="11"/>
        <v>400</v>
      </c>
      <c r="J90" s="70" t="str">
        <f t="shared" ref="J90:J97" si="12">_xlfn.CONCAT("fft_",A90,"_",".txt")</f>
        <v>fft_89_.txt</v>
      </c>
      <c r="K90" s="63" t="s">
        <v>12</v>
      </c>
    </row>
    <row r="91" spans="1:11" ht="15" customHeight="1">
      <c r="A91" s="20">
        <v>90</v>
      </c>
      <c r="B91" s="77">
        <v>180</v>
      </c>
      <c r="C91" s="77">
        <v>12000</v>
      </c>
      <c r="D91" s="62" t="s">
        <v>155</v>
      </c>
      <c r="E91" s="62" t="s">
        <v>3</v>
      </c>
      <c r="F91" s="65" t="s">
        <v>198</v>
      </c>
      <c r="G91" s="65" t="s">
        <v>14</v>
      </c>
      <c r="H91" s="63">
        <v>40</v>
      </c>
      <c r="I91" s="63">
        <f t="shared" si="11"/>
        <v>400</v>
      </c>
      <c r="J91" s="70" t="str">
        <f t="shared" si="12"/>
        <v>fft_90_.txt</v>
      </c>
      <c r="K91" s="63" t="s">
        <v>12</v>
      </c>
    </row>
    <row r="92" spans="1:11" ht="15" customHeight="1">
      <c r="A92" s="20">
        <v>91</v>
      </c>
      <c r="B92" s="77">
        <v>180</v>
      </c>
      <c r="C92" s="77">
        <v>12000</v>
      </c>
      <c r="D92" s="62" t="s">
        <v>155</v>
      </c>
      <c r="E92" s="62" t="s">
        <v>4</v>
      </c>
      <c r="F92" s="65" t="s">
        <v>16</v>
      </c>
      <c r="G92" s="65" t="s">
        <v>199</v>
      </c>
      <c r="H92" s="63">
        <v>40</v>
      </c>
      <c r="I92" s="63">
        <f t="shared" si="11"/>
        <v>400</v>
      </c>
      <c r="J92" s="70" t="str">
        <f t="shared" si="12"/>
        <v>fft_91_.txt</v>
      </c>
      <c r="K92" s="63" t="s">
        <v>12</v>
      </c>
    </row>
    <row r="93" spans="1:11" ht="15" customHeight="1">
      <c r="A93" s="20">
        <v>92</v>
      </c>
      <c r="B93" s="77">
        <v>180</v>
      </c>
      <c r="C93" s="77">
        <v>12000</v>
      </c>
      <c r="D93" s="62" t="s">
        <v>155</v>
      </c>
      <c r="E93" s="62" t="s">
        <v>3</v>
      </c>
      <c r="F93" s="65" t="s">
        <v>16</v>
      </c>
      <c r="G93" s="65" t="s">
        <v>14</v>
      </c>
      <c r="H93" s="63">
        <v>40</v>
      </c>
      <c r="I93" s="63">
        <f t="shared" si="11"/>
        <v>400</v>
      </c>
      <c r="J93" s="70" t="str">
        <f t="shared" si="12"/>
        <v>fft_92_.txt</v>
      </c>
      <c r="K93" s="63" t="s">
        <v>12</v>
      </c>
    </row>
    <row r="94" spans="1:11" ht="15" customHeight="1">
      <c r="A94" s="20">
        <v>93</v>
      </c>
      <c r="B94" s="77">
        <v>180</v>
      </c>
      <c r="C94" s="77">
        <v>12000</v>
      </c>
      <c r="D94" s="62" t="s">
        <v>155</v>
      </c>
      <c r="E94" s="62" t="s">
        <v>3</v>
      </c>
      <c r="F94" s="65" t="s">
        <v>198</v>
      </c>
      <c r="G94" s="65" t="s">
        <v>199</v>
      </c>
      <c r="H94" s="63">
        <v>40</v>
      </c>
      <c r="I94" s="63">
        <f t="shared" si="11"/>
        <v>400</v>
      </c>
      <c r="J94" s="70" t="str">
        <f t="shared" si="12"/>
        <v>fft_93_.txt</v>
      </c>
      <c r="K94" s="63" t="s">
        <v>12</v>
      </c>
    </row>
    <row r="95" spans="1:11" ht="15" customHeight="1">
      <c r="A95" s="20">
        <v>94</v>
      </c>
      <c r="B95" s="77">
        <v>180</v>
      </c>
      <c r="C95" s="77">
        <v>12000</v>
      </c>
      <c r="D95" s="62" t="s">
        <v>155</v>
      </c>
      <c r="E95" s="62" t="s">
        <v>4</v>
      </c>
      <c r="F95" s="65" t="s">
        <v>198</v>
      </c>
      <c r="G95" s="65" t="s">
        <v>14</v>
      </c>
      <c r="H95" s="63">
        <v>40</v>
      </c>
      <c r="I95" s="63">
        <f t="shared" si="11"/>
        <v>400</v>
      </c>
      <c r="J95" s="70" t="str">
        <f t="shared" si="12"/>
        <v>fft_94_.txt</v>
      </c>
      <c r="K95" s="63" t="s">
        <v>12</v>
      </c>
    </row>
    <row r="96" spans="1:11" ht="15" customHeight="1">
      <c r="A96" s="20">
        <v>95</v>
      </c>
      <c r="B96" s="77">
        <v>180</v>
      </c>
      <c r="C96" s="77">
        <v>12000</v>
      </c>
      <c r="D96" s="62" t="s">
        <v>155</v>
      </c>
      <c r="E96" s="62" t="s">
        <v>3</v>
      </c>
      <c r="F96" s="65" t="s">
        <v>16</v>
      </c>
      <c r="G96" s="65" t="s">
        <v>199</v>
      </c>
      <c r="H96" s="63">
        <v>40</v>
      </c>
      <c r="I96" s="63">
        <f t="shared" si="11"/>
        <v>400</v>
      </c>
      <c r="J96" s="70" t="str">
        <f t="shared" si="12"/>
        <v>fft_95_.txt</v>
      </c>
      <c r="K96" s="63" t="s">
        <v>12</v>
      </c>
    </row>
    <row r="97" spans="1:11" ht="15" customHeight="1">
      <c r="A97" s="20">
        <v>96</v>
      </c>
      <c r="B97" s="77">
        <v>180</v>
      </c>
      <c r="C97" s="77">
        <v>12000</v>
      </c>
      <c r="D97" s="62" t="s">
        <v>155</v>
      </c>
      <c r="E97" s="62" t="s">
        <v>4</v>
      </c>
      <c r="F97" s="65" t="s">
        <v>16</v>
      </c>
      <c r="G97" s="65" t="s">
        <v>14</v>
      </c>
      <c r="H97" s="63">
        <v>40</v>
      </c>
      <c r="I97" s="63">
        <f t="shared" si="11"/>
        <v>400</v>
      </c>
      <c r="J97" s="70" t="str">
        <f t="shared" si="12"/>
        <v>fft_96_.txt</v>
      </c>
      <c r="K97" s="63" t="s">
        <v>12</v>
      </c>
    </row>
    <row r="98" spans="1:11" ht="15" customHeight="1">
      <c r="A98" s="20">
        <v>97</v>
      </c>
      <c r="B98" s="77">
        <v>180</v>
      </c>
      <c r="C98" s="77">
        <v>12000</v>
      </c>
      <c r="D98" s="3" t="s">
        <v>160</v>
      </c>
      <c r="E98" s="3" t="s">
        <v>4</v>
      </c>
      <c r="F98" s="65" t="s">
        <v>198</v>
      </c>
      <c r="G98" s="65" t="s">
        <v>199</v>
      </c>
      <c r="H98" s="63">
        <v>40</v>
      </c>
      <c r="I98" s="63">
        <f t="shared" si="2"/>
        <v>400</v>
      </c>
      <c r="J98" s="63" t="s">
        <v>12</v>
      </c>
      <c r="K98" s="63" t="s">
        <v>12</v>
      </c>
    </row>
    <row r="99" spans="1:11" ht="15" customHeight="1">
      <c r="A99" s="20">
        <v>98</v>
      </c>
      <c r="B99" s="77">
        <v>180</v>
      </c>
      <c r="C99" s="77">
        <v>12000</v>
      </c>
      <c r="D99" s="3" t="s">
        <v>160</v>
      </c>
      <c r="E99" s="3" t="s">
        <v>4</v>
      </c>
      <c r="F99" s="65" t="s">
        <v>198</v>
      </c>
      <c r="G99" s="65" t="s">
        <v>14</v>
      </c>
      <c r="H99" s="63">
        <v>40</v>
      </c>
      <c r="I99" s="63">
        <f t="shared" si="2"/>
        <v>400</v>
      </c>
      <c r="J99" s="63" t="s">
        <v>12</v>
      </c>
      <c r="K99" s="63" t="s">
        <v>12</v>
      </c>
    </row>
    <row r="100" spans="1:11" ht="15" customHeight="1">
      <c r="A100" s="20">
        <v>99</v>
      </c>
      <c r="B100" s="77">
        <v>180</v>
      </c>
      <c r="C100" s="77">
        <v>12000</v>
      </c>
      <c r="D100" s="3" t="s">
        <v>160</v>
      </c>
      <c r="E100" s="3" t="s">
        <v>4</v>
      </c>
      <c r="F100" s="65" t="s">
        <v>16</v>
      </c>
      <c r="G100" s="65" t="s">
        <v>199</v>
      </c>
      <c r="H100" s="63">
        <v>40</v>
      </c>
      <c r="I100" s="63">
        <f t="shared" si="2"/>
        <v>400</v>
      </c>
      <c r="J100" s="63" t="s">
        <v>12</v>
      </c>
      <c r="K100" s="63" t="s">
        <v>12</v>
      </c>
    </row>
    <row r="101" spans="1:11" ht="15" customHeight="1">
      <c r="A101" s="20">
        <v>100</v>
      </c>
      <c r="B101" s="77">
        <v>180</v>
      </c>
      <c r="C101" s="77">
        <v>12000</v>
      </c>
      <c r="D101" s="3" t="s">
        <v>160</v>
      </c>
      <c r="E101" s="3" t="s">
        <v>4</v>
      </c>
      <c r="F101" s="65" t="s">
        <v>16</v>
      </c>
      <c r="G101" s="65" t="s">
        <v>14</v>
      </c>
      <c r="H101" s="63">
        <v>40</v>
      </c>
      <c r="I101" s="63">
        <f t="shared" si="2"/>
        <v>400</v>
      </c>
      <c r="J101" s="63" t="s">
        <v>12</v>
      </c>
      <c r="K101" s="63" t="s">
        <v>12</v>
      </c>
    </row>
    <row r="102" spans="1:11" ht="15" customHeight="1">
      <c r="A102" s="20">
        <v>101</v>
      </c>
      <c r="B102" s="77">
        <v>180</v>
      </c>
      <c r="C102" s="77">
        <v>12000</v>
      </c>
      <c r="D102" s="3" t="s">
        <v>160</v>
      </c>
      <c r="E102" s="3" t="s">
        <v>3</v>
      </c>
      <c r="F102" s="65" t="s">
        <v>198</v>
      </c>
      <c r="G102" s="65" t="s">
        <v>199</v>
      </c>
      <c r="H102" s="63">
        <v>40</v>
      </c>
      <c r="I102" s="63">
        <f t="shared" si="2"/>
        <v>400</v>
      </c>
      <c r="J102" s="63" t="s">
        <v>12</v>
      </c>
      <c r="K102" s="63" t="s">
        <v>12</v>
      </c>
    </row>
    <row r="103" spans="1:11" ht="15" customHeight="1">
      <c r="A103" s="20">
        <v>102</v>
      </c>
      <c r="B103" s="77">
        <v>180</v>
      </c>
      <c r="C103" s="77">
        <v>12000</v>
      </c>
      <c r="D103" s="3" t="s">
        <v>160</v>
      </c>
      <c r="E103" s="3" t="s">
        <v>3</v>
      </c>
      <c r="F103" s="65" t="s">
        <v>198</v>
      </c>
      <c r="G103" s="65" t="s">
        <v>14</v>
      </c>
      <c r="H103" s="63">
        <v>40</v>
      </c>
      <c r="I103" s="63">
        <f t="shared" si="2"/>
        <v>400</v>
      </c>
      <c r="J103" s="63" t="s">
        <v>12</v>
      </c>
      <c r="K103" s="63" t="s">
        <v>12</v>
      </c>
    </row>
    <row r="104" spans="1:11" ht="15" customHeight="1">
      <c r="A104" s="20">
        <v>103</v>
      </c>
      <c r="B104" s="77">
        <v>180</v>
      </c>
      <c r="C104" s="77">
        <v>12000</v>
      </c>
      <c r="D104" s="3" t="s">
        <v>160</v>
      </c>
      <c r="E104" s="3" t="s">
        <v>3</v>
      </c>
      <c r="F104" s="65" t="s">
        <v>16</v>
      </c>
      <c r="G104" s="65" t="s">
        <v>199</v>
      </c>
      <c r="H104" s="63">
        <v>40</v>
      </c>
      <c r="I104" s="63">
        <f t="shared" si="2"/>
        <v>400</v>
      </c>
      <c r="J104" s="63" t="s">
        <v>12</v>
      </c>
      <c r="K104" s="63" t="s">
        <v>12</v>
      </c>
    </row>
    <row r="105" spans="1:11" ht="15" customHeight="1">
      <c r="A105" s="20">
        <v>104</v>
      </c>
      <c r="B105" s="77">
        <v>180</v>
      </c>
      <c r="C105" s="77">
        <v>12000</v>
      </c>
      <c r="D105" s="3" t="s">
        <v>160</v>
      </c>
      <c r="E105" s="3" t="s">
        <v>3</v>
      </c>
      <c r="F105" s="65" t="s">
        <v>16</v>
      </c>
      <c r="G105" s="65" t="s">
        <v>14</v>
      </c>
      <c r="H105" s="63">
        <v>40</v>
      </c>
      <c r="I105" s="63">
        <f t="shared" si="2"/>
        <v>400</v>
      </c>
      <c r="J105" s="63" t="s">
        <v>12</v>
      </c>
      <c r="K105" s="63" t="s">
        <v>12</v>
      </c>
    </row>
    <row r="106" spans="1:11" ht="15" customHeight="1">
      <c r="A106" s="20">
        <v>105</v>
      </c>
      <c r="B106" s="77">
        <v>180</v>
      </c>
      <c r="C106" s="77">
        <v>12000</v>
      </c>
      <c r="D106" s="76" t="s">
        <v>161</v>
      </c>
      <c r="E106" s="62" t="s">
        <v>4</v>
      </c>
      <c r="F106" s="65" t="s">
        <v>198</v>
      </c>
      <c r="G106" s="65" t="s">
        <v>199</v>
      </c>
      <c r="H106" s="63">
        <v>40</v>
      </c>
      <c r="I106" s="63">
        <f t="shared" si="2"/>
        <v>400</v>
      </c>
      <c r="J106" s="63" t="s">
        <v>12</v>
      </c>
      <c r="K106" s="63" t="s">
        <v>12</v>
      </c>
    </row>
    <row r="107" spans="1:11" ht="15" customHeight="1">
      <c r="A107" s="20">
        <v>106</v>
      </c>
      <c r="B107" s="77">
        <v>180</v>
      </c>
      <c r="C107" s="77">
        <v>12000</v>
      </c>
      <c r="D107" s="76" t="s">
        <v>161</v>
      </c>
      <c r="E107" s="62" t="s">
        <v>3</v>
      </c>
      <c r="F107" s="65" t="s">
        <v>198</v>
      </c>
      <c r="G107" s="65" t="s">
        <v>14</v>
      </c>
      <c r="H107" s="63">
        <v>40</v>
      </c>
      <c r="I107" s="63">
        <f t="shared" si="2"/>
        <v>400</v>
      </c>
      <c r="J107" s="63" t="s">
        <v>12</v>
      </c>
      <c r="K107" s="63" t="s">
        <v>12</v>
      </c>
    </row>
    <row r="108" spans="1:11" ht="15" customHeight="1">
      <c r="A108" s="20">
        <v>107</v>
      </c>
      <c r="B108" s="77">
        <v>180</v>
      </c>
      <c r="C108" s="77">
        <v>12000</v>
      </c>
      <c r="D108" s="76" t="s">
        <v>161</v>
      </c>
      <c r="E108" s="62" t="s">
        <v>4</v>
      </c>
      <c r="F108" s="65" t="s">
        <v>16</v>
      </c>
      <c r="G108" s="65" t="s">
        <v>199</v>
      </c>
      <c r="H108" s="63">
        <v>40</v>
      </c>
      <c r="I108" s="63">
        <f t="shared" si="2"/>
        <v>400</v>
      </c>
      <c r="J108" s="63" t="s">
        <v>12</v>
      </c>
      <c r="K108" s="63" t="s">
        <v>12</v>
      </c>
    </row>
    <row r="109" spans="1:11" ht="15" customHeight="1">
      <c r="A109" s="20">
        <v>108</v>
      </c>
      <c r="B109" s="77">
        <v>180</v>
      </c>
      <c r="C109" s="77">
        <v>12000</v>
      </c>
      <c r="D109" s="76" t="s">
        <v>161</v>
      </c>
      <c r="E109" s="62" t="s">
        <v>3</v>
      </c>
      <c r="F109" s="65" t="s">
        <v>16</v>
      </c>
      <c r="G109" s="65" t="s">
        <v>14</v>
      </c>
      <c r="H109" s="63">
        <v>40</v>
      </c>
      <c r="I109" s="63">
        <f t="shared" si="2"/>
        <v>400</v>
      </c>
      <c r="J109" s="63" t="s">
        <v>12</v>
      </c>
      <c r="K109" s="63" t="s">
        <v>12</v>
      </c>
    </row>
    <row r="110" spans="1:11" ht="15" customHeight="1">
      <c r="A110" s="20">
        <v>109</v>
      </c>
      <c r="B110" s="77">
        <v>180</v>
      </c>
      <c r="C110" s="77">
        <v>12000</v>
      </c>
      <c r="D110" s="76" t="s">
        <v>161</v>
      </c>
      <c r="E110" s="62" t="s">
        <v>3</v>
      </c>
      <c r="F110" s="65" t="s">
        <v>198</v>
      </c>
      <c r="G110" s="65" t="s">
        <v>199</v>
      </c>
      <c r="H110" s="63">
        <v>40</v>
      </c>
      <c r="I110" s="63">
        <f t="shared" si="2"/>
        <v>400</v>
      </c>
      <c r="J110" s="63" t="s">
        <v>12</v>
      </c>
      <c r="K110" s="63" t="s">
        <v>12</v>
      </c>
    </row>
    <row r="111" spans="1:11" ht="15" customHeight="1">
      <c r="A111" s="20">
        <v>110</v>
      </c>
      <c r="B111" s="77">
        <v>180</v>
      </c>
      <c r="C111" s="77">
        <v>12000</v>
      </c>
      <c r="D111" s="76" t="s">
        <v>161</v>
      </c>
      <c r="E111" s="62" t="s">
        <v>4</v>
      </c>
      <c r="F111" s="65" t="s">
        <v>198</v>
      </c>
      <c r="G111" s="65" t="s">
        <v>14</v>
      </c>
      <c r="H111" s="63">
        <v>40</v>
      </c>
      <c r="I111" s="63">
        <f t="shared" si="2"/>
        <v>400</v>
      </c>
      <c r="J111" s="63" t="s">
        <v>12</v>
      </c>
      <c r="K111" s="63" t="s">
        <v>12</v>
      </c>
    </row>
    <row r="112" spans="1:11" ht="15" customHeight="1">
      <c r="A112" s="20">
        <v>111</v>
      </c>
      <c r="B112" s="77">
        <v>180</v>
      </c>
      <c r="C112" s="77">
        <v>12000</v>
      </c>
      <c r="D112" s="76" t="s">
        <v>161</v>
      </c>
      <c r="E112" s="62" t="s">
        <v>3</v>
      </c>
      <c r="F112" s="65" t="s">
        <v>16</v>
      </c>
      <c r="G112" s="65" t="s">
        <v>199</v>
      </c>
      <c r="H112" s="63">
        <v>40</v>
      </c>
      <c r="I112" s="63">
        <f t="shared" si="2"/>
        <v>400</v>
      </c>
      <c r="J112" s="63" t="s">
        <v>12</v>
      </c>
      <c r="K112" s="63" t="s">
        <v>12</v>
      </c>
    </row>
    <row r="113" spans="1:11" ht="15" customHeight="1">
      <c r="A113" s="20">
        <v>112</v>
      </c>
      <c r="B113" s="77">
        <v>180</v>
      </c>
      <c r="C113" s="77">
        <v>12000</v>
      </c>
      <c r="D113" s="76" t="s">
        <v>161</v>
      </c>
      <c r="E113" s="62" t="s">
        <v>4</v>
      </c>
      <c r="F113" s="65" t="s">
        <v>16</v>
      </c>
      <c r="G113" s="65" t="s">
        <v>14</v>
      </c>
      <c r="H113" s="63">
        <v>40</v>
      </c>
      <c r="I113" s="63">
        <f t="shared" si="2"/>
        <v>400</v>
      </c>
      <c r="J113" s="63" t="s">
        <v>12</v>
      </c>
      <c r="K113" s="63" t="s">
        <v>12</v>
      </c>
    </row>
    <row r="114" spans="1:11" ht="15" customHeight="1">
      <c r="A114" s="20">
        <v>113</v>
      </c>
      <c r="B114" s="77">
        <v>180</v>
      </c>
      <c r="C114" s="77">
        <v>12000</v>
      </c>
      <c r="D114" s="62" t="s">
        <v>162</v>
      </c>
      <c r="E114" s="62" t="s">
        <v>4</v>
      </c>
      <c r="F114" s="65" t="s">
        <v>198</v>
      </c>
      <c r="G114" s="65" t="s">
        <v>199</v>
      </c>
      <c r="H114" s="63">
        <v>40</v>
      </c>
      <c r="I114" s="63">
        <f t="shared" si="2"/>
        <v>400</v>
      </c>
      <c r="J114" s="63" t="s">
        <v>12</v>
      </c>
      <c r="K114" s="63" t="s">
        <v>12</v>
      </c>
    </row>
    <row r="115" spans="1:11" ht="15" customHeight="1">
      <c r="A115" s="20">
        <v>114</v>
      </c>
      <c r="B115" s="77">
        <v>180</v>
      </c>
      <c r="C115" s="77">
        <v>12000</v>
      </c>
      <c r="D115" s="62" t="s">
        <v>162</v>
      </c>
      <c r="E115" s="62" t="s">
        <v>4</v>
      </c>
      <c r="F115" s="65" t="s">
        <v>198</v>
      </c>
      <c r="G115" s="65" t="s">
        <v>14</v>
      </c>
      <c r="H115" s="63">
        <v>40</v>
      </c>
      <c r="I115" s="63">
        <f t="shared" si="2"/>
        <v>400</v>
      </c>
      <c r="J115" s="63" t="s">
        <v>12</v>
      </c>
      <c r="K115" s="63" t="s">
        <v>12</v>
      </c>
    </row>
    <row r="116" spans="1:11" ht="15" customHeight="1">
      <c r="A116" s="20">
        <v>115</v>
      </c>
      <c r="B116" s="77">
        <v>180</v>
      </c>
      <c r="C116" s="77">
        <v>12000</v>
      </c>
      <c r="D116" s="62" t="s">
        <v>162</v>
      </c>
      <c r="E116" s="62" t="s">
        <v>4</v>
      </c>
      <c r="F116" s="65" t="s">
        <v>16</v>
      </c>
      <c r="G116" s="65" t="s">
        <v>199</v>
      </c>
      <c r="H116" s="63">
        <v>40</v>
      </c>
      <c r="I116" s="63">
        <f t="shared" si="2"/>
        <v>400</v>
      </c>
      <c r="J116" s="63" t="s">
        <v>12</v>
      </c>
      <c r="K116" s="63" t="s">
        <v>12</v>
      </c>
    </row>
    <row r="117" spans="1:11" ht="15" customHeight="1">
      <c r="A117" s="20">
        <v>116</v>
      </c>
      <c r="B117" s="77">
        <v>180</v>
      </c>
      <c r="C117" s="77">
        <v>12000</v>
      </c>
      <c r="D117" s="62" t="s">
        <v>162</v>
      </c>
      <c r="E117" s="62" t="s">
        <v>4</v>
      </c>
      <c r="F117" s="65" t="s">
        <v>16</v>
      </c>
      <c r="G117" s="65" t="s">
        <v>14</v>
      </c>
      <c r="H117" s="63">
        <v>40</v>
      </c>
      <c r="I117" s="63">
        <f t="shared" si="2"/>
        <v>400</v>
      </c>
      <c r="J117" s="63" t="s">
        <v>12</v>
      </c>
      <c r="K117" s="63" t="s">
        <v>12</v>
      </c>
    </row>
    <row r="118" spans="1:11" ht="15" customHeight="1">
      <c r="A118" s="20">
        <v>117</v>
      </c>
      <c r="B118" s="77">
        <v>180</v>
      </c>
      <c r="C118" s="77">
        <v>12000</v>
      </c>
      <c r="D118" s="62" t="s">
        <v>162</v>
      </c>
      <c r="E118" s="62" t="s">
        <v>3</v>
      </c>
      <c r="F118" s="65" t="s">
        <v>198</v>
      </c>
      <c r="G118" s="65" t="s">
        <v>199</v>
      </c>
      <c r="H118" s="63">
        <v>40</v>
      </c>
      <c r="I118" s="63">
        <f t="shared" si="2"/>
        <v>400</v>
      </c>
      <c r="J118" s="63" t="s">
        <v>12</v>
      </c>
      <c r="K118" s="63" t="s">
        <v>12</v>
      </c>
    </row>
    <row r="119" spans="1:11" ht="15" customHeight="1">
      <c r="A119" s="20">
        <v>118</v>
      </c>
      <c r="B119" s="77">
        <v>180</v>
      </c>
      <c r="C119" s="77">
        <v>12000</v>
      </c>
      <c r="D119" s="62" t="s">
        <v>162</v>
      </c>
      <c r="E119" s="62" t="s">
        <v>3</v>
      </c>
      <c r="F119" s="65" t="s">
        <v>198</v>
      </c>
      <c r="G119" s="65" t="s">
        <v>14</v>
      </c>
      <c r="H119" s="63">
        <v>40</v>
      </c>
      <c r="I119" s="63">
        <f t="shared" si="2"/>
        <v>400</v>
      </c>
      <c r="J119" s="63" t="s">
        <v>12</v>
      </c>
      <c r="K119" s="63" t="s">
        <v>12</v>
      </c>
    </row>
    <row r="120" spans="1:11" ht="15" customHeight="1">
      <c r="A120" s="20">
        <v>119</v>
      </c>
      <c r="B120" s="77">
        <v>180</v>
      </c>
      <c r="C120" s="77">
        <v>12000</v>
      </c>
      <c r="D120" s="62" t="s">
        <v>162</v>
      </c>
      <c r="E120" s="62" t="s">
        <v>3</v>
      </c>
      <c r="F120" s="65" t="s">
        <v>16</v>
      </c>
      <c r="G120" s="65" t="s">
        <v>199</v>
      </c>
      <c r="H120" s="63">
        <v>40</v>
      </c>
      <c r="I120" s="63">
        <f t="shared" si="2"/>
        <v>400</v>
      </c>
      <c r="J120" s="63" t="s">
        <v>12</v>
      </c>
      <c r="K120" s="63" t="s">
        <v>12</v>
      </c>
    </row>
    <row r="121" spans="1:11" ht="15" customHeight="1">
      <c r="A121" s="20">
        <v>120</v>
      </c>
      <c r="B121" s="77">
        <v>180</v>
      </c>
      <c r="C121" s="77">
        <v>12000</v>
      </c>
      <c r="D121" s="62" t="s">
        <v>162</v>
      </c>
      <c r="E121" s="62" t="s">
        <v>3</v>
      </c>
      <c r="F121" s="65" t="s">
        <v>16</v>
      </c>
      <c r="G121" s="65" t="s">
        <v>14</v>
      </c>
      <c r="H121" s="63">
        <v>40</v>
      </c>
      <c r="I121" s="63">
        <f t="shared" si="2"/>
        <v>400</v>
      </c>
      <c r="J121" s="63" t="s">
        <v>12</v>
      </c>
      <c r="K121" s="63" t="s">
        <v>12</v>
      </c>
    </row>
    <row r="122" spans="1:11" ht="15" customHeight="1">
      <c r="A122" s="20">
        <v>121</v>
      </c>
      <c r="B122" s="77">
        <v>180</v>
      </c>
      <c r="C122" s="77">
        <v>12000</v>
      </c>
      <c r="D122" s="62" t="s">
        <v>183</v>
      </c>
      <c r="E122" s="62" t="s">
        <v>4</v>
      </c>
      <c r="F122" s="65" t="s">
        <v>198</v>
      </c>
      <c r="G122" s="65" t="s">
        <v>199</v>
      </c>
      <c r="H122" s="63">
        <v>40</v>
      </c>
      <c r="I122" s="63">
        <f t="shared" si="2"/>
        <v>400</v>
      </c>
      <c r="J122" s="63" t="s">
        <v>12</v>
      </c>
      <c r="K122" s="63" t="s">
        <v>12</v>
      </c>
    </row>
    <row r="123" spans="1:11" ht="15" customHeight="1">
      <c r="A123" s="20">
        <v>122</v>
      </c>
      <c r="B123" s="77">
        <v>180</v>
      </c>
      <c r="C123" s="77">
        <v>12000</v>
      </c>
      <c r="D123" s="62" t="s">
        <v>183</v>
      </c>
      <c r="E123" s="62" t="s">
        <v>3</v>
      </c>
      <c r="F123" s="65" t="s">
        <v>198</v>
      </c>
      <c r="G123" s="65" t="s">
        <v>14</v>
      </c>
      <c r="H123" s="63">
        <v>40</v>
      </c>
      <c r="I123" s="63">
        <f t="shared" si="2"/>
        <v>400</v>
      </c>
      <c r="J123" s="63" t="s">
        <v>12</v>
      </c>
      <c r="K123" s="63" t="s">
        <v>12</v>
      </c>
    </row>
    <row r="124" spans="1:11" ht="15" customHeight="1">
      <c r="A124" s="20">
        <v>123</v>
      </c>
      <c r="B124" s="77">
        <v>180</v>
      </c>
      <c r="C124" s="77">
        <v>12000</v>
      </c>
      <c r="D124" s="62" t="s">
        <v>183</v>
      </c>
      <c r="E124" s="62" t="s">
        <v>4</v>
      </c>
      <c r="F124" s="65" t="s">
        <v>16</v>
      </c>
      <c r="G124" s="65" t="s">
        <v>199</v>
      </c>
      <c r="H124" s="63">
        <v>40</v>
      </c>
      <c r="I124" s="63">
        <f t="shared" si="2"/>
        <v>400</v>
      </c>
      <c r="J124" s="63" t="s">
        <v>12</v>
      </c>
      <c r="K124" s="63" t="s">
        <v>12</v>
      </c>
    </row>
    <row r="125" spans="1:11" ht="15" customHeight="1">
      <c r="A125" s="20">
        <v>124</v>
      </c>
      <c r="B125" s="77">
        <v>180</v>
      </c>
      <c r="C125" s="77">
        <v>12000</v>
      </c>
      <c r="D125" s="62" t="s">
        <v>183</v>
      </c>
      <c r="E125" s="62" t="s">
        <v>3</v>
      </c>
      <c r="F125" s="65" t="s">
        <v>16</v>
      </c>
      <c r="G125" s="65" t="s">
        <v>14</v>
      </c>
      <c r="H125" s="63">
        <v>40</v>
      </c>
      <c r="I125" s="63">
        <f t="shared" si="2"/>
        <v>400</v>
      </c>
      <c r="J125" s="63" t="s">
        <v>12</v>
      </c>
      <c r="K125" s="63" t="s">
        <v>12</v>
      </c>
    </row>
    <row r="126" spans="1:11" ht="15" customHeight="1">
      <c r="A126" s="20">
        <v>125</v>
      </c>
      <c r="B126" s="77">
        <v>180</v>
      </c>
      <c r="C126" s="77">
        <v>12000</v>
      </c>
      <c r="D126" s="62" t="s">
        <v>183</v>
      </c>
      <c r="E126" s="62" t="s">
        <v>3</v>
      </c>
      <c r="F126" s="65" t="s">
        <v>198</v>
      </c>
      <c r="G126" s="65" t="s">
        <v>199</v>
      </c>
      <c r="H126" s="63">
        <v>40</v>
      </c>
      <c r="I126" s="63">
        <f t="shared" si="2"/>
        <v>400</v>
      </c>
      <c r="J126" s="63" t="s">
        <v>12</v>
      </c>
      <c r="K126" s="63" t="s">
        <v>12</v>
      </c>
    </row>
    <row r="127" spans="1:11" ht="15" customHeight="1">
      <c r="A127" s="20">
        <v>126</v>
      </c>
      <c r="B127" s="77">
        <v>180</v>
      </c>
      <c r="C127" s="77">
        <v>12000</v>
      </c>
      <c r="D127" s="62" t="s">
        <v>183</v>
      </c>
      <c r="E127" s="62" t="s">
        <v>4</v>
      </c>
      <c r="F127" s="65" t="s">
        <v>198</v>
      </c>
      <c r="G127" s="65" t="s">
        <v>14</v>
      </c>
      <c r="H127" s="63">
        <v>40</v>
      </c>
      <c r="I127" s="63">
        <f t="shared" si="2"/>
        <v>400</v>
      </c>
      <c r="J127" s="63" t="s">
        <v>12</v>
      </c>
      <c r="K127" s="63" t="s">
        <v>12</v>
      </c>
    </row>
    <row r="128" spans="1:11" ht="15" customHeight="1">
      <c r="A128" s="20">
        <v>127</v>
      </c>
      <c r="B128" s="77">
        <v>180</v>
      </c>
      <c r="C128" s="77">
        <v>12000</v>
      </c>
      <c r="D128" s="62" t="s">
        <v>183</v>
      </c>
      <c r="E128" s="62" t="s">
        <v>3</v>
      </c>
      <c r="F128" s="65" t="s">
        <v>16</v>
      </c>
      <c r="G128" s="65" t="s">
        <v>199</v>
      </c>
      <c r="H128" s="63">
        <v>40</v>
      </c>
      <c r="I128" s="63">
        <f t="shared" si="2"/>
        <v>400</v>
      </c>
      <c r="J128" s="63" t="s">
        <v>12</v>
      </c>
      <c r="K128" s="63" t="s">
        <v>12</v>
      </c>
    </row>
    <row r="129" spans="1:11" ht="15" customHeight="1">
      <c r="A129" s="20">
        <v>128</v>
      </c>
      <c r="B129" s="77">
        <v>180</v>
      </c>
      <c r="C129" s="77">
        <v>12000</v>
      </c>
      <c r="D129" s="62" t="s">
        <v>183</v>
      </c>
      <c r="E129" s="62" t="s">
        <v>4</v>
      </c>
      <c r="F129" s="65" t="s">
        <v>16</v>
      </c>
      <c r="G129" s="65" t="s">
        <v>14</v>
      </c>
      <c r="H129" s="63">
        <v>40</v>
      </c>
      <c r="I129" s="63">
        <f t="shared" si="2"/>
        <v>400</v>
      </c>
      <c r="J129" s="63" t="s">
        <v>12</v>
      </c>
      <c r="K129" s="63" t="s">
        <v>12</v>
      </c>
    </row>
    <row r="130" spans="1:11" ht="15" customHeight="1">
      <c r="A130" s="20">
        <v>129</v>
      </c>
      <c r="B130" s="77">
        <v>180</v>
      </c>
      <c r="C130" s="77">
        <v>11000</v>
      </c>
      <c r="D130" s="62" t="s">
        <v>138</v>
      </c>
      <c r="E130" s="68" t="s">
        <v>4</v>
      </c>
      <c r="F130" s="63" t="s">
        <v>12</v>
      </c>
      <c r="G130" s="63" t="s">
        <v>12</v>
      </c>
      <c r="H130" s="63">
        <v>40</v>
      </c>
      <c r="I130" s="63">
        <f t="shared" ref="I130:I135" si="13">H130*10</f>
        <v>400</v>
      </c>
      <c r="J130" s="63" t="s">
        <v>12</v>
      </c>
      <c r="K130" s="63" t="s">
        <v>12</v>
      </c>
    </row>
    <row r="131" spans="1:11" ht="15" customHeight="1">
      <c r="A131" s="20">
        <v>130</v>
      </c>
      <c r="B131" s="77">
        <v>180</v>
      </c>
      <c r="C131" s="77">
        <v>11000</v>
      </c>
      <c r="D131" s="62" t="s">
        <v>138</v>
      </c>
      <c r="E131" s="68" t="s">
        <v>4</v>
      </c>
      <c r="F131" s="63" t="s">
        <v>12</v>
      </c>
      <c r="G131" s="63" t="s">
        <v>12</v>
      </c>
      <c r="H131" s="63">
        <v>40</v>
      </c>
      <c r="I131" s="63">
        <f t="shared" si="13"/>
        <v>400</v>
      </c>
      <c r="J131" s="63" t="s">
        <v>12</v>
      </c>
      <c r="K131" s="63" t="s">
        <v>12</v>
      </c>
    </row>
    <row r="132" spans="1:11" ht="15" customHeight="1">
      <c r="A132" s="20">
        <v>131</v>
      </c>
      <c r="B132" s="77">
        <v>180</v>
      </c>
      <c r="C132" s="77">
        <v>11000</v>
      </c>
      <c r="D132" s="62" t="s">
        <v>138</v>
      </c>
      <c r="E132" s="68" t="s">
        <v>4</v>
      </c>
      <c r="F132" s="63" t="s">
        <v>12</v>
      </c>
      <c r="G132" s="63" t="s">
        <v>12</v>
      </c>
      <c r="H132" s="63">
        <v>40</v>
      </c>
      <c r="I132" s="63">
        <f t="shared" si="13"/>
        <v>400</v>
      </c>
      <c r="J132" s="63" t="s">
        <v>12</v>
      </c>
      <c r="K132" s="63" t="s">
        <v>12</v>
      </c>
    </row>
    <row r="133" spans="1:11" ht="15" customHeight="1">
      <c r="A133" s="20">
        <v>132</v>
      </c>
      <c r="B133" s="77">
        <v>180</v>
      </c>
      <c r="C133" s="77">
        <v>11000</v>
      </c>
      <c r="D133" s="62" t="s">
        <v>138</v>
      </c>
      <c r="E133" s="68" t="s">
        <v>4</v>
      </c>
      <c r="F133" s="63" t="s">
        <v>12</v>
      </c>
      <c r="G133" s="63" t="s">
        <v>12</v>
      </c>
      <c r="H133" s="63">
        <v>40</v>
      </c>
      <c r="I133" s="63">
        <f t="shared" si="13"/>
        <v>400</v>
      </c>
      <c r="J133" s="63" t="s">
        <v>12</v>
      </c>
      <c r="K133" s="63" t="s">
        <v>12</v>
      </c>
    </row>
    <row r="134" spans="1:11" ht="15" customHeight="1">
      <c r="A134" s="20">
        <v>133</v>
      </c>
      <c r="B134" s="77">
        <v>180</v>
      </c>
      <c r="C134" s="77">
        <v>11000</v>
      </c>
      <c r="D134" s="62" t="s">
        <v>138</v>
      </c>
      <c r="E134" s="68" t="s">
        <v>3</v>
      </c>
      <c r="F134" s="63" t="s">
        <v>12</v>
      </c>
      <c r="G134" s="63" t="s">
        <v>12</v>
      </c>
      <c r="H134" s="63">
        <v>40</v>
      </c>
      <c r="I134" s="63">
        <f t="shared" si="13"/>
        <v>400</v>
      </c>
      <c r="J134" s="63" t="s">
        <v>12</v>
      </c>
      <c r="K134" s="63" t="s">
        <v>12</v>
      </c>
    </row>
    <row r="135" spans="1:11" ht="15" customHeight="1">
      <c r="A135" s="20">
        <v>134</v>
      </c>
      <c r="B135" s="77">
        <v>180</v>
      </c>
      <c r="C135" s="77">
        <v>11000</v>
      </c>
      <c r="D135" s="62" t="s">
        <v>138</v>
      </c>
      <c r="E135" s="68" t="s">
        <v>3</v>
      </c>
      <c r="F135" s="63" t="s">
        <v>12</v>
      </c>
      <c r="G135" s="63" t="s">
        <v>12</v>
      </c>
      <c r="H135" s="63">
        <v>40</v>
      </c>
      <c r="I135" s="63">
        <f t="shared" si="13"/>
        <v>400</v>
      </c>
      <c r="J135" s="63" t="s">
        <v>12</v>
      </c>
      <c r="K135" s="63" t="s">
        <v>12</v>
      </c>
    </row>
    <row r="136" spans="1:11" ht="15" customHeight="1">
      <c r="A136" s="20">
        <v>135</v>
      </c>
      <c r="B136" s="77">
        <v>180</v>
      </c>
      <c r="C136" s="77">
        <v>11000</v>
      </c>
      <c r="D136" s="62" t="s">
        <v>138</v>
      </c>
      <c r="E136" s="68" t="s">
        <v>3</v>
      </c>
      <c r="F136" s="63" t="s">
        <v>12</v>
      </c>
      <c r="G136" s="63" t="s">
        <v>12</v>
      </c>
      <c r="H136" s="63">
        <v>40</v>
      </c>
      <c r="I136" s="63">
        <f>H136*10</f>
        <v>400</v>
      </c>
      <c r="J136" s="63" t="s">
        <v>12</v>
      </c>
      <c r="K136" s="63" t="s">
        <v>12</v>
      </c>
    </row>
    <row r="137" spans="1:11" ht="15" customHeight="1">
      <c r="A137" s="20">
        <v>136</v>
      </c>
      <c r="B137" s="77">
        <v>180</v>
      </c>
      <c r="C137" s="77">
        <v>11000</v>
      </c>
      <c r="D137" s="62" t="s">
        <v>138</v>
      </c>
      <c r="E137" s="68" t="s">
        <v>3</v>
      </c>
      <c r="F137" s="63" t="s">
        <v>12</v>
      </c>
      <c r="G137" s="63" t="s">
        <v>12</v>
      </c>
      <c r="H137" s="63">
        <v>40</v>
      </c>
      <c r="I137" s="63">
        <f t="shared" ref="I137:I143" si="14">H137*10</f>
        <v>400</v>
      </c>
      <c r="J137" s="63" t="s">
        <v>12</v>
      </c>
      <c r="K137" s="63" t="s">
        <v>12</v>
      </c>
    </row>
    <row r="138" spans="1:11" ht="15" customHeight="1">
      <c r="A138" s="20">
        <v>137</v>
      </c>
      <c r="B138" s="77">
        <v>180</v>
      </c>
      <c r="C138" s="77">
        <v>11000</v>
      </c>
      <c r="D138" s="62" t="s">
        <v>139</v>
      </c>
      <c r="E138" s="68" t="s">
        <v>4</v>
      </c>
      <c r="F138" s="63" t="s">
        <v>12</v>
      </c>
      <c r="G138" s="63" t="s">
        <v>12</v>
      </c>
      <c r="H138" s="63">
        <v>40</v>
      </c>
      <c r="I138" s="63">
        <f t="shared" si="14"/>
        <v>400</v>
      </c>
      <c r="J138" s="63" t="s">
        <v>12</v>
      </c>
      <c r="K138" s="63" t="s">
        <v>12</v>
      </c>
    </row>
    <row r="139" spans="1:11" ht="15" customHeight="1">
      <c r="A139" s="20">
        <v>138</v>
      </c>
      <c r="B139" s="77">
        <v>180</v>
      </c>
      <c r="C139" s="77">
        <v>11000</v>
      </c>
      <c r="D139" s="62" t="s">
        <v>139</v>
      </c>
      <c r="E139" s="68" t="s">
        <v>3</v>
      </c>
      <c r="F139" s="63" t="s">
        <v>12</v>
      </c>
      <c r="G139" s="63" t="s">
        <v>12</v>
      </c>
      <c r="H139" s="63">
        <v>40</v>
      </c>
      <c r="I139" s="63">
        <f t="shared" si="14"/>
        <v>400</v>
      </c>
      <c r="J139" s="63" t="s">
        <v>12</v>
      </c>
      <c r="K139" s="63" t="s">
        <v>12</v>
      </c>
    </row>
    <row r="140" spans="1:11" ht="15" customHeight="1">
      <c r="A140" s="20">
        <v>139</v>
      </c>
      <c r="B140" s="77">
        <v>180</v>
      </c>
      <c r="C140" s="77">
        <v>11000</v>
      </c>
      <c r="D140" s="62" t="s">
        <v>139</v>
      </c>
      <c r="E140" s="68" t="s">
        <v>4</v>
      </c>
      <c r="F140" s="63" t="s">
        <v>12</v>
      </c>
      <c r="G140" s="63" t="s">
        <v>12</v>
      </c>
      <c r="H140" s="63">
        <v>40</v>
      </c>
      <c r="I140" s="63">
        <f t="shared" si="14"/>
        <v>400</v>
      </c>
      <c r="J140" s="63" t="s">
        <v>12</v>
      </c>
      <c r="K140" s="63" t="s">
        <v>12</v>
      </c>
    </row>
    <row r="141" spans="1:11" ht="15" customHeight="1">
      <c r="A141" s="20">
        <v>140</v>
      </c>
      <c r="B141" s="77">
        <v>180</v>
      </c>
      <c r="C141" s="77">
        <v>11000</v>
      </c>
      <c r="D141" s="62" t="s">
        <v>139</v>
      </c>
      <c r="E141" s="68" t="s">
        <v>3</v>
      </c>
      <c r="F141" s="63" t="s">
        <v>12</v>
      </c>
      <c r="G141" s="63" t="s">
        <v>12</v>
      </c>
      <c r="H141" s="63">
        <v>40</v>
      </c>
      <c r="I141" s="63">
        <f t="shared" si="14"/>
        <v>400</v>
      </c>
      <c r="J141" s="63" t="s">
        <v>12</v>
      </c>
      <c r="K141" s="63" t="s">
        <v>12</v>
      </c>
    </row>
    <row r="142" spans="1:11" ht="15" customHeight="1">
      <c r="A142" s="20">
        <v>141</v>
      </c>
      <c r="B142" s="77">
        <v>180</v>
      </c>
      <c r="C142" s="77">
        <v>11000</v>
      </c>
      <c r="D142" s="62" t="s">
        <v>139</v>
      </c>
      <c r="E142" s="68" t="s">
        <v>4</v>
      </c>
      <c r="F142" s="63" t="s">
        <v>12</v>
      </c>
      <c r="G142" s="63" t="s">
        <v>12</v>
      </c>
      <c r="H142" s="63">
        <v>40</v>
      </c>
      <c r="I142" s="63">
        <f t="shared" si="14"/>
        <v>400</v>
      </c>
      <c r="J142" s="63" t="s">
        <v>12</v>
      </c>
      <c r="K142" s="63" t="s">
        <v>12</v>
      </c>
    </row>
    <row r="143" spans="1:11" ht="15" customHeight="1">
      <c r="A143" s="20">
        <v>142</v>
      </c>
      <c r="B143" s="77">
        <v>180</v>
      </c>
      <c r="C143" s="77">
        <v>11000</v>
      </c>
      <c r="D143" s="62" t="s">
        <v>139</v>
      </c>
      <c r="E143" s="68" t="s">
        <v>3</v>
      </c>
      <c r="F143" s="63" t="s">
        <v>12</v>
      </c>
      <c r="G143" s="63" t="s">
        <v>12</v>
      </c>
      <c r="H143" s="63">
        <v>40</v>
      </c>
      <c r="I143" s="63">
        <f t="shared" si="14"/>
        <v>400</v>
      </c>
      <c r="J143" s="63" t="s">
        <v>12</v>
      </c>
      <c r="K143" s="63" t="s">
        <v>12</v>
      </c>
    </row>
    <row r="144" spans="1:11" ht="15" customHeight="1">
      <c r="A144" s="20">
        <v>143</v>
      </c>
      <c r="B144" s="77">
        <v>180</v>
      </c>
      <c r="C144" s="77">
        <v>11000</v>
      </c>
      <c r="D144" s="62" t="s">
        <v>139</v>
      </c>
      <c r="E144" s="68" t="s">
        <v>4</v>
      </c>
      <c r="F144" s="63" t="s">
        <v>12</v>
      </c>
      <c r="G144" s="63" t="s">
        <v>12</v>
      </c>
      <c r="H144" s="63">
        <v>40</v>
      </c>
      <c r="I144" s="63">
        <f>H144*10</f>
        <v>400</v>
      </c>
      <c r="J144" s="63" t="s">
        <v>12</v>
      </c>
      <c r="K144" s="63" t="s">
        <v>12</v>
      </c>
    </row>
    <row r="145" spans="1:11" ht="15" customHeight="1">
      <c r="A145" s="20">
        <v>144</v>
      </c>
      <c r="B145" s="77">
        <v>180</v>
      </c>
      <c r="C145" s="77">
        <v>11000</v>
      </c>
      <c r="D145" s="62" t="s">
        <v>139</v>
      </c>
      <c r="E145" s="68" t="s">
        <v>3</v>
      </c>
      <c r="F145" s="63" t="s">
        <v>12</v>
      </c>
      <c r="G145" s="63" t="s">
        <v>12</v>
      </c>
      <c r="H145" s="63">
        <v>40</v>
      </c>
      <c r="I145" s="63">
        <f t="shared" ref="I145:I151" si="15">H145*10</f>
        <v>400</v>
      </c>
      <c r="J145" s="63" t="s">
        <v>12</v>
      </c>
      <c r="K145" s="63" t="s">
        <v>12</v>
      </c>
    </row>
    <row r="146" spans="1:11" ht="15" customHeight="1">
      <c r="A146" s="20">
        <v>145</v>
      </c>
      <c r="B146" s="77">
        <v>180</v>
      </c>
      <c r="C146" s="77">
        <v>11000</v>
      </c>
      <c r="D146" s="62" t="s">
        <v>140</v>
      </c>
      <c r="E146" s="68" t="s">
        <v>4</v>
      </c>
      <c r="F146" s="63" t="s">
        <v>12</v>
      </c>
      <c r="G146" s="63" t="s">
        <v>12</v>
      </c>
      <c r="H146" s="63">
        <v>40</v>
      </c>
      <c r="I146" s="63">
        <f t="shared" si="15"/>
        <v>400</v>
      </c>
      <c r="J146" s="63" t="s">
        <v>12</v>
      </c>
      <c r="K146" s="63" t="s">
        <v>12</v>
      </c>
    </row>
    <row r="147" spans="1:11" ht="15" customHeight="1">
      <c r="A147" s="20">
        <v>146</v>
      </c>
      <c r="B147" s="77">
        <v>180</v>
      </c>
      <c r="C147" s="77">
        <v>11000</v>
      </c>
      <c r="D147" s="62" t="s">
        <v>140</v>
      </c>
      <c r="E147" s="68" t="s">
        <v>4</v>
      </c>
      <c r="F147" s="63" t="s">
        <v>12</v>
      </c>
      <c r="G147" s="63" t="s">
        <v>12</v>
      </c>
      <c r="H147" s="63">
        <v>40</v>
      </c>
      <c r="I147" s="63">
        <f t="shared" si="15"/>
        <v>400</v>
      </c>
      <c r="J147" s="63" t="s">
        <v>12</v>
      </c>
      <c r="K147" s="63" t="s">
        <v>12</v>
      </c>
    </row>
    <row r="148" spans="1:11" ht="15" customHeight="1">
      <c r="A148" s="20">
        <v>147</v>
      </c>
      <c r="B148" s="77">
        <v>180</v>
      </c>
      <c r="C148" s="77">
        <v>11000</v>
      </c>
      <c r="D148" s="62" t="s">
        <v>140</v>
      </c>
      <c r="E148" s="68" t="s">
        <v>4</v>
      </c>
      <c r="F148" s="63" t="s">
        <v>12</v>
      </c>
      <c r="G148" s="63" t="s">
        <v>12</v>
      </c>
      <c r="H148" s="63">
        <v>40</v>
      </c>
      <c r="I148" s="63">
        <f t="shared" si="15"/>
        <v>400</v>
      </c>
      <c r="J148" s="63" t="s">
        <v>12</v>
      </c>
      <c r="K148" s="63" t="s">
        <v>12</v>
      </c>
    </row>
    <row r="149" spans="1:11" ht="15" customHeight="1">
      <c r="A149" s="20">
        <v>148</v>
      </c>
      <c r="B149" s="77">
        <v>180</v>
      </c>
      <c r="C149" s="77">
        <v>11000</v>
      </c>
      <c r="D149" s="62" t="s">
        <v>140</v>
      </c>
      <c r="E149" s="68" t="s">
        <v>4</v>
      </c>
      <c r="F149" s="63" t="s">
        <v>12</v>
      </c>
      <c r="G149" s="63" t="s">
        <v>12</v>
      </c>
      <c r="H149" s="63">
        <v>40</v>
      </c>
      <c r="I149" s="63">
        <f t="shared" si="15"/>
        <v>400</v>
      </c>
      <c r="J149" s="63" t="s">
        <v>12</v>
      </c>
      <c r="K149" s="63" t="s">
        <v>12</v>
      </c>
    </row>
    <row r="150" spans="1:11" ht="15" customHeight="1">
      <c r="A150" s="20">
        <v>149</v>
      </c>
      <c r="B150" s="77">
        <v>180</v>
      </c>
      <c r="C150" s="77">
        <v>11000</v>
      </c>
      <c r="D150" s="62" t="s">
        <v>140</v>
      </c>
      <c r="E150" s="68" t="s">
        <v>3</v>
      </c>
      <c r="F150" s="63" t="s">
        <v>12</v>
      </c>
      <c r="G150" s="63" t="s">
        <v>12</v>
      </c>
      <c r="H150" s="63">
        <v>40</v>
      </c>
      <c r="I150" s="63">
        <f t="shared" si="15"/>
        <v>400</v>
      </c>
      <c r="J150" s="63" t="s">
        <v>12</v>
      </c>
      <c r="K150" s="63" t="s">
        <v>12</v>
      </c>
    </row>
    <row r="151" spans="1:11" ht="15" customHeight="1">
      <c r="A151" s="20">
        <v>150</v>
      </c>
      <c r="B151" s="77">
        <v>180</v>
      </c>
      <c r="C151" s="77">
        <v>11000</v>
      </c>
      <c r="D151" s="62" t="s">
        <v>140</v>
      </c>
      <c r="E151" s="68" t="s">
        <v>3</v>
      </c>
      <c r="F151" s="63" t="s">
        <v>12</v>
      </c>
      <c r="G151" s="63" t="s">
        <v>12</v>
      </c>
      <c r="H151" s="63">
        <v>40</v>
      </c>
      <c r="I151" s="63">
        <f t="shared" si="15"/>
        <v>400</v>
      </c>
      <c r="J151" s="63" t="s">
        <v>12</v>
      </c>
      <c r="K151" s="63" t="s">
        <v>12</v>
      </c>
    </row>
    <row r="152" spans="1:11" ht="15" customHeight="1">
      <c r="A152" s="20">
        <v>151</v>
      </c>
      <c r="B152" s="77">
        <v>180</v>
      </c>
      <c r="C152" s="77">
        <v>11000</v>
      </c>
      <c r="D152" s="62" t="s">
        <v>140</v>
      </c>
      <c r="E152" s="68" t="s">
        <v>3</v>
      </c>
      <c r="F152" s="63" t="s">
        <v>12</v>
      </c>
      <c r="G152" s="63" t="s">
        <v>12</v>
      </c>
      <c r="H152" s="63">
        <v>40</v>
      </c>
      <c r="I152" s="63">
        <f>H152*10</f>
        <v>400</v>
      </c>
      <c r="J152" s="63" t="s">
        <v>12</v>
      </c>
      <c r="K152" s="63" t="s">
        <v>12</v>
      </c>
    </row>
    <row r="153" spans="1:11" ht="15" customHeight="1">
      <c r="A153" s="20">
        <v>152</v>
      </c>
      <c r="B153" s="77">
        <v>180</v>
      </c>
      <c r="C153" s="77">
        <v>11000</v>
      </c>
      <c r="D153" s="62" t="s">
        <v>140</v>
      </c>
      <c r="E153" s="68" t="s">
        <v>3</v>
      </c>
      <c r="F153" s="63" t="s">
        <v>12</v>
      </c>
      <c r="G153" s="63" t="s">
        <v>12</v>
      </c>
      <c r="H153" s="63">
        <v>40</v>
      </c>
      <c r="I153" s="63">
        <f t="shared" ref="I153:I159" si="16">H153*10</f>
        <v>400</v>
      </c>
      <c r="J153" s="63" t="s">
        <v>12</v>
      </c>
      <c r="K153" s="63" t="s">
        <v>12</v>
      </c>
    </row>
    <row r="154" spans="1:11" ht="15" customHeight="1">
      <c r="A154" s="20">
        <v>153</v>
      </c>
      <c r="B154" s="77">
        <v>180</v>
      </c>
      <c r="C154" s="77">
        <v>11000</v>
      </c>
      <c r="D154" s="62" t="s">
        <v>141</v>
      </c>
      <c r="E154" s="68" t="s">
        <v>4</v>
      </c>
      <c r="F154" s="63" t="s">
        <v>12</v>
      </c>
      <c r="G154" s="63" t="s">
        <v>12</v>
      </c>
      <c r="H154" s="63">
        <v>40</v>
      </c>
      <c r="I154" s="63">
        <f t="shared" si="16"/>
        <v>400</v>
      </c>
      <c r="J154" s="63" t="s">
        <v>12</v>
      </c>
      <c r="K154" s="63" t="s">
        <v>12</v>
      </c>
    </row>
    <row r="155" spans="1:11" ht="15" customHeight="1">
      <c r="A155" s="20">
        <v>154</v>
      </c>
      <c r="B155" s="77">
        <v>180</v>
      </c>
      <c r="C155" s="77">
        <v>11000</v>
      </c>
      <c r="D155" s="62" t="s">
        <v>141</v>
      </c>
      <c r="E155" s="68" t="s">
        <v>3</v>
      </c>
      <c r="F155" s="63" t="s">
        <v>12</v>
      </c>
      <c r="G155" s="63" t="s">
        <v>12</v>
      </c>
      <c r="H155" s="63">
        <v>40</v>
      </c>
      <c r="I155" s="63">
        <f t="shared" si="16"/>
        <v>400</v>
      </c>
      <c r="J155" s="63" t="s">
        <v>12</v>
      </c>
      <c r="K155" s="63" t="s">
        <v>12</v>
      </c>
    </row>
    <row r="156" spans="1:11" ht="15" customHeight="1">
      <c r="A156" s="20">
        <v>155</v>
      </c>
      <c r="B156" s="77">
        <v>180</v>
      </c>
      <c r="C156" s="77">
        <v>11000</v>
      </c>
      <c r="D156" s="62" t="s">
        <v>141</v>
      </c>
      <c r="E156" s="68" t="s">
        <v>4</v>
      </c>
      <c r="F156" s="63" t="s">
        <v>12</v>
      </c>
      <c r="G156" s="63" t="s">
        <v>12</v>
      </c>
      <c r="H156" s="63">
        <v>40</v>
      </c>
      <c r="I156" s="63">
        <f t="shared" si="16"/>
        <v>400</v>
      </c>
      <c r="J156" s="63" t="s">
        <v>12</v>
      </c>
      <c r="K156" s="63" t="s">
        <v>12</v>
      </c>
    </row>
    <row r="157" spans="1:11" ht="15" customHeight="1">
      <c r="A157" s="20">
        <v>156</v>
      </c>
      <c r="B157" s="77">
        <v>180</v>
      </c>
      <c r="C157" s="77">
        <v>11000</v>
      </c>
      <c r="D157" s="62" t="s">
        <v>141</v>
      </c>
      <c r="E157" s="68" t="s">
        <v>3</v>
      </c>
      <c r="F157" s="63" t="s">
        <v>12</v>
      </c>
      <c r="G157" s="63" t="s">
        <v>12</v>
      </c>
      <c r="H157" s="63">
        <v>40</v>
      </c>
      <c r="I157" s="63">
        <f t="shared" si="16"/>
        <v>400</v>
      </c>
      <c r="J157" s="63" t="s">
        <v>12</v>
      </c>
      <c r="K157" s="63" t="s">
        <v>12</v>
      </c>
    </row>
    <row r="158" spans="1:11" ht="15" customHeight="1">
      <c r="A158" s="20">
        <v>157</v>
      </c>
      <c r="B158" s="77">
        <v>180</v>
      </c>
      <c r="C158" s="77">
        <v>11000</v>
      </c>
      <c r="D158" s="62" t="s">
        <v>141</v>
      </c>
      <c r="E158" s="68" t="s">
        <v>4</v>
      </c>
      <c r="F158" s="63" t="s">
        <v>12</v>
      </c>
      <c r="G158" s="63" t="s">
        <v>12</v>
      </c>
      <c r="H158" s="63">
        <v>40</v>
      </c>
      <c r="I158" s="63">
        <f t="shared" si="16"/>
        <v>400</v>
      </c>
      <c r="J158" s="63" t="s">
        <v>12</v>
      </c>
      <c r="K158" s="63" t="s">
        <v>12</v>
      </c>
    </row>
    <row r="159" spans="1:11" ht="15" customHeight="1">
      <c r="A159" s="20">
        <v>158</v>
      </c>
      <c r="B159" s="77">
        <v>180</v>
      </c>
      <c r="C159" s="77">
        <v>11000</v>
      </c>
      <c r="D159" s="62" t="s">
        <v>141</v>
      </c>
      <c r="E159" s="68" t="s">
        <v>3</v>
      </c>
      <c r="F159" s="63" t="s">
        <v>12</v>
      </c>
      <c r="G159" s="63" t="s">
        <v>12</v>
      </c>
      <c r="H159" s="63">
        <v>40</v>
      </c>
      <c r="I159" s="63">
        <f t="shared" si="16"/>
        <v>400</v>
      </c>
      <c r="J159" s="63" t="s">
        <v>12</v>
      </c>
      <c r="K159" s="63" t="s">
        <v>12</v>
      </c>
    </row>
    <row r="160" spans="1:11" ht="15" customHeight="1">
      <c r="A160" s="20">
        <v>159</v>
      </c>
      <c r="B160" s="77">
        <v>180</v>
      </c>
      <c r="C160" s="77">
        <v>11000</v>
      </c>
      <c r="D160" s="62" t="s">
        <v>141</v>
      </c>
      <c r="E160" s="68" t="s">
        <v>4</v>
      </c>
      <c r="F160" s="63" t="s">
        <v>12</v>
      </c>
      <c r="G160" s="63" t="s">
        <v>12</v>
      </c>
      <c r="H160" s="63">
        <v>40</v>
      </c>
      <c r="I160" s="63">
        <f>H160*10</f>
        <v>400</v>
      </c>
      <c r="J160" s="63" t="s">
        <v>12</v>
      </c>
      <c r="K160" s="63" t="s">
        <v>12</v>
      </c>
    </row>
    <row r="161" spans="1:11" ht="15" customHeight="1">
      <c r="A161" s="20">
        <v>160</v>
      </c>
      <c r="B161" s="77">
        <v>180</v>
      </c>
      <c r="C161" s="77">
        <v>11000</v>
      </c>
      <c r="D161" s="62" t="s">
        <v>141</v>
      </c>
      <c r="E161" s="68" t="s">
        <v>3</v>
      </c>
      <c r="F161" s="63" t="s">
        <v>12</v>
      </c>
      <c r="G161" s="63" t="s">
        <v>12</v>
      </c>
      <c r="H161" s="63">
        <v>40</v>
      </c>
      <c r="I161" s="63">
        <f t="shared" ref="I161:I167" si="17">H161*10</f>
        <v>400</v>
      </c>
      <c r="J161" s="63" t="s">
        <v>12</v>
      </c>
      <c r="K161" s="63" t="s">
        <v>12</v>
      </c>
    </row>
    <row r="162" spans="1:11" ht="15" customHeight="1">
      <c r="A162" s="20">
        <v>161</v>
      </c>
      <c r="B162" s="77">
        <v>180</v>
      </c>
      <c r="C162" s="77">
        <v>11000</v>
      </c>
      <c r="D162" s="62" t="s">
        <v>142</v>
      </c>
      <c r="E162" s="68" t="s">
        <v>4</v>
      </c>
      <c r="F162" s="63" t="s">
        <v>12</v>
      </c>
      <c r="G162" s="63" t="s">
        <v>12</v>
      </c>
      <c r="H162" s="63">
        <v>40</v>
      </c>
      <c r="I162" s="63">
        <f t="shared" si="17"/>
        <v>400</v>
      </c>
      <c r="J162" s="63" t="s">
        <v>12</v>
      </c>
      <c r="K162" s="63" t="s">
        <v>12</v>
      </c>
    </row>
    <row r="163" spans="1:11" ht="15" customHeight="1">
      <c r="A163" s="20">
        <v>162</v>
      </c>
      <c r="B163" s="77">
        <v>180</v>
      </c>
      <c r="C163" s="77">
        <v>11000</v>
      </c>
      <c r="D163" s="62" t="s">
        <v>142</v>
      </c>
      <c r="E163" s="68" t="s">
        <v>4</v>
      </c>
      <c r="F163" s="63" t="s">
        <v>12</v>
      </c>
      <c r="G163" s="63" t="s">
        <v>12</v>
      </c>
      <c r="H163" s="63">
        <v>40</v>
      </c>
      <c r="I163" s="63">
        <f t="shared" si="17"/>
        <v>400</v>
      </c>
      <c r="J163" s="63" t="s">
        <v>12</v>
      </c>
      <c r="K163" s="63" t="s">
        <v>12</v>
      </c>
    </row>
    <row r="164" spans="1:11" ht="15" customHeight="1">
      <c r="A164" s="20">
        <v>163</v>
      </c>
      <c r="B164" s="77">
        <v>180</v>
      </c>
      <c r="C164" s="77">
        <v>11000</v>
      </c>
      <c r="D164" s="62" t="s">
        <v>142</v>
      </c>
      <c r="E164" s="68" t="s">
        <v>4</v>
      </c>
      <c r="F164" s="63" t="s">
        <v>12</v>
      </c>
      <c r="G164" s="63" t="s">
        <v>12</v>
      </c>
      <c r="H164" s="63">
        <v>40</v>
      </c>
      <c r="I164" s="63">
        <f t="shared" si="17"/>
        <v>400</v>
      </c>
      <c r="J164" s="63" t="s">
        <v>12</v>
      </c>
      <c r="K164" s="63" t="s">
        <v>12</v>
      </c>
    </row>
    <row r="165" spans="1:11" ht="15" customHeight="1">
      <c r="A165" s="20">
        <v>164</v>
      </c>
      <c r="B165" s="77">
        <v>180</v>
      </c>
      <c r="C165" s="77">
        <v>11000</v>
      </c>
      <c r="D165" s="62" t="s">
        <v>142</v>
      </c>
      <c r="E165" s="68" t="s">
        <v>4</v>
      </c>
      <c r="F165" s="63" t="s">
        <v>12</v>
      </c>
      <c r="G165" s="63" t="s">
        <v>12</v>
      </c>
      <c r="H165" s="63">
        <v>40</v>
      </c>
      <c r="I165" s="63">
        <f t="shared" si="17"/>
        <v>400</v>
      </c>
      <c r="J165" s="63" t="s">
        <v>12</v>
      </c>
      <c r="K165" s="63" t="s">
        <v>12</v>
      </c>
    </row>
    <row r="166" spans="1:11" ht="15" customHeight="1">
      <c r="A166" s="20">
        <v>165</v>
      </c>
      <c r="B166" s="77">
        <v>180</v>
      </c>
      <c r="C166" s="77">
        <v>11000</v>
      </c>
      <c r="D166" s="62" t="s">
        <v>142</v>
      </c>
      <c r="E166" s="68" t="s">
        <v>3</v>
      </c>
      <c r="F166" s="63" t="s">
        <v>12</v>
      </c>
      <c r="G166" s="63" t="s">
        <v>12</v>
      </c>
      <c r="H166" s="63">
        <v>40</v>
      </c>
      <c r="I166" s="63">
        <f t="shared" si="17"/>
        <v>400</v>
      </c>
      <c r="J166" s="63" t="s">
        <v>12</v>
      </c>
      <c r="K166" s="63" t="s">
        <v>12</v>
      </c>
    </row>
    <row r="167" spans="1:11" ht="15" customHeight="1">
      <c r="A167" s="20">
        <v>166</v>
      </c>
      <c r="B167" s="77">
        <v>180</v>
      </c>
      <c r="C167" s="77">
        <v>11000</v>
      </c>
      <c r="D167" s="62" t="s">
        <v>142</v>
      </c>
      <c r="E167" s="68" t="s">
        <v>3</v>
      </c>
      <c r="F167" s="63" t="s">
        <v>12</v>
      </c>
      <c r="G167" s="63" t="s">
        <v>12</v>
      </c>
      <c r="H167" s="63">
        <v>40</v>
      </c>
      <c r="I167" s="63">
        <f t="shared" si="17"/>
        <v>400</v>
      </c>
      <c r="J167" s="63" t="s">
        <v>12</v>
      </c>
      <c r="K167" s="63" t="s">
        <v>12</v>
      </c>
    </row>
    <row r="168" spans="1:11" ht="15" customHeight="1">
      <c r="A168" s="20">
        <v>167</v>
      </c>
      <c r="B168" s="77">
        <v>180</v>
      </c>
      <c r="C168" s="77">
        <v>11000</v>
      </c>
      <c r="D168" s="62" t="s">
        <v>142</v>
      </c>
      <c r="E168" s="68" t="s">
        <v>3</v>
      </c>
      <c r="F168" s="63" t="s">
        <v>12</v>
      </c>
      <c r="G168" s="63" t="s">
        <v>12</v>
      </c>
      <c r="H168" s="63">
        <v>40</v>
      </c>
      <c r="I168" s="63">
        <f>H168*10</f>
        <v>400</v>
      </c>
      <c r="J168" s="63" t="s">
        <v>12</v>
      </c>
      <c r="K168" s="63" t="s">
        <v>12</v>
      </c>
    </row>
    <row r="169" spans="1:11" ht="15" customHeight="1">
      <c r="A169" s="20">
        <v>168</v>
      </c>
      <c r="B169" s="77">
        <v>180</v>
      </c>
      <c r="C169" s="77">
        <v>11000</v>
      </c>
      <c r="D169" s="62" t="s">
        <v>142</v>
      </c>
      <c r="E169" s="68" t="s">
        <v>3</v>
      </c>
      <c r="F169" s="63" t="s">
        <v>12</v>
      </c>
      <c r="G169" s="63" t="s">
        <v>12</v>
      </c>
      <c r="H169" s="63">
        <v>40</v>
      </c>
      <c r="I169" s="63">
        <f t="shared" ref="I169:I175" si="18">H169*10</f>
        <v>400</v>
      </c>
      <c r="J169" s="63" t="s">
        <v>12</v>
      </c>
      <c r="K169" s="63" t="s">
        <v>12</v>
      </c>
    </row>
    <row r="170" spans="1:11" ht="15" customHeight="1">
      <c r="A170" s="20">
        <v>169</v>
      </c>
      <c r="B170" s="77">
        <v>180</v>
      </c>
      <c r="C170" s="77">
        <v>11000</v>
      </c>
      <c r="D170" s="62" t="s">
        <v>143</v>
      </c>
      <c r="E170" s="68" t="s">
        <v>4</v>
      </c>
      <c r="F170" s="63" t="s">
        <v>12</v>
      </c>
      <c r="G170" s="63" t="s">
        <v>12</v>
      </c>
      <c r="H170" s="63">
        <v>40</v>
      </c>
      <c r="I170" s="63">
        <f t="shared" si="18"/>
        <v>400</v>
      </c>
      <c r="J170" s="63" t="s">
        <v>12</v>
      </c>
      <c r="K170" s="63" t="s">
        <v>12</v>
      </c>
    </row>
    <row r="171" spans="1:11" ht="15" customHeight="1">
      <c r="A171" s="20">
        <v>170</v>
      </c>
      <c r="B171" s="77">
        <v>180</v>
      </c>
      <c r="C171" s="77">
        <v>11000</v>
      </c>
      <c r="D171" s="62" t="s">
        <v>143</v>
      </c>
      <c r="E171" s="68" t="s">
        <v>3</v>
      </c>
      <c r="F171" s="63" t="s">
        <v>12</v>
      </c>
      <c r="G171" s="63" t="s">
        <v>12</v>
      </c>
      <c r="H171" s="63">
        <v>40</v>
      </c>
      <c r="I171" s="63">
        <f t="shared" si="18"/>
        <v>400</v>
      </c>
      <c r="J171" s="63" t="s">
        <v>12</v>
      </c>
      <c r="K171" s="63" t="s">
        <v>12</v>
      </c>
    </row>
    <row r="172" spans="1:11" ht="15" customHeight="1">
      <c r="A172" s="20">
        <v>171</v>
      </c>
      <c r="B172" s="77">
        <v>180</v>
      </c>
      <c r="C172" s="77">
        <v>11000</v>
      </c>
      <c r="D172" s="62" t="s">
        <v>143</v>
      </c>
      <c r="E172" s="68" t="s">
        <v>4</v>
      </c>
      <c r="F172" s="63" t="s">
        <v>12</v>
      </c>
      <c r="G172" s="63" t="s">
        <v>12</v>
      </c>
      <c r="H172" s="63">
        <v>40</v>
      </c>
      <c r="I172" s="63">
        <f t="shared" si="18"/>
        <v>400</v>
      </c>
      <c r="J172" s="63" t="s">
        <v>12</v>
      </c>
      <c r="K172" s="63" t="s">
        <v>12</v>
      </c>
    </row>
    <row r="173" spans="1:11" ht="15" customHeight="1">
      <c r="A173" s="20">
        <v>172</v>
      </c>
      <c r="B173" s="77">
        <v>180</v>
      </c>
      <c r="C173" s="77">
        <v>11000</v>
      </c>
      <c r="D173" s="62" t="s">
        <v>143</v>
      </c>
      <c r="E173" s="68" t="s">
        <v>3</v>
      </c>
      <c r="F173" s="63" t="s">
        <v>12</v>
      </c>
      <c r="G173" s="63" t="s">
        <v>12</v>
      </c>
      <c r="H173" s="63">
        <v>40</v>
      </c>
      <c r="I173" s="63">
        <f t="shared" si="18"/>
        <v>400</v>
      </c>
      <c r="J173" s="63" t="s">
        <v>12</v>
      </c>
      <c r="K173" s="63" t="s">
        <v>12</v>
      </c>
    </row>
    <row r="174" spans="1:11" ht="15" customHeight="1">
      <c r="A174" s="20">
        <v>173</v>
      </c>
      <c r="B174" s="77">
        <v>180</v>
      </c>
      <c r="C174" s="77">
        <v>11000</v>
      </c>
      <c r="D174" s="62" t="s">
        <v>143</v>
      </c>
      <c r="E174" s="68" t="s">
        <v>4</v>
      </c>
      <c r="F174" s="63" t="s">
        <v>12</v>
      </c>
      <c r="G174" s="63" t="s">
        <v>12</v>
      </c>
      <c r="H174" s="63">
        <v>40</v>
      </c>
      <c r="I174" s="63">
        <f t="shared" si="18"/>
        <v>400</v>
      </c>
      <c r="J174" s="63" t="s">
        <v>12</v>
      </c>
      <c r="K174" s="63" t="s">
        <v>12</v>
      </c>
    </row>
    <row r="175" spans="1:11" ht="15" customHeight="1">
      <c r="A175" s="20">
        <v>174</v>
      </c>
      <c r="B175" s="77">
        <v>180</v>
      </c>
      <c r="C175" s="77">
        <v>11000</v>
      </c>
      <c r="D175" s="62" t="s">
        <v>143</v>
      </c>
      <c r="E175" s="68" t="s">
        <v>3</v>
      </c>
      <c r="F175" s="63" t="s">
        <v>12</v>
      </c>
      <c r="G175" s="63" t="s">
        <v>12</v>
      </c>
      <c r="H175" s="63">
        <v>40</v>
      </c>
      <c r="I175" s="63">
        <f t="shared" si="18"/>
        <v>400</v>
      </c>
      <c r="J175" s="63" t="s">
        <v>12</v>
      </c>
      <c r="K175" s="63" t="s">
        <v>12</v>
      </c>
    </row>
    <row r="176" spans="1:11" ht="15" customHeight="1">
      <c r="A176" s="20">
        <v>175</v>
      </c>
      <c r="B176" s="77">
        <v>180</v>
      </c>
      <c r="C176" s="77">
        <v>11000</v>
      </c>
      <c r="D176" s="62" t="s">
        <v>143</v>
      </c>
      <c r="E176" s="68" t="s">
        <v>4</v>
      </c>
      <c r="F176" s="63" t="s">
        <v>12</v>
      </c>
      <c r="G176" s="63" t="s">
        <v>12</v>
      </c>
      <c r="H176" s="63">
        <v>40</v>
      </c>
      <c r="I176" s="63">
        <f>H176*10</f>
        <v>400</v>
      </c>
      <c r="J176" s="63" t="s">
        <v>12</v>
      </c>
      <c r="K176" s="63" t="s">
        <v>12</v>
      </c>
    </row>
    <row r="177" spans="1:11" ht="15" customHeight="1">
      <c r="A177" s="20">
        <v>176</v>
      </c>
      <c r="B177" s="77">
        <v>180</v>
      </c>
      <c r="C177" s="77">
        <v>11000</v>
      </c>
      <c r="D177" s="62" t="s">
        <v>143</v>
      </c>
      <c r="E177" s="68" t="s">
        <v>3</v>
      </c>
      <c r="F177" s="63" t="s">
        <v>12</v>
      </c>
      <c r="G177" s="63" t="s">
        <v>12</v>
      </c>
      <c r="H177" s="63">
        <v>40</v>
      </c>
      <c r="I177" s="63">
        <f t="shared" ref="I177:I183" si="19">H177*10</f>
        <v>400</v>
      </c>
      <c r="J177" s="63" t="s">
        <v>12</v>
      </c>
      <c r="K177" s="63" t="s">
        <v>12</v>
      </c>
    </row>
    <row r="178" spans="1:11" ht="15" customHeight="1">
      <c r="A178" s="20">
        <v>177</v>
      </c>
      <c r="B178" s="77">
        <v>180</v>
      </c>
      <c r="C178" s="77">
        <v>11000</v>
      </c>
      <c r="D178" s="62" t="s">
        <v>144</v>
      </c>
      <c r="E178" s="68" t="s">
        <v>4</v>
      </c>
      <c r="F178" s="63" t="s">
        <v>12</v>
      </c>
      <c r="G178" s="63" t="s">
        <v>12</v>
      </c>
      <c r="H178" s="63">
        <v>40</v>
      </c>
      <c r="I178" s="63">
        <f t="shared" si="19"/>
        <v>400</v>
      </c>
      <c r="J178" s="63" t="s">
        <v>12</v>
      </c>
      <c r="K178" s="63" t="s">
        <v>12</v>
      </c>
    </row>
    <row r="179" spans="1:11" ht="15" customHeight="1">
      <c r="A179" s="20">
        <v>178</v>
      </c>
      <c r="B179" s="77">
        <v>180</v>
      </c>
      <c r="C179" s="77">
        <v>11000</v>
      </c>
      <c r="D179" s="62" t="s">
        <v>144</v>
      </c>
      <c r="E179" s="68" t="s">
        <v>4</v>
      </c>
      <c r="F179" s="63" t="s">
        <v>12</v>
      </c>
      <c r="G179" s="63" t="s">
        <v>12</v>
      </c>
      <c r="H179" s="63">
        <v>40</v>
      </c>
      <c r="I179" s="63">
        <f t="shared" si="19"/>
        <v>400</v>
      </c>
      <c r="J179" s="63" t="s">
        <v>12</v>
      </c>
      <c r="K179" s="63" t="s">
        <v>12</v>
      </c>
    </row>
    <row r="180" spans="1:11" ht="15" customHeight="1">
      <c r="A180" s="20">
        <v>179</v>
      </c>
      <c r="B180" s="77">
        <v>180</v>
      </c>
      <c r="C180" s="77">
        <v>11000</v>
      </c>
      <c r="D180" s="62" t="s">
        <v>144</v>
      </c>
      <c r="E180" s="68" t="s">
        <v>4</v>
      </c>
      <c r="F180" s="63" t="s">
        <v>12</v>
      </c>
      <c r="G180" s="63" t="s">
        <v>12</v>
      </c>
      <c r="H180" s="63">
        <v>40</v>
      </c>
      <c r="I180" s="63">
        <f t="shared" si="19"/>
        <v>400</v>
      </c>
      <c r="J180" s="63" t="s">
        <v>12</v>
      </c>
      <c r="K180" s="63" t="s">
        <v>12</v>
      </c>
    </row>
    <row r="181" spans="1:11" ht="15" customHeight="1">
      <c r="A181" s="20">
        <v>180</v>
      </c>
      <c r="B181" s="77">
        <v>180</v>
      </c>
      <c r="C181" s="77">
        <v>11000</v>
      </c>
      <c r="D181" s="62" t="s">
        <v>144</v>
      </c>
      <c r="E181" s="68" t="s">
        <v>4</v>
      </c>
      <c r="F181" s="63" t="s">
        <v>12</v>
      </c>
      <c r="G181" s="63" t="s">
        <v>12</v>
      </c>
      <c r="H181" s="63">
        <v>40</v>
      </c>
      <c r="I181" s="63">
        <f t="shared" si="19"/>
        <v>400</v>
      </c>
      <c r="J181" s="63" t="s">
        <v>12</v>
      </c>
      <c r="K181" s="63" t="s">
        <v>12</v>
      </c>
    </row>
    <row r="182" spans="1:11" ht="15" customHeight="1">
      <c r="A182" s="20">
        <v>181</v>
      </c>
      <c r="B182" s="77">
        <v>180</v>
      </c>
      <c r="C182" s="77">
        <v>11000</v>
      </c>
      <c r="D182" s="62" t="s">
        <v>144</v>
      </c>
      <c r="E182" s="68" t="s">
        <v>3</v>
      </c>
      <c r="F182" s="63" t="s">
        <v>12</v>
      </c>
      <c r="G182" s="63" t="s">
        <v>12</v>
      </c>
      <c r="H182" s="63">
        <v>40</v>
      </c>
      <c r="I182" s="63">
        <f t="shared" si="19"/>
        <v>400</v>
      </c>
      <c r="J182" s="63" t="s">
        <v>12</v>
      </c>
      <c r="K182" s="63" t="s">
        <v>12</v>
      </c>
    </row>
    <row r="183" spans="1:11" ht="15" customHeight="1">
      <c r="A183" s="20">
        <v>182</v>
      </c>
      <c r="B183" s="77">
        <v>180</v>
      </c>
      <c r="C183" s="77">
        <v>11000</v>
      </c>
      <c r="D183" s="62" t="s">
        <v>144</v>
      </c>
      <c r="E183" s="68" t="s">
        <v>3</v>
      </c>
      <c r="F183" s="63" t="s">
        <v>12</v>
      </c>
      <c r="G183" s="63" t="s">
        <v>12</v>
      </c>
      <c r="H183" s="63">
        <v>40</v>
      </c>
      <c r="I183" s="63">
        <f t="shared" si="19"/>
        <v>400</v>
      </c>
      <c r="J183" s="63" t="s">
        <v>12</v>
      </c>
      <c r="K183" s="63" t="s">
        <v>12</v>
      </c>
    </row>
    <row r="184" spans="1:11" ht="15" customHeight="1">
      <c r="A184" s="20">
        <v>183</v>
      </c>
      <c r="B184" s="77">
        <v>180</v>
      </c>
      <c r="C184" s="77">
        <v>11000</v>
      </c>
      <c r="D184" s="62" t="s">
        <v>144</v>
      </c>
      <c r="E184" s="68" t="s">
        <v>3</v>
      </c>
      <c r="F184" s="63" t="s">
        <v>12</v>
      </c>
      <c r="G184" s="63" t="s">
        <v>12</v>
      </c>
      <c r="H184" s="63">
        <v>40</v>
      </c>
      <c r="I184" s="63">
        <f>H184*10</f>
        <v>400</v>
      </c>
      <c r="J184" s="63" t="s">
        <v>12</v>
      </c>
      <c r="K184" s="63" t="s">
        <v>12</v>
      </c>
    </row>
    <row r="185" spans="1:11" ht="15" customHeight="1">
      <c r="A185" s="20">
        <v>184</v>
      </c>
      <c r="B185" s="77">
        <v>180</v>
      </c>
      <c r="C185" s="77">
        <v>11000</v>
      </c>
      <c r="D185" s="62" t="s">
        <v>144</v>
      </c>
      <c r="E185" s="68" t="s">
        <v>3</v>
      </c>
      <c r="F185" s="63" t="s">
        <v>12</v>
      </c>
      <c r="G185" s="63" t="s">
        <v>12</v>
      </c>
      <c r="H185" s="63">
        <v>40</v>
      </c>
      <c r="I185" s="63">
        <f t="shared" ref="I185:I191" si="20">H185*10</f>
        <v>400</v>
      </c>
      <c r="J185" s="63" t="s">
        <v>12</v>
      </c>
      <c r="K185" s="63" t="s">
        <v>12</v>
      </c>
    </row>
    <row r="186" spans="1:11" ht="15" customHeight="1">
      <c r="A186" s="20">
        <v>185</v>
      </c>
      <c r="B186" s="77">
        <v>180</v>
      </c>
      <c r="C186" s="77">
        <v>11000</v>
      </c>
      <c r="D186" s="62" t="s">
        <v>145</v>
      </c>
      <c r="E186" s="68" t="s">
        <v>4</v>
      </c>
      <c r="F186" s="63" t="s">
        <v>12</v>
      </c>
      <c r="G186" s="63" t="s">
        <v>12</v>
      </c>
      <c r="H186" s="63">
        <v>40</v>
      </c>
      <c r="I186" s="63">
        <f t="shared" si="20"/>
        <v>400</v>
      </c>
      <c r="J186" s="63" t="s">
        <v>12</v>
      </c>
      <c r="K186" s="63" t="s">
        <v>12</v>
      </c>
    </row>
    <row r="187" spans="1:11" ht="15" customHeight="1">
      <c r="A187" s="20">
        <v>186</v>
      </c>
      <c r="B187" s="77">
        <v>180</v>
      </c>
      <c r="C187" s="77">
        <v>11000</v>
      </c>
      <c r="D187" s="62" t="s">
        <v>145</v>
      </c>
      <c r="E187" s="68" t="s">
        <v>3</v>
      </c>
      <c r="F187" s="63" t="s">
        <v>12</v>
      </c>
      <c r="G187" s="63" t="s">
        <v>12</v>
      </c>
      <c r="H187" s="63">
        <v>40</v>
      </c>
      <c r="I187" s="63">
        <f t="shared" si="20"/>
        <v>400</v>
      </c>
      <c r="J187" s="63" t="s">
        <v>12</v>
      </c>
      <c r="K187" s="63" t="s">
        <v>12</v>
      </c>
    </row>
    <row r="188" spans="1:11" ht="15" customHeight="1">
      <c r="A188" s="20">
        <v>187</v>
      </c>
      <c r="B188" s="77">
        <v>180</v>
      </c>
      <c r="C188" s="77">
        <v>11000</v>
      </c>
      <c r="D188" s="62" t="s">
        <v>145</v>
      </c>
      <c r="E188" s="68" t="s">
        <v>4</v>
      </c>
      <c r="F188" s="63" t="s">
        <v>12</v>
      </c>
      <c r="G188" s="63" t="s">
        <v>12</v>
      </c>
      <c r="H188" s="63">
        <v>40</v>
      </c>
      <c r="I188" s="63">
        <f t="shared" si="20"/>
        <v>400</v>
      </c>
      <c r="J188" s="63" t="s">
        <v>12</v>
      </c>
      <c r="K188" s="63" t="s">
        <v>12</v>
      </c>
    </row>
    <row r="189" spans="1:11" ht="15" customHeight="1">
      <c r="A189" s="20">
        <v>188</v>
      </c>
      <c r="B189" s="77">
        <v>180</v>
      </c>
      <c r="C189" s="77">
        <v>11000</v>
      </c>
      <c r="D189" s="62" t="s">
        <v>145</v>
      </c>
      <c r="E189" s="68" t="s">
        <v>3</v>
      </c>
      <c r="F189" s="63" t="s">
        <v>12</v>
      </c>
      <c r="G189" s="63" t="s">
        <v>12</v>
      </c>
      <c r="H189" s="63">
        <v>40</v>
      </c>
      <c r="I189" s="63">
        <f t="shared" si="20"/>
        <v>400</v>
      </c>
      <c r="J189" s="63" t="s">
        <v>12</v>
      </c>
      <c r="K189" s="63" t="s">
        <v>12</v>
      </c>
    </row>
    <row r="190" spans="1:11" ht="15" customHeight="1">
      <c r="A190" s="20">
        <v>189</v>
      </c>
      <c r="B190" s="77">
        <v>180</v>
      </c>
      <c r="C190" s="77">
        <v>11000</v>
      </c>
      <c r="D190" s="62" t="s">
        <v>145</v>
      </c>
      <c r="E190" s="68" t="s">
        <v>4</v>
      </c>
      <c r="F190" s="63" t="s">
        <v>12</v>
      </c>
      <c r="G190" s="63" t="s">
        <v>12</v>
      </c>
      <c r="H190" s="63">
        <v>40</v>
      </c>
      <c r="I190" s="63">
        <f t="shared" si="20"/>
        <v>400</v>
      </c>
      <c r="J190" s="63" t="s">
        <v>12</v>
      </c>
      <c r="K190" s="63" t="s">
        <v>12</v>
      </c>
    </row>
    <row r="191" spans="1:11" ht="15" customHeight="1">
      <c r="A191" s="20">
        <v>190</v>
      </c>
      <c r="B191" s="77">
        <v>180</v>
      </c>
      <c r="C191" s="77">
        <v>11000</v>
      </c>
      <c r="D191" s="62" t="s">
        <v>145</v>
      </c>
      <c r="E191" s="68" t="s">
        <v>3</v>
      </c>
      <c r="F191" s="63" t="s">
        <v>12</v>
      </c>
      <c r="G191" s="63" t="s">
        <v>12</v>
      </c>
      <c r="H191" s="63">
        <v>40</v>
      </c>
      <c r="I191" s="63">
        <f t="shared" si="20"/>
        <v>400</v>
      </c>
      <c r="J191" s="63" t="s">
        <v>12</v>
      </c>
      <c r="K191" s="63" t="s">
        <v>12</v>
      </c>
    </row>
    <row r="192" spans="1:11" ht="15" customHeight="1">
      <c r="A192" s="20">
        <v>191</v>
      </c>
      <c r="B192" s="77">
        <v>180</v>
      </c>
      <c r="C192" s="77">
        <v>11000</v>
      </c>
      <c r="D192" s="62" t="s">
        <v>145</v>
      </c>
      <c r="E192" s="68" t="s">
        <v>4</v>
      </c>
      <c r="F192" s="63" t="s">
        <v>12</v>
      </c>
      <c r="G192" s="63" t="s">
        <v>12</v>
      </c>
      <c r="H192" s="63">
        <v>40</v>
      </c>
      <c r="I192" s="63">
        <f>H192*10</f>
        <v>400</v>
      </c>
      <c r="J192" s="63" t="s">
        <v>12</v>
      </c>
      <c r="K192" s="63" t="s">
        <v>12</v>
      </c>
    </row>
    <row r="193" spans="1:11" ht="15" customHeight="1">
      <c r="A193" s="20">
        <v>192</v>
      </c>
      <c r="B193" s="77">
        <v>180</v>
      </c>
      <c r="C193" s="77">
        <v>11000</v>
      </c>
      <c r="D193" s="62" t="s">
        <v>145</v>
      </c>
      <c r="E193" s="68" t="s">
        <v>3</v>
      </c>
      <c r="F193" s="63" t="s">
        <v>12</v>
      </c>
      <c r="G193" s="63" t="s">
        <v>12</v>
      </c>
      <c r="H193" s="63">
        <v>40</v>
      </c>
      <c r="I193" s="63">
        <f t="shared" ref="I193:I199" si="21">H193*10</f>
        <v>400</v>
      </c>
      <c r="J193" s="63" t="s">
        <v>12</v>
      </c>
      <c r="K193" s="63" t="s">
        <v>12</v>
      </c>
    </row>
    <row r="194" spans="1:11" ht="15" customHeight="1">
      <c r="A194" s="20">
        <v>193</v>
      </c>
      <c r="B194" s="77">
        <v>180</v>
      </c>
      <c r="C194" s="77">
        <v>11000</v>
      </c>
      <c r="D194" s="62" t="s">
        <v>146</v>
      </c>
      <c r="E194" s="68" t="s">
        <v>4</v>
      </c>
      <c r="F194" s="63" t="s">
        <v>12</v>
      </c>
      <c r="G194" s="63" t="s">
        <v>12</v>
      </c>
      <c r="H194" s="63">
        <v>40</v>
      </c>
      <c r="I194" s="63">
        <f t="shared" si="21"/>
        <v>400</v>
      </c>
      <c r="J194" s="63" t="s">
        <v>12</v>
      </c>
      <c r="K194" s="63" t="s">
        <v>12</v>
      </c>
    </row>
    <row r="195" spans="1:11" ht="15" customHeight="1">
      <c r="A195" s="20">
        <v>194</v>
      </c>
      <c r="B195" s="77">
        <v>180</v>
      </c>
      <c r="C195" s="77">
        <v>11000</v>
      </c>
      <c r="D195" s="62" t="s">
        <v>146</v>
      </c>
      <c r="E195" s="68" t="s">
        <v>4</v>
      </c>
      <c r="F195" s="63" t="s">
        <v>12</v>
      </c>
      <c r="G195" s="63" t="s">
        <v>12</v>
      </c>
      <c r="H195" s="63">
        <v>40</v>
      </c>
      <c r="I195" s="63">
        <f t="shared" si="21"/>
        <v>400</v>
      </c>
      <c r="J195" s="63" t="s">
        <v>12</v>
      </c>
      <c r="K195" s="63" t="s">
        <v>12</v>
      </c>
    </row>
    <row r="196" spans="1:11" ht="15" customHeight="1">
      <c r="A196" s="20">
        <v>195</v>
      </c>
      <c r="B196" s="77">
        <v>180</v>
      </c>
      <c r="C196" s="77">
        <v>11000</v>
      </c>
      <c r="D196" s="62" t="s">
        <v>146</v>
      </c>
      <c r="E196" s="68" t="s">
        <v>4</v>
      </c>
      <c r="F196" s="63" t="s">
        <v>12</v>
      </c>
      <c r="G196" s="63" t="s">
        <v>12</v>
      </c>
      <c r="H196" s="63">
        <v>40</v>
      </c>
      <c r="I196" s="63">
        <f t="shared" si="21"/>
        <v>400</v>
      </c>
      <c r="J196" s="63" t="s">
        <v>12</v>
      </c>
      <c r="K196" s="63" t="s">
        <v>12</v>
      </c>
    </row>
    <row r="197" spans="1:11" ht="15" customHeight="1">
      <c r="A197" s="20">
        <v>196</v>
      </c>
      <c r="B197" s="77">
        <v>180</v>
      </c>
      <c r="C197" s="77">
        <v>11000</v>
      </c>
      <c r="D197" s="62" t="s">
        <v>146</v>
      </c>
      <c r="E197" s="68" t="s">
        <v>4</v>
      </c>
      <c r="F197" s="63" t="s">
        <v>12</v>
      </c>
      <c r="G197" s="63" t="s">
        <v>12</v>
      </c>
      <c r="H197" s="63">
        <v>40</v>
      </c>
      <c r="I197" s="63">
        <f t="shared" si="21"/>
        <v>400</v>
      </c>
      <c r="J197" s="63" t="s">
        <v>12</v>
      </c>
      <c r="K197" s="63" t="s">
        <v>12</v>
      </c>
    </row>
    <row r="198" spans="1:11" ht="15" customHeight="1">
      <c r="A198" s="20">
        <v>197</v>
      </c>
      <c r="B198" s="77">
        <v>180</v>
      </c>
      <c r="C198" s="77">
        <v>11000</v>
      </c>
      <c r="D198" s="62" t="s">
        <v>146</v>
      </c>
      <c r="E198" s="68" t="s">
        <v>3</v>
      </c>
      <c r="F198" s="63" t="s">
        <v>12</v>
      </c>
      <c r="G198" s="63" t="s">
        <v>12</v>
      </c>
      <c r="H198" s="63">
        <v>40</v>
      </c>
      <c r="I198" s="63">
        <f t="shared" si="21"/>
        <v>400</v>
      </c>
      <c r="J198" s="63" t="s">
        <v>12</v>
      </c>
      <c r="K198" s="63" t="s">
        <v>12</v>
      </c>
    </row>
    <row r="199" spans="1:11" ht="15" customHeight="1">
      <c r="A199" s="20">
        <v>198</v>
      </c>
      <c r="B199" s="77">
        <v>180</v>
      </c>
      <c r="C199" s="77">
        <v>11000</v>
      </c>
      <c r="D199" s="62" t="s">
        <v>146</v>
      </c>
      <c r="E199" s="68" t="s">
        <v>3</v>
      </c>
      <c r="F199" s="63" t="s">
        <v>12</v>
      </c>
      <c r="G199" s="63" t="s">
        <v>12</v>
      </c>
      <c r="H199" s="63">
        <v>40</v>
      </c>
      <c r="I199" s="63">
        <f t="shared" si="21"/>
        <v>400</v>
      </c>
      <c r="J199" s="63" t="s">
        <v>12</v>
      </c>
      <c r="K199" s="63" t="s">
        <v>12</v>
      </c>
    </row>
    <row r="200" spans="1:11" ht="15" customHeight="1">
      <c r="A200" s="20">
        <v>199</v>
      </c>
      <c r="B200" s="77">
        <v>180</v>
      </c>
      <c r="C200" s="77">
        <v>11000</v>
      </c>
      <c r="D200" s="62" t="s">
        <v>146</v>
      </c>
      <c r="E200" s="68" t="s">
        <v>3</v>
      </c>
      <c r="F200" s="63" t="s">
        <v>12</v>
      </c>
      <c r="G200" s="63" t="s">
        <v>12</v>
      </c>
      <c r="H200" s="63">
        <v>40</v>
      </c>
      <c r="I200" s="63">
        <f>H200*10</f>
        <v>400</v>
      </c>
      <c r="J200" s="63" t="s">
        <v>12</v>
      </c>
      <c r="K200" s="63" t="s">
        <v>12</v>
      </c>
    </row>
    <row r="201" spans="1:11" ht="15" customHeight="1">
      <c r="A201" s="20">
        <v>200</v>
      </c>
      <c r="B201" s="77">
        <v>180</v>
      </c>
      <c r="C201" s="77">
        <v>11000</v>
      </c>
      <c r="D201" s="62" t="s">
        <v>146</v>
      </c>
      <c r="E201" s="68" t="s">
        <v>3</v>
      </c>
      <c r="F201" s="63" t="s">
        <v>12</v>
      </c>
      <c r="G201" s="63" t="s">
        <v>12</v>
      </c>
      <c r="H201" s="63">
        <v>40</v>
      </c>
      <c r="I201" s="63">
        <f t="shared" ref="I201:I207" si="22">H201*10</f>
        <v>400</v>
      </c>
      <c r="J201" s="63" t="s">
        <v>12</v>
      </c>
      <c r="K201" s="63" t="s">
        <v>12</v>
      </c>
    </row>
    <row r="202" spans="1:11" ht="15" customHeight="1">
      <c r="A202" s="20">
        <v>201</v>
      </c>
      <c r="B202" s="77">
        <v>180</v>
      </c>
      <c r="C202" s="77">
        <v>11000</v>
      </c>
      <c r="D202" s="62" t="s">
        <v>147</v>
      </c>
      <c r="E202" s="68" t="s">
        <v>4</v>
      </c>
      <c r="F202" s="63" t="s">
        <v>12</v>
      </c>
      <c r="G202" s="63" t="s">
        <v>12</v>
      </c>
      <c r="H202" s="63">
        <v>40</v>
      </c>
      <c r="I202" s="63">
        <f t="shared" si="22"/>
        <v>400</v>
      </c>
      <c r="J202" s="63" t="s">
        <v>12</v>
      </c>
      <c r="K202" s="63" t="s">
        <v>12</v>
      </c>
    </row>
    <row r="203" spans="1:11" ht="15" customHeight="1">
      <c r="A203" s="20">
        <v>202</v>
      </c>
      <c r="B203" s="77">
        <v>180</v>
      </c>
      <c r="C203" s="77">
        <v>11000</v>
      </c>
      <c r="D203" s="62" t="s">
        <v>147</v>
      </c>
      <c r="E203" s="68" t="s">
        <v>3</v>
      </c>
      <c r="F203" s="63" t="s">
        <v>12</v>
      </c>
      <c r="G203" s="63" t="s">
        <v>12</v>
      </c>
      <c r="H203" s="63">
        <v>40</v>
      </c>
      <c r="I203" s="63">
        <f t="shared" si="22"/>
        <v>400</v>
      </c>
      <c r="J203" s="63" t="s">
        <v>12</v>
      </c>
      <c r="K203" s="63" t="s">
        <v>12</v>
      </c>
    </row>
    <row r="204" spans="1:11" ht="15" customHeight="1">
      <c r="A204" s="20">
        <v>203</v>
      </c>
      <c r="B204" s="77">
        <v>180</v>
      </c>
      <c r="C204" s="77">
        <v>11000</v>
      </c>
      <c r="D204" s="62" t="s">
        <v>147</v>
      </c>
      <c r="E204" s="68" t="s">
        <v>4</v>
      </c>
      <c r="F204" s="63" t="s">
        <v>12</v>
      </c>
      <c r="G204" s="63" t="s">
        <v>12</v>
      </c>
      <c r="H204" s="63">
        <v>40</v>
      </c>
      <c r="I204" s="63">
        <f t="shared" si="22"/>
        <v>400</v>
      </c>
      <c r="J204" s="63" t="s">
        <v>12</v>
      </c>
      <c r="K204" s="63" t="s">
        <v>12</v>
      </c>
    </row>
    <row r="205" spans="1:11" ht="15" customHeight="1">
      <c r="A205" s="20">
        <v>204</v>
      </c>
      <c r="B205" s="77">
        <v>180</v>
      </c>
      <c r="C205" s="77">
        <v>11000</v>
      </c>
      <c r="D205" s="62" t="s">
        <v>147</v>
      </c>
      <c r="E205" s="68" t="s">
        <v>3</v>
      </c>
      <c r="F205" s="63" t="s">
        <v>12</v>
      </c>
      <c r="G205" s="63" t="s">
        <v>12</v>
      </c>
      <c r="H205" s="63">
        <v>40</v>
      </c>
      <c r="I205" s="63">
        <f t="shared" si="22"/>
        <v>400</v>
      </c>
      <c r="J205" s="63" t="s">
        <v>12</v>
      </c>
      <c r="K205" s="63" t="s">
        <v>12</v>
      </c>
    </row>
    <row r="206" spans="1:11" ht="15" customHeight="1">
      <c r="A206" s="20">
        <v>205</v>
      </c>
      <c r="B206" s="77">
        <v>180</v>
      </c>
      <c r="C206" s="77">
        <v>11000</v>
      </c>
      <c r="D206" s="62" t="s">
        <v>147</v>
      </c>
      <c r="E206" s="68" t="s">
        <v>4</v>
      </c>
      <c r="F206" s="63" t="s">
        <v>12</v>
      </c>
      <c r="G206" s="63" t="s">
        <v>12</v>
      </c>
      <c r="H206" s="63">
        <v>40</v>
      </c>
      <c r="I206" s="63">
        <f t="shared" si="22"/>
        <v>400</v>
      </c>
      <c r="J206" s="63" t="s">
        <v>12</v>
      </c>
      <c r="K206" s="63" t="s">
        <v>12</v>
      </c>
    </row>
    <row r="207" spans="1:11" ht="15" customHeight="1">
      <c r="A207" s="20">
        <v>206</v>
      </c>
      <c r="B207" s="77">
        <v>180</v>
      </c>
      <c r="C207" s="77">
        <v>11000</v>
      </c>
      <c r="D207" s="62" t="s">
        <v>147</v>
      </c>
      <c r="E207" s="68" t="s">
        <v>3</v>
      </c>
      <c r="F207" s="63" t="s">
        <v>12</v>
      </c>
      <c r="G207" s="63" t="s">
        <v>12</v>
      </c>
      <c r="H207" s="63">
        <v>40</v>
      </c>
      <c r="I207" s="63">
        <f t="shared" si="22"/>
        <v>400</v>
      </c>
      <c r="J207" s="63" t="s">
        <v>12</v>
      </c>
      <c r="K207" s="63" t="s">
        <v>12</v>
      </c>
    </row>
    <row r="208" spans="1:11" ht="15" customHeight="1">
      <c r="A208" s="20">
        <v>207</v>
      </c>
      <c r="B208" s="77">
        <v>180</v>
      </c>
      <c r="C208" s="77">
        <v>11000</v>
      </c>
      <c r="D208" s="62" t="s">
        <v>147</v>
      </c>
      <c r="E208" s="68" t="s">
        <v>4</v>
      </c>
      <c r="F208" s="63" t="s">
        <v>12</v>
      </c>
      <c r="G208" s="63" t="s">
        <v>12</v>
      </c>
      <c r="H208" s="63">
        <v>40</v>
      </c>
      <c r="I208" s="63">
        <f>H208*10</f>
        <v>400</v>
      </c>
      <c r="J208" s="63" t="s">
        <v>12</v>
      </c>
      <c r="K208" s="63" t="s">
        <v>12</v>
      </c>
    </row>
    <row r="209" spans="1:11" ht="15" customHeight="1">
      <c r="A209" s="20">
        <v>208</v>
      </c>
      <c r="B209" s="77">
        <v>180</v>
      </c>
      <c r="C209" s="77">
        <v>11000</v>
      </c>
      <c r="D209" s="62" t="s">
        <v>147</v>
      </c>
      <c r="E209" s="68" t="s">
        <v>3</v>
      </c>
      <c r="F209" s="63" t="s">
        <v>12</v>
      </c>
      <c r="G209" s="63" t="s">
        <v>12</v>
      </c>
      <c r="H209" s="63">
        <v>40</v>
      </c>
      <c r="I209" s="63">
        <f t="shared" ref="I209:I225" si="23">H209*10</f>
        <v>400</v>
      </c>
      <c r="J209" s="63" t="s">
        <v>12</v>
      </c>
      <c r="K209" s="63" t="s">
        <v>12</v>
      </c>
    </row>
    <row r="210" spans="1:11" ht="15" customHeight="1">
      <c r="A210" s="20">
        <v>209</v>
      </c>
      <c r="B210" s="78">
        <v>180</v>
      </c>
      <c r="C210" s="78">
        <v>11000</v>
      </c>
      <c r="D210" s="62" t="s">
        <v>154</v>
      </c>
      <c r="E210" s="62" t="s">
        <v>4</v>
      </c>
      <c r="F210" s="65" t="s">
        <v>198</v>
      </c>
      <c r="G210" s="65" t="s">
        <v>199</v>
      </c>
      <c r="H210" s="63">
        <v>40</v>
      </c>
      <c r="I210" s="63">
        <f t="shared" si="23"/>
        <v>400</v>
      </c>
      <c r="J210" s="63" t="s">
        <v>12</v>
      </c>
      <c r="K210" s="63" t="s">
        <v>12</v>
      </c>
    </row>
    <row r="211" spans="1:11" ht="15" customHeight="1">
      <c r="A211" s="20">
        <v>210</v>
      </c>
      <c r="B211" s="78">
        <v>180</v>
      </c>
      <c r="C211" s="78">
        <v>11000</v>
      </c>
      <c r="D211" s="62" t="s">
        <v>154</v>
      </c>
      <c r="E211" s="62" t="s">
        <v>4</v>
      </c>
      <c r="F211" s="65" t="s">
        <v>198</v>
      </c>
      <c r="G211" s="65" t="s">
        <v>14</v>
      </c>
      <c r="H211" s="63">
        <v>40</v>
      </c>
      <c r="I211" s="63">
        <f t="shared" si="23"/>
        <v>400</v>
      </c>
      <c r="J211" s="63" t="s">
        <v>12</v>
      </c>
      <c r="K211" s="63" t="s">
        <v>12</v>
      </c>
    </row>
    <row r="212" spans="1:11" ht="15" customHeight="1">
      <c r="A212" s="20">
        <v>211</v>
      </c>
      <c r="B212" s="78">
        <v>180</v>
      </c>
      <c r="C212" s="78">
        <v>11000</v>
      </c>
      <c r="D212" s="62" t="s">
        <v>154</v>
      </c>
      <c r="E212" s="62" t="s">
        <v>4</v>
      </c>
      <c r="F212" s="65" t="s">
        <v>16</v>
      </c>
      <c r="G212" s="65" t="s">
        <v>199</v>
      </c>
      <c r="H212" s="63">
        <v>40</v>
      </c>
      <c r="I212" s="63">
        <f t="shared" si="23"/>
        <v>400</v>
      </c>
      <c r="J212" s="63" t="s">
        <v>12</v>
      </c>
      <c r="K212" s="63" t="s">
        <v>12</v>
      </c>
    </row>
    <row r="213" spans="1:11" ht="15" customHeight="1">
      <c r="A213" s="20">
        <v>212</v>
      </c>
      <c r="B213" s="78">
        <v>180</v>
      </c>
      <c r="C213" s="78">
        <v>11000</v>
      </c>
      <c r="D213" s="62" t="s">
        <v>154</v>
      </c>
      <c r="E213" s="62" t="s">
        <v>4</v>
      </c>
      <c r="F213" s="65" t="s">
        <v>16</v>
      </c>
      <c r="G213" s="65" t="s">
        <v>14</v>
      </c>
      <c r="H213" s="63">
        <v>40</v>
      </c>
      <c r="I213" s="63">
        <f t="shared" si="23"/>
        <v>400</v>
      </c>
      <c r="J213" s="63" t="s">
        <v>12</v>
      </c>
      <c r="K213" s="63" t="s">
        <v>12</v>
      </c>
    </row>
    <row r="214" spans="1:11" ht="15" customHeight="1">
      <c r="A214" s="20">
        <v>213</v>
      </c>
      <c r="B214" s="78">
        <v>180</v>
      </c>
      <c r="C214" s="78">
        <v>11000</v>
      </c>
      <c r="D214" s="62" t="s">
        <v>154</v>
      </c>
      <c r="E214" s="62" t="s">
        <v>3</v>
      </c>
      <c r="F214" s="65" t="s">
        <v>198</v>
      </c>
      <c r="G214" s="65" t="s">
        <v>199</v>
      </c>
      <c r="H214" s="63">
        <v>40</v>
      </c>
      <c r="I214" s="63">
        <f t="shared" si="23"/>
        <v>400</v>
      </c>
      <c r="J214" s="63" t="s">
        <v>12</v>
      </c>
      <c r="K214" s="63" t="s">
        <v>12</v>
      </c>
    </row>
    <row r="215" spans="1:11" ht="15" customHeight="1">
      <c r="A215" s="20">
        <v>214</v>
      </c>
      <c r="B215" s="78">
        <v>180</v>
      </c>
      <c r="C215" s="78">
        <v>11000</v>
      </c>
      <c r="D215" s="62" t="s">
        <v>154</v>
      </c>
      <c r="E215" s="62" t="s">
        <v>3</v>
      </c>
      <c r="F215" s="65" t="s">
        <v>198</v>
      </c>
      <c r="G215" s="65" t="s">
        <v>14</v>
      </c>
      <c r="H215" s="63">
        <v>40</v>
      </c>
      <c r="I215" s="63">
        <f t="shared" si="23"/>
        <v>400</v>
      </c>
      <c r="J215" s="63" t="s">
        <v>12</v>
      </c>
      <c r="K215" s="63" t="s">
        <v>12</v>
      </c>
    </row>
    <row r="216" spans="1:11" ht="15" customHeight="1">
      <c r="A216" s="20">
        <v>215</v>
      </c>
      <c r="B216" s="78">
        <v>180</v>
      </c>
      <c r="C216" s="78">
        <v>11000</v>
      </c>
      <c r="D216" s="62" t="s">
        <v>154</v>
      </c>
      <c r="E216" s="62" t="s">
        <v>3</v>
      </c>
      <c r="F216" s="65" t="s">
        <v>16</v>
      </c>
      <c r="G216" s="65" t="s">
        <v>199</v>
      </c>
      <c r="H216" s="63">
        <v>40</v>
      </c>
      <c r="I216" s="63">
        <f t="shared" si="23"/>
        <v>400</v>
      </c>
      <c r="J216" s="63" t="s">
        <v>12</v>
      </c>
      <c r="K216" s="63" t="s">
        <v>12</v>
      </c>
    </row>
    <row r="217" spans="1:11" ht="15" customHeight="1">
      <c r="A217" s="20">
        <v>216</v>
      </c>
      <c r="B217" s="78">
        <v>180</v>
      </c>
      <c r="C217" s="78">
        <v>11000</v>
      </c>
      <c r="D217" s="62" t="s">
        <v>154</v>
      </c>
      <c r="E217" s="62" t="s">
        <v>3</v>
      </c>
      <c r="F217" s="65" t="s">
        <v>16</v>
      </c>
      <c r="G217" s="65" t="s">
        <v>14</v>
      </c>
      <c r="H217" s="63">
        <v>40</v>
      </c>
      <c r="I217" s="63">
        <f t="shared" si="23"/>
        <v>400</v>
      </c>
      <c r="J217" s="63" t="s">
        <v>12</v>
      </c>
      <c r="K217" s="63" t="s">
        <v>12</v>
      </c>
    </row>
    <row r="218" spans="1:11" ht="15" customHeight="1">
      <c r="A218" s="20">
        <v>217</v>
      </c>
      <c r="B218" s="78">
        <v>180</v>
      </c>
      <c r="C218" s="78">
        <v>11000</v>
      </c>
      <c r="D218" s="62" t="s">
        <v>155</v>
      </c>
      <c r="E218" s="62" t="s">
        <v>4</v>
      </c>
      <c r="F218" s="65" t="s">
        <v>198</v>
      </c>
      <c r="G218" s="65" t="s">
        <v>199</v>
      </c>
      <c r="H218" s="63">
        <v>40</v>
      </c>
      <c r="I218" s="63">
        <f t="shared" si="23"/>
        <v>400</v>
      </c>
      <c r="J218" s="70" t="str">
        <f t="shared" ref="J218:J225" si="24">_xlfn.CONCAT("fft_",A218,"_",".txt")</f>
        <v>fft_217_.txt</v>
      </c>
      <c r="K218" s="63" t="s">
        <v>12</v>
      </c>
    </row>
    <row r="219" spans="1:11" ht="15" customHeight="1">
      <c r="A219" s="20">
        <v>218</v>
      </c>
      <c r="B219" s="78">
        <v>180</v>
      </c>
      <c r="C219" s="78">
        <v>11000</v>
      </c>
      <c r="D219" s="62" t="s">
        <v>155</v>
      </c>
      <c r="E219" s="62" t="s">
        <v>3</v>
      </c>
      <c r="F219" s="65" t="s">
        <v>198</v>
      </c>
      <c r="G219" s="65" t="s">
        <v>14</v>
      </c>
      <c r="H219" s="63">
        <v>40</v>
      </c>
      <c r="I219" s="63">
        <f t="shared" si="23"/>
        <v>400</v>
      </c>
      <c r="J219" s="70" t="str">
        <f t="shared" si="24"/>
        <v>fft_218_.txt</v>
      </c>
      <c r="K219" s="63" t="s">
        <v>12</v>
      </c>
    </row>
    <row r="220" spans="1:11" ht="15" customHeight="1">
      <c r="A220" s="20">
        <v>219</v>
      </c>
      <c r="B220" s="78">
        <v>180</v>
      </c>
      <c r="C220" s="78">
        <v>11000</v>
      </c>
      <c r="D220" s="62" t="s">
        <v>155</v>
      </c>
      <c r="E220" s="62" t="s">
        <v>4</v>
      </c>
      <c r="F220" s="65" t="s">
        <v>16</v>
      </c>
      <c r="G220" s="65" t="s">
        <v>199</v>
      </c>
      <c r="H220" s="63">
        <v>40</v>
      </c>
      <c r="I220" s="63">
        <f t="shared" si="23"/>
        <v>400</v>
      </c>
      <c r="J220" s="70" t="str">
        <f t="shared" si="24"/>
        <v>fft_219_.txt</v>
      </c>
      <c r="K220" s="63" t="s">
        <v>12</v>
      </c>
    </row>
    <row r="221" spans="1:11" ht="15" customHeight="1">
      <c r="A221" s="20">
        <v>220</v>
      </c>
      <c r="B221" s="78">
        <v>180</v>
      </c>
      <c r="C221" s="78">
        <v>11000</v>
      </c>
      <c r="D221" s="62" t="s">
        <v>155</v>
      </c>
      <c r="E221" s="62" t="s">
        <v>3</v>
      </c>
      <c r="F221" s="65" t="s">
        <v>16</v>
      </c>
      <c r="G221" s="65" t="s">
        <v>14</v>
      </c>
      <c r="H221" s="63">
        <v>40</v>
      </c>
      <c r="I221" s="63">
        <f t="shared" si="23"/>
        <v>400</v>
      </c>
      <c r="J221" s="70" t="str">
        <f t="shared" si="24"/>
        <v>fft_220_.txt</v>
      </c>
      <c r="K221" s="63" t="s">
        <v>12</v>
      </c>
    </row>
    <row r="222" spans="1:11" ht="15" customHeight="1">
      <c r="A222" s="20">
        <v>221</v>
      </c>
      <c r="B222" s="78">
        <v>180</v>
      </c>
      <c r="C222" s="78">
        <v>11000</v>
      </c>
      <c r="D222" s="62" t="s">
        <v>155</v>
      </c>
      <c r="E222" s="62" t="s">
        <v>3</v>
      </c>
      <c r="F222" s="65" t="s">
        <v>198</v>
      </c>
      <c r="G222" s="65" t="s">
        <v>199</v>
      </c>
      <c r="H222" s="63">
        <v>40</v>
      </c>
      <c r="I222" s="63">
        <f t="shared" si="23"/>
        <v>400</v>
      </c>
      <c r="J222" s="70" t="str">
        <f t="shared" si="24"/>
        <v>fft_221_.txt</v>
      </c>
      <c r="K222" s="63" t="s">
        <v>12</v>
      </c>
    </row>
    <row r="223" spans="1:11" ht="15" customHeight="1">
      <c r="A223" s="20">
        <v>222</v>
      </c>
      <c r="B223" s="78">
        <v>180</v>
      </c>
      <c r="C223" s="78">
        <v>11000</v>
      </c>
      <c r="D223" s="62" t="s">
        <v>155</v>
      </c>
      <c r="E223" s="62" t="s">
        <v>4</v>
      </c>
      <c r="F223" s="65" t="s">
        <v>198</v>
      </c>
      <c r="G223" s="65" t="s">
        <v>14</v>
      </c>
      <c r="H223" s="63">
        <v>40</v>
      </c>
      <c r="I223" s="63">
        <f t="shared" si="23"/>
        <v>400</v>
      </c>
      <c r="J223" s="70" t="str">
        <f t="shared" si="24"/>
        <v>fft_222_.txt</v>
      </c>
      <c r="K223" s="63" t="s">
        <v>12</v>
      </c>
    </row>
    <row r="224" spans="1:11" ht="15" customHeight="1">
      <c r="A224" s="20">
        <v>223</v>
      </c>
      <c r="B224" s="78">
        <v>180</v>
      </c>
      <c r="C224" s="78">
        <v>11000</v>
      </c>
      <c r="D224" s="62" t="s">
        <v>155</v>
      </c>
      <c r="E224" s="62" t="s">
        <v>3</v>
      </c>
      <c r="F224" s="65" t="s">
        <v>16</v>
      </c>
      <c r="G224" s="65" t="s">
        <v>199</v>
      </c>
      <c r="H224" s="63">
        <v>40</v>
      </c>
      <c r="I224" s="63">
        <f t="shared" si="23"/>
        <v>400</v>
      </c>
      <c r="J224" s="70" t="str">
        <f t="shared" si="24"/>
        <v>fft_223_.txt</v>
      </c>
      <c r="K224" s="63" t="s">
        <v>12</v>
      </c>
    </row>
    <row r="225" spans="1:11" ht="15" customHeight="1">
      <c r="A225" s="20">
        <v>224</v>
      </c>
      <c r="B225" s="78">
        <v>180</v>
      </c>
      <c r="C225" s="78">
        <v>11000</v>
      </c>
      <c r="D225" s="62" t="s">
        <v>155</v>
      </c>
      <c r="E225" s="62" t="s">
        <v>4</v>
      </c>
      <c r="F225" s="65" t="s">
        <v>16</v>
      </c>
      <c r="G225" s="65" t="s">
        <v>14</v>
      </c>
      <c r="H225" s="63">
        <v>40</v>
      </c>
      <c r="I225" s="63">
        <f t="shared" si="23"/>
        <v>400</v>
      </c>
      <c r="J225" s="70" t="str">
        <f t="shared" si="24"/>
        <v>fft_224_.txt</v>
      </c>
      <c r="K225" s="63" t="s">
        <v>12</v>
      </c>
    </row>
    <row r="226" spans="1:11">
      <c r="A226" s="1" t="s">
        <v>125</v>
      </c>
      <c r="B226" s="63" t="s">
        <v>12</v>
      </c>
      <c r="C226" s="63" t="s">
        <v>12</v>
      </c>
      <c r="D226" s="63" t="s">
        <v>12</v>
      </c>
      <c r="E226" s="63" t="s">
        <v>12</v>
      </c>
      <c r="F226" s="63" t="s">
        <v>12</v>
      </c>
      <c r="G226" s="63" t="s">
        <v>12</v>
      </c>
      <c r="H226" s="63">
        <f>SUM(H2:H225)</f>
        <v>8960</v>
      </c>
      <c r="I226" s="63">
        <f>SUMIF(J2:J225,"fft*",I2:I225)</f>
        <v>9600</v>
      </c>
      <c r="J226" s="63">
        <f>COUNTIF(J$2:J225,"fft*")</f>
        <v>24</v>
      </c>
      <c r="K226" s="63" t="s">
        <v>12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/>
  </sheetViews>
  <sheetFormatPr defaultColWidth="89.85546875" defaultRowHeight="15"/>
  <cols>
    <col min="1" max="1" width="6.140625" bestFit="1" customWidth="1"/>
    <col min="2" max="2" width="4" style="59" bestFit="1" customWidth="1"/>
    <col min="3" max="3" width="6" style="59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5" t="s">
        <v>126</v>
      </c>
      <c r="B1" s="6" t="s">
        <v>59</v>
      </c>
      <c r="C1" s="60" t="s">
        <v>60</v>
      </c>
      <c r="D1" s="5" t="s">
        <v>46</v>
      </c>
      <c r="E1" s="6" t="s">
        <v>127</v>
      </c>
      <c r="F1" s="6" t="s">
        <v>136</v>
      </c>
      <c r="G1" s="6" t="s">
        <v>137</v>
      </c>
      <c r="H1" s="6" t="s">
        <v>128</v>
      </c>
      <c r="I1" s="6" t="s">
        <v>129</v>
      </c>
      <c r="J1" s="6" t="s">
        <v>23</v>
      </c>
      <c r="K1" s="5" t="s">
        <v>1</v>
      </c>
    </row>
    <row r="2" spans="1:11" ht="15" customHeight="1">
      <c r="A2" s="61">
        <v>1</v>
      </c>
      <c r="B2" s="80">
        <v>160</v>
      </c>
      <c r="C2" s="80">
        <v>11000</v>
      </c>
      <c r="D2" s="80" t="s">
        <v>138</v>
      </c>
      <c r="E2" s="80" t="s">
        <v>3</v>
      </c>
      <c r="F2" s="1" t="s">
        <v>12</v>
      </c>
      <c r="G2" s="1" t="s">
        <v>12</v>
      </c>
      <c r="H2" s="1">
        <v>40</v>
      </c>
      <c r="I2" s="1">
        <f t="shared" ref="I2:I3" si="0">H2*10</f>
        <v>400</v>
      </c>
      <c r="J2" s="70" t="str">
        <f>_xlfn.CONCAT("fft_",A2,"_",".txt")</f>
        <v>fft_1_.txt</v>
      </c>
      <c r="K2" s="1" t="s">
        <v>12</v>
      </c>
    </row>
    <row r="3" spans="1:11" ht="15" customHeight="1">
      <c r="A3" s="61">
        <v>2</v>
      </c>
      <c r="B3" s="80">
        <v>160</v>
      </c>
      <c r="C3" s="80">
        <v>11000</v>
      </c>
      <c r="D3" s="80" t="s">
        <v>138</v>
      </c>
      <c r="E3" s="80" t="s">
        <v>3</v>
      </c>
      <c r="F3" s="1" t="s">
        <v>12</v>
      </c>
      <c r="G3" s="1" t="s">
        <v>12</v>
      </c>
      <c r="H3" s="1">
        <v>40</v>
      </c>
      <c r="I3" s="1">
        <f t="shared" si="0"/>
        <v>400</v>
      </c>
      <c r="J3" s="70" t="str">
        <f t="shared" ref="J3:J66" si="1">_xlfn.CONCAT("fft_",A3,"_",".txt")</f>
        <v>fft_2_.txt</v>
      </c>
      <c r="K3" s="1" t="s">
        <v>12</v>
      </c>
    </row>
    <row r="4" spans="1:11" ht="15" customHeight="1">
      <c r="A4" s="61">
        <v>3</v>
      </c>
      <c r="B4" s="80">
        <v>160</v>
      </c>
      <c r="C4" s="80">
        <v>11000</v>
      </c>
      <c r="D4" s="80" t="s">
        <v>138</v>
      </c>
      <c r="E4" s="80" t="s">
        <v>3</v>
      </c>
      <c r="F4" s="1" t="s">
        <v>12</v>
      </c>
      <c r="G4" s="1" t="s">
        <v>12</v>
      </c>
      <c r="H4" s="1">
        <v>40</v>
      </c>
      <c r="I4" s="1">
        <f>H4*10</f>
        <v>400</v>
      </c>
      <c r="J4" s="70" t="str">
        <f t="shared" si="1"/>
        <v>fft_3_.txt</v>
      </c>
      <c r="K4" s="1" t="s">
        <v>12</v>
      </c>
    </row>
    <row r="5" spans="1:11" ht="15" customHeight="1">
      <c r="A5" s="61">
        <v>4</v>
      </c>
      <c r="B5" s="80">
        <v>160</v>
      </c>
      <c r="C5" s="80">
        <v>11000</v>
      </c>
      <c r="D5" s="80" t="s">
        <v>138</v>
      </c>
      <c r="E5" s="80" t="s">
        <v>3</v>
      </c>
      <c r="F5" s="1" t="s">
        <v>12</v>
      </c>
      <c r="G5" s="1" t="s">
        <v>12</v>
      </c>
      <c r="H5" s="1">
        <v>40</v>
      </c>
      <c r="I5" s="1">
        <f t="shared" ref="I5:I9" si="2">H5*10</f>
        <v>400</v>
      </c>
      <c r="J5" s="70" t="str">
        <f t="shared" si="1"/>
        <v>fft_4_.txt</v>
      </c>
      <c r="K5" s="1" t="s">
        <v>12</v>
      </c>
    </row>
    <row r="6" spans="1:11" ht="15" customHeight="1">
      <c r="A6" s="61">
        <v>5</v>
      </c>
      <c r="B6" s="80">
        <v>160</v>
      </c>
      <c r="C6" s="80">
        <v>11000</v>
      </c>
      <c r="D6" s="80" t="s">
        <v>139</v>
      </c>
      <c r="E6" s="80" t="s">
        <v>3</v>
      </c>
      <c r="F6" s="1" t="s">
        <v>12</v>
      </c>
      <c r="G6" s="1" t="s">
        <v>12</v>
      </c>
      <c r="H6" s="1">
        <v>40</v>
      </c>
      <c r="I6" s="1">
        <f t="shared" si="2"/>
        <v>400</v>
      </c>
      <c r="J6" s="70" t="str">
        <f t="shared" si="1"/>
        <v>fft_5_.txt</v>
      </c>
      <c r="K6" s="1" t="s">
        <v>12</v>
      </c>
    </row>
    <row r="7" spans="1:11" ht="15" customHeight="1">
      <c r="A7" s="61">
        <v>6</v>
      </c>
      <c r="B7" s="80">
        <v>160</v>
      </c>
      <c r="C7" s="80">
        <v>11000</v>
      </c>
      <c r="D7" s="80" t="s">
        <v>139</v>
      </c>
      <c r="E7" s="80" t="s">
        <v>3</v>
      </c>
      <c r="F7" s="1" t="s">
        <v>12</v>
      </c>
      <c r="G7" s="1" t="s">
        <v>12</v>
      </c>
      <c r="H7" s="1">
        <v>40</v>
      </c>
      <c r="I7" s="1">
        <f t="shared" si="2"/>
        <v>400</v>
      </c>
      <c r="J7" s="70" t="str">
        <f t="shared" si="1"/>
        <v>fft_6_.txt</v>
      </c>
      <c r="K7" s="1" t="s">
        <v>12</v>
      </c>
    </row>
    <row r="8" spans="1:11" ht="15" customHeight="1">
      <c r="A8" s="61">
        <v>7</v>
      </c>
      <c r="B8" s="80">
        <v>160</v>
      </c>
      <c r="C8" s="80">
        <v>11000</v>
      </c>
      <c r="D8" s="80" t="s">
        <v>139</v>
      </c>
      <c r="E8" s="80" t="s">
        <v>3</v>
      </c>
      <c r="F8" s="1" t="s">
        <v>12</v>
      </c>
      <c r="G8" s="1" t="s">
        <v>12</v>
      </c>
      <c r="H8" s="1">
        <v>40</v>
      </c>
      <c r="I8" s="1">
        <f t="shared" si="2"/>
        <v>400</v>
      </c>
      <c r="J8" s="70" t="str">
        <f t="shared" si="1"/>
        <v>fft_7_.txt</v>
      </c>
      <c r="K8" s="1" t="s">
        <v>12</v>
      </c>
    </row>
    <row r="9" spans="1:11">
      <c r="A9" s="61">
        <v>8</v>
      </c>
      <c r="B9" s="80">
        <v>160</v>
      </c>
      <c r="C9" s="80">
        <v>11000</v>
      </c>
      <c r="D9" s="80" t="s">
        <v>139</v>
      </c>
      <c r="E9" s="80" t="s">
        <v>3</v>
      </c>
      <c r="F9" s="1" t="s">
        <v>12</v>
      </c>
      <c r="G9" s="1" t="s">
        <v>12</v>
      </c>
      <c r="H9" s="1">
        <v>40</v>
      </c>
      <c r="I9" s="1">
        <f t="shared" si="2"/>
        <v>400</v>
      </c>
      <c r="J9" s="70" t="str">
        <f t="shared" si="1"/>
        <v>fft_8_.txt</v>
      </c>
      <c r="K9" s="1" t="s">
        <v>12</v>
      </c>
    </row>
    <row r="10" spans="1:11">
      <c r="A10" s="61">
        <v>9</v>
      </c>
      <c r="B10" s="80">
        <v>160</v>
      </c>
      <c r="C10" s="80">
        <v>11000</v>
      </c>
      <c r="D10" s="80" t="s">
        <v>154</v>
      </c>
      <c r="E10" s="80" t="s">
        <v>3</v>
      </c>
      <c r="F10" s="80" t="s">
        <v>198</v>
      </c>
      <c r="G10" s="1" t="s">
        <v>199</v>
      </c>
      <c r="H10" s="1">
        <v>40</v>
      </c>
      <c r="I10" s="1">
        <f t="shared" ref="I10:I19" si="3">H10*10</f>
        <v>400</v>
      </c>
      <c r="J10" s="70" t="str">
        <f t="shared" si="1"/>
        <v>fft_9_.txt</v>
      </c>
      <c r="K10" s="1" t="s">
        <v>12</v>
      </c>
    </row>
    <row r="11" spans="1:11">
      <c r="A11" s="61">
        <v>10</v>
      </c>
      <c r="B11" s="80">
        <v>160</v>
      </c>
      <c r="C11" s="80">
        <v>11000</v>
      </c>
      <c r="D11" s="80" t="s">
        <v>154</v>
      </c>
      <c r="E11" s="80" t="s">
        <v>3</v>
      </c>
      <c r="F11" s="80" t="s">
        <v>198</v>
      </c>
      <c r="G11" s="1" t="s">
        <v>14</v>
      </c>
      <c r="H11" s="1">
        <v>40</v>
      </c>
      <c r="I11" s="1">
        <f t="shared" si="3"/>
        <v>400</v>
      </c>
      <c r="J11" s="70" t="str">
        <f t="shared" si="1"/>
        <v>fft_10_.txt</v>
      </c>
      <c r="K11" s="1" t="s">
        <v>12</v>
      </c>
    </row>
    <row r="12" spans="1:11">
      <c r="A12" s="61">
        <v>11</v>
      </c>
      <c r="B12" s="80">
        <v>160</v>
      </c>
      <c r="C12" s="80">
        <v>11000</v>
      </c>
      <c r="D12" s="80" t="s">
        <v>154</v>
      </c>
      <c r="E12" s="80" t="s">
        <v>3</v>
      </c>
      <c r="F12" s="80" t="s">
        <v>16</v>
      </c>
      <c r="G12" s="1" t="s">
        <v>199</v>
      </c>
      <c r="H12" s="1">
        <v>40</v>
      </c>
      <c r="I12" s="1">
        <f t="shared" si="3"/>
        <v>400</v>
      </c>
      <c r="J12" s="70" t="str">
        <f t="shared" si="1"/>
        <v>fft_11_.txt</v>
      </c>
      <c r="K12" s="1" t="s">
        <v>12</v>
      </c>
    </row>
    <row r="13" spans="1:11">
      <c r="A13" s="61">
        <v>12</v>
      </c>
      <c r="B13" s="80">
        <v>160</v>
      </c>
      <c r="C13" s="80">
        <v>11000</v>
      </c>
      <c r="D13" s="80" t="s">
        <v>154</v>
      </c>
      <c r="E13" s="80" t="s">
        <v>3</v>
      </c>
      <c r="F13" s="80" t="s">
        <v>16</v>
      </c>
      <c r="G13" s="1" t="s">
        <v>14</v>
      </c>
      <c r="H13" s="1">
        <v>40</v>
      </c>
      <c r="I13" s="1">
        <f t="shared" si="3"/>
        <v>400</v>
      </c>
      <c r="J13" s="70" t="str">
        <f t="shared" si="1"/>
        <v>fft_12_.txt</v>
      </c>
      <c r="K13" s="1" t="s">
        <v>12</v>
      </c>
    </row>
    <row r="14" spans="1:11">
      <c r="A14" s="61">
        <v>13</v>
      </c>
      <c r="B14" s="80">
        <v>160</v>
      </c>
      <c r="C14" s="80">
        <v>11000</v>
      </c>
      <c r="D14" s="80" t="s">
        <v>155</v>
      </c>
      <c r="E14" s="80" t="s">
        <v>3</v>
      </c>
      <c r="F14" s="80" t="s">
        <v>198</v>
      </c>
      <c r="G14" s="1" t="s">
        <v>199</v>
      </c>
      <c r="H14" s="1">
        <v>40</v>
      </c>
      <c r="I14" s="1">
        <f t="shared" si="3"/>
        <v>400</v>
      </c>
      <c r="J14" s="70" t="str">
        <f t="shared" si="1"/>
        <v>fft_13_.txt</v>
      </c>
      <c r="K14" s="1" t="s">
        <v>12</v>
      </c>
    </row>
    <row r="15" spans="1:11">
      <c r="A15" s="61">
        <v>14</v>
      </c>
      <c r="B15" s="80">
        <v>160</v>
      </c>
      <c r="C15" s="80">
        <v>11000</v>
      </c>
      <c r="D15" s="80" t="s">
        <v>155</v>
      </c>
      <c r="E15" s="80" t="s">
        <v>3</v>
      </c>
      <c r="F15" s="80" t="s">
        <v>198</v>
      </c>
      <c r="G15" s="1" t="s">
        <v>14</v>
      </c>
      <c r="H15" s="1">
        <v>40</v>
      </c>
      <c r="I15" s="1">
        <f t="shared" si="3"/>
        <v>400</v>
      </c>
      <c r="J15" s="70" t="str">
        <f t="shared" si="1"/>
        <v>fft_14_.txt</v>
      </c>
      <c r="K15" s="1" t="s">
        <v>12</v>
      </c>
    </row>
    <row r="16" spans="1:11">
      <c r="A16" s="61">
        <v>15</v>
      </c>
      <c r="B16" s="80">
        <v>160</v>
      </c>
      <c r="C16" s="80">
        <v>11000</v>
      </c>
      <c r="D16" s="80" t="s">
        <v>155</v>
      </c>
      <c r="E16" s="80" t="s">
        <v>3</v>
      </c>
      <c r="F16" s="80" t="s">
        <v>16</v>
      </c>
      <c r="G16" s="1" t="s">
        <v>199</v>
      </c>
      <c r="H16" s="1">
        <v>40</v>
      </c>
      <c r="I16" s="1">
        <f t="shared" si="3"/>
        <v>400</v>
      </c>
      <c r="J16" s="70" t="str">
        <f t="shared" si="1"/>
        <v>fft_15_.txt</v>
      </c>
      <c r="K16" s="1" t="s">
        <v>12</v>
      </c>
    </row>
    <row r="17" spans="1:11">
      <c r="A17" s="61">
        <v>16</v>
      </c>
      <c r="B17" s="80">
        <v>160</v>
      </c>
      <c r="C17" s="80">
        <v>11000</v>
      </c>
      <c r="D17" s="80" t="s">
        <v>155</v>
      </c>
      <c r="E17" s="80" t="s">
        <v>3</v>
      </c>
      <c r="F17" s="80" t="s">
        <v>16</v>
      </c>
      <c r="G17" s="1" t="s">
        <v>14</v>
      </c>
      <c r="H17" s="1">
        <v>40</v>
      </c>
      <c r="I17" s="1">
        <f t="shared" si="3"/>
        <v>400</v>
      </c>
      <c r="J17" s="70" t="str">
        <f t="shared" si="1"/>
        <v>fft_16_.txt</v>
      </c>
      <c r="K17" s="1" t="s">
        <v>12</v>
      </c>
    </row>
    <row r="18" spans="1:11">
      <c r="A18" s="61">
        <v>17</v>
      </c>
      <c r="B18" s="80">
        <v>160</v>
      </c>
      <c r="C18" s="80">
        <v>13000</v>
      </c>
      <c r="D18" s="80" t="s">
        <v>138</v>
      </c>
      <c r="E18" s="80" t="s">
        <v>3</v>
      </c>
      <c r="F18" s="1" t="s">
        <v>12</v>
      </c>
      <c r="G18" s="1" t="s">
        <v>12</v>
      </c>
      <c r="H18" s="1">
        <v>40</v>
      </c>
      <c r="I18" s="1">
        <f t="shared" si="3"/>
        <v>400</v>
      </c>
      <c r="J18" s="70" t="str">
        <f t="shared" si="1"/>
        <v>fft_17_.txt</v>
      </c>
      <c r="K18" s="1" t="s">
        <v>12</v>
      </c>
    </row>
    <row r="19" spans="1:11">
      <c r="A19" s="61">
        <v>18</v>
      </c>
      <c r="B19" s="80">
        <v>160</v>
      </c>
      <c r="C19" s="80">
        <v>13000</v>
      </c>
      <c r="D19" s="80" t="s">
        <v>138</v>
      </c>
      <c r="E19" s="80" t="s">
        <v>3</v>
      </c>
      <c r="F19" s="1" t="s">
        <v>12</v>
      </c>
      <c r="G19" s="1" t="s">
        <v>12</v>
      </c>
      <c r="H19" s="1">
        <v>40</v>
      </c>
      <c r="I19" s="1">
        <f t="shared" si="3"/>
        <v>400</v>
      </c>
      <c r="J19" s="70" t="str">
        <f t="shared" si="1"/>
        <v>fft_18_.txt</v>
      </c>
      <c r="K19" s="1" t="s">
        <v>12</v>
      </c>
    </row>
    <row r="20" spans="1:11">
      <c r="A20" s="61">
        <v>19</v>
      </c>
      <c r="B20" s="80">
        <v>160</v>
      </c>
      <c r="C20" s="80">
        <v>13000</v>
      </c>
      <c r="D20" s="80" t="s">
        <v>138</v>
      </c>
      <c r="E20" s="80" t="s">
        <v>3</v>
      </c>
      <c r="F20" s="1" t="s">
        <v>12</v>
      </c>
      <c r="G20" s="1" t="s">
        <v>12</v>
      </c>
      <c r="H20" s="1">
        <v>40</v>
      </c>
      <c r="I20" s="1">
        <f>H20*10</f>
        <v>400</v>
      </c>
      <c r="J20" s="70" t="str">
        <f t="shared" si="1"/>
        <v>fft_19_.txt</v>
      </c>
      <c r="K20" s="1" t="s">
        <v>12</v>
      </c>
    </row>
    <row r="21" spans="1:11">
      <c r="A21" s="61">
        <v>20</v>
      </c>
      <c r="B21" s="80">
        <v>160</v>
      </c>
      <c r="C21" s="80">
        <v>13000</v>
      </c>
      <c r="D21" s="80" t="s">
        <v>138</v>
      </c>
      <c r="E21" s="80" t="s">
        <v>3</v>
      </c>
      <c r="F21" s="1" t="s">
        <v>12</v>
      </c>
      <c r="G21" s="1" t="s">
        <v>12</v>
      </c>
      <c r="H21" s="1">
        <v>40</v>
      </c>
      <c r="I21" s="1">
        <f t="shared" ref="I21:I35" si="4">H21*10</f>
        <v>400</v>
      </c>
      <c r="J21" s="70" t="str">
        <f t="shared" si="1"/>
        <v>fft_20_.txt</v>
      </c>
      <c r="K21" s="1" t="s">
        <v>12</v>
      </c>
    </row>
    <row r="22" spans="1:11">
      <c r="A22" s="61">
        <v>21</v>
      </c>
      <c r="B22" s="80">
        <v>160</v>
      </c>
      <c r="C22" s="80">
        <v>13000</v>
      </c>
      <c r="D22" s="80" t="s">
        <v>139</v>
      </c>
      <c r="E22" s="80" t="s">
        <v>3</v>
      </c>
      <c r="F22" s="1" t="s">
        <v>12</v>
      </c>
      <c r="G22" s="1" t="s">
        <v>12</v>
      </c>
      <c r="H22" s="1">
        <v>40</v>
      </c>
      <c r="I22" s="1">
        <f t="shared" si="4"/>
        <v>400</v>
      </c>
      <c r="J22" s="70" t="str">
        <f t="shared" si="1"/>
        <v>fft_21_.txt</v>
      </c>
      <c r="K22" s="1" t="s">
        <v>12</v>
      </c>
    </row>
    <row r="23" spans="1:11">
      <c r="A23" s="61">
        <v>22</v>
      </c>
      <c r="B23" s="80">
        <v>160</v>
      </c>
      <c r="C23" s="80">
        <v>13000</v>
      </c>
      <c r="D23" s="80" t="s">
        <v>139</v>
      </c>
      <c r="E23" s="80" t="s">
        <v>3</v>
      </c>
      <c r="F23" s="1" t="s">
        <v>12</v>
      </c>
      <c r="G23" s="1" t="s">
        <v>12</v>
      </c>
      <c r="H23" s="1">
        <v>40</v>
      </c>
      <c r="I23" s="1">
        <f t="shared" si="4"/>
        <v>400</v>
      </c>
      <c r="J23" s="70" t="str">
        <f t="shared" si="1"/>
        <v>fft_22_.txt</v>
      </c>
      <c r="K23" s="1" t="s">
        <v>12</v>
      </c>
    </row>
    <row r="24" spans="1:11">
      <c r="A24" s="61">
        <v>23</v>
      </c>
      <c r="B24" s="80">
        <v>160</v>
      </c>
      <c r="C24" s="80">
        <v>13000</v>
      </c>
      <c r="D24" s="80" t="s">
        <v>139</v>
      </c>
      <c r="E24" s="80" t="s">
        <v>3</v>
      </c>
      <c r="F24" s="1" t="s">
        <v>12</v>
      </c>
      <c r="G24" s="1" t="s">
        <v>12</v>
      </c>
      <c r="H24" s="1">
        <v>40</v>
      </c>
      <c r="I24" s="1">
        <f t="shared" si="4"/>
        <v>400</v>
      </c>
      <c r="J24" s="70" t="str">
        <f t="shared" si="1"/>
        <v>fft_23_.txt</v>
      </c>
      <c r="K24" s="1" t="s">
        <v>12</v>
      </c>
    </row>
    <row r="25" spans="1:11">
      <c r="A25" s="61">
        <v>24</v>
      </c>
      <c r="B25" s="80">
        <v>160</v>
      </c>
      <c r="C25" s="80">
        <v>13000</v>
      </c>
      <c r="D25" s="80" t="s">
        <v>139</v>
      </c>
      <c r="E25" s="80" t="s">
        <v>3</v>
      </c>
      <c r="F25" s="1" t="s">
        <v>12</v>
      </c>
      <c r="G25" s="1" t="s">
        <v>12</v>
      </c>
      <c r="H25" s="1">
        <v>40</v>
      </c>
      <c r="I25" s="1">
        <f t="shared" si="4"/>
        <v>400</v>
      </c>
      <c r="J25" s="70" t="str">
        <f t="shared" si="1"/>
        <v>fft_24_.txt</v>
      </c>
      <c r="K25" s="1" t="s">
        <v>12</v>
      </c>
    </row>
    <row r="26" spans="1:11">
      <c r="A26" s="61">
        <v>25</v>
      </c>
      <c r="B26" s="80">
        <v>160</v>
      </c>
      <c r="C26" s="80">
        <v>13000</v>
      </c>
      <c r="D26" s="80" t="s">
        <v>154</v>
      </c>
      <c r="E26" s="80" t="s">
        <v>3</v>
      </c>
      <c r="F26" s="80" t="s">
        <v>198</v>
      </c>
      <c r="G26" s="1" t="s">
        <v>199</v>
      </c>
      <c r="H26" s="1">
        <v>40</v>
      </c>
      <c r="I26" s="1">
        <f t="shared" si="4"/>
        <v>400</v>
      </c>
      <c r="J26" s="70" t="str">
        <f t="shared" si="1"/>
        <v>fft_25_.txt</v>
      </c>
      <c r="K26" s="1" t="s">
        <v>12</v>
      </c>
    </row>
    <row r="27" spans="1:11">
      <c r="A27" s="61">
        <v>26</v>
      </c>
      <c r="B27" s="80">
        <v>160</v>
      </c>
      <c r="C27" s="80">
        <v>13000</v>
      </c>
      <c r="D27" s="80" t="s">
        <v>154</v>
      </c>
      <c r="E27" s="80" t="s">
        <v>3</v>
      </c>
      <c r="F27" s="80" t="s">
        <v>198</v>
      </c>
      <c r="G27" s="1" t="s">
        <v>14</v>
      </c>
      <c r="H27" s="1">
        <v>40</v>
      </c>
      <c r="I27" s="1">
        <f t="shared" si="4"/>
        <v>400</v>
      </c>
      <c r="J27" s="70" t="str">
        <f t="shared" si="1"/>
        <v>fft_26_.txt</v>
      </c>
      <c r="K27" s="1" t="s">
        <v>12</v>
      </c>
    </row>
    <row r="28" spans="1:11">
      <c r="A28" s="61">
        <v>27</v>
      </c>
      <c r="B28" s="80">
        <v>160</v>
      </c>
      <c r="C28" s="80">
        <v>13000</v>
      </c>
      <c r="D28" s="80" t="s">
        <v>154</v>
      </c>
      <c r="E28" s="80" t="s">
        <v>3</v>
      </c>
      <c r="F28" s="80" t="s">
        <v>16</v>
      </c>
      <c r="G28" s="1" t="s">
        <v>199</v>
      </c>
      <c r="H28" s="1">
        <v>40</v>
      </c>
      <c r="I28" s="1">
        <f t="shared" si="4"/>
        <v>400</v>
      </c>
      <c r="J28" s="70" t="str">
        <f t="shared" si="1"/>
        <v>fft_27_.txt</v>
      </c>
      <c r="K28" s="1" t="s">
        <v>12</v>
      </c>
    </row>
    <row r="29" spans="1:11">
      <c r="A29" s="61">
        <v>28</v>
      </c>
      <c r="B29" s="80">
        <v>160</v>
      </c>
      <c r="C29" s="80">
        <v>13000</v>
      </c>
      <c r="D29" s="80" t="s">
        <v>154</v>
      </c>
      <c r="E29" s="80" t="s">
        <v>3</v>
      </c>
      <c r="F29" s="80" t="s">
        <v>16</v>
      </c>
      <c r="G29" s="1" t="s">
        <v>14</v>
      </c>
      <c r="H29" s="1">
        <v>40</v>
      </c>
      <c r="I29" s="1">
        <f t="shared" si="4"/>
        <v>400</v>
      </c>
      <c r="J29" s="70" t="str">
        <f t="shared" si="1"/>
        <v>fft_28_.txt</v>
      </c>
      <c r="K29" s="1" t="s">
        <v>12</v>
      </c>
    </row>
    <row r="30" spans="1:11">
      <c r="A30" s="61">
        <v>29</v>
      </c>
      <c r="B30" s="80">
        <v>160</v>
      </c>
      <c r="C30" s="80">
        <v>13000</v>
      </c>
      <c r="D30" s="80" t="s">
        <v>155</v>
      </c>
      <c r="E30" s="80" t="s">
        <v>3</v>
      </c>
      <c r="F30" s="80" t="s">
        <v>198</v>
      </c>
      <c r="G30" s="1" t="s">
        <v>199</v>
      </c>
      <c r="H30" s="1">
        <v>40</v>
      </c>
      <c r="I30" s="1">
        <f t="shared" si="4"/>
        <v>400</v>
      </c>
      <c r="J30" s="70" t="str">
        <f>_xlfn.CONCAT("fft_",A30,"_",".txt")</f>
        <v>fft_29_.txt</v>
      </c>
      <c r="K30" s="1" t="s">
        <v>12</v>
      </c>
    </row>
    <row r="31" spans="1:11">
      <c r="A31" s="61">
        <v>30</v>
      </c>
      <c r="B31" s="80">
        <v>160</v>
      </c>
      <c r="C31" s="80">
        <v>13000</v>
      </c>
      <c r="D31" s="80" t="s">
        <v>155</v>
      </c>
      <c r="E31" s="80" t="s">
        <v>3</v>
      </c>
      <c r="F31" s="80" t="s">
        <v>198</v>
      </c>
      <c r="G31" s="1" t="s">
        <v>14</v>
      </c>
      <c r="H31" s="1">
        <v>40</v>
      </c>
      <c r="I31" s="1">
        <f t="shared" si="4"/>
        <v>400</v>
      </c>
      <c r="J31" s="70" t="str">
        <f t="shared" si="1"/>
        <v>fft_30_.txt</v>
      </c>
      <c r="K31" s="1" t="s">
        <v>12</v>
      </c>
    </row>
    <row r="32" spans="1:11">
      <c r="A32" s="61">
        <v>31</v>
      </c>
      <c r="B32" s="80">
        <v>160</v>
      </c>
      <c r="C32" s="80">
        <v>13000</v>
      </c>
      <c r="D32" s="80" t="s">
        <v>155</v>
      </c>
      <c r="E32" s="80" t="s">
        <v>3</v>
      </c>
      <c r="F32" s="80" t="s">
        <v>16</v>
      </c>
      <c r="G32" s="1" t="s">
        <v>199</v>
      </c>
      <c r="H32" s="1">
        <v>40</v>
      </c>
      <c r="I32" s="1">
        <f t="shared" si="4"/>
        <v>400</v>
      </c>
      <c r="J32" s="70" t="str">
        <f t="shared" si="1"/>
        <v>fft_31_.txt</v>
      </c>
      <c r="K32" s="1" t="s">
        <v>12</v>
      </c>
    </row>
    <row r="33" spans="1:11">
      <c r="A33" s="61">
        <v>32</v>
      </c>
      <c r="B33" s="80">
        <v>160</v>
      </c>
      <c r="C33" s="80">
        <v>13000</v>
      </c>
      <c r="D33" s="80" t="s">
        <v>155</v>
      </c>
      <c r="E33" s="80" t="s">
        <v>3</v>
      </c>
      <c r="F33" s="80" t="s">
        <v>16</v>
      </c>
      <c r="G33" s="1" t="s">
        <v>14</v>
      </c>
      <c r="H33" s="1">
        <v>40</v>
      </c>
      <c r="I33" s="1">
        <f t="shared" si="4"/>
        <v>400</v>
      </c>
      <c r="J33" s="70" t="str">
        <f t="shared" si="1"/>
        <v>fft_32_.txt</v>
      </c>
      <c r="K33" s="1" t="s">
        <v>12</v>
      </c>
    </row>
    <row r="34" spans="1:11">
      <c r="A34" s="61">
        <v>33</v>
      </c>
      <c r="B34" s="80">
        <v>170</v>
      </c>
      <c r="C34" s="80">
        <v>11000</v>
      </c>
      <c r="D34" s="80" t="s">
        <v>138</v>
      </c>
      <c r="E34" s="80" t="s">
        <v>3</v>
      </c>
      <c r="F34" s="1" t="s">
        <v>12</v>
      </c>
      <c r="G34" s="1" t="s">
        <v>12</v>
      </c>
      <c r="H34" s="1">
        <v>40</v>
      </c>
      <c r="I34" s="1">
        <f t="shared" si="4"/>
        <v>400</v>
      </c>
      <c r="J34" s="70" t="str">
        <f t="shared" si="1"/>
        <v>fft_33_.txt</v>
      </c>
      <c r="K34" s="1" t="s">
        <v>12</v>
      </c>
    </row>
    <row r="35" spans="1:11">
      <c r="A35" s="61">
        <v>34</v>
      </c>
      <c r="B35" s="80">
        <v>170</v>
      </c>
      <c r="C35" s="80">
        <v>11000</v>
      </c>
      <c r="D35" s="80" t="s">
        <v>138</v>
      </c>
      <c r="E35" s="80" t="s">
        <v>3</v>
      </c>
      <c r="F35" s="1" t="s">
        <v>12</v>
      </c>
      <c r="G35" s="1" t="s">
        <v>12</v>
      </c>
      <c r="H35" s="1">
        <v>40</v>
      </c>
      <c r="I35" s="1">
        <f t="shared" si="4"/>
        <v>400</v>
      </c>
      <c r="J35" s="70" t="str">
        <f t="shared" si="1"/>
        <v>fft_34_.txt</v>
      </c>
      <c r="K35" s="1" t="s">
        <v>12</v>
      </c>
    </row>
    <row r="36" spans="1:11">
      <c r="A36" s="61">
        <v>35</v>
      </c>
      <c r="B36" s="80">
        <v>170</v>
      </c>
      <c r="C36" s="80">
        <v>11000</v>
      </c>
      <c r="D36" s="80" t="s">
        <v>138</v>
      </c>
      <c r="E36" s="80" t="s">
        <v>3</v>
      </c>
      <c r="F36" s="1" t="s">
        <v>12</v>
      </c>
      <c r="G36" s="1" t="s">
        <v>12</v>
      </c>
      <c r="H36" s="1">
        <v>40</v>
      </c>
      <c r="I36" s="1">
        <f>H36*10</f>
        <v>400</v>
      </c>
      <c r="J36" s="70" t="str">
        <f t="shared" si="1"/>
        <v>fft_35_.txt</v>
      </c>
      <c r="K36" s="1" t="s">
        <v>12</v>
      </c>
    </row>
    <row r="37" spans="1:11">
      <c r="A37" s="61">
        <v>36</v>
      </c>
      <c r="B37" s="80">
        <v>170</v>
      </c>
      <c r="C37" s="80">
        <v>11000</v>
      </c>
      <c r="D37" s="80" t="s">
        <v>138</v>
      </c>
      <c r="E37" s="80" t="s">
        <v>3</v>
      </c>
      <c r="F37" s="1" t="s">
        <v>12</v>
      </c>
      <c r="G37" s="1" t="s">
        <v>12</v>
      </c>
      <c r="H37" s="1">
        <v>40</v>
      </c>
      <c r="I37" s="1">
        <f t="shared" ref="I37:I51" si="5">H37*10</f>
        <v>400</v>
      </c>
      <c r="J37" s="70" t="str">
        <f t="shared" si="1"/>
        <v>fft_36_.txt</v>
      </c>
      <c r="K37" s="1" t="s">
        <v>12</v>
      </c>
    </row>
    <row r="38" spans="1:11">
      <c r="A38" s="61">
        <v>37</v>
      </c>
      <c r="B38" s="80">
        <v>170</v>
      </c>
      <c r="C38" s="80">
        <v>11000</v>
      </c>
      <c r="D38" s="80" t="s">
        <v>139</v>
      </c>
      <c r="E38" s="80" t="s">
        <v>3</v>
      </c>
      <c r="F38" s="1" t="s">
        <v>12</v>
      </c>
      <c r="G38" s="1" t="s">
        <v>12</v>
      </c>
      <c r="H38" s="1">
        <v>40</v>
      </c>
      <c r="I38" s="1">
        <f t="shared" si="5"/>
        <v>400</v>
      </c>
      <c r="J38" s="70" t="str">
        <f t="shared" si="1"/>
        <v>fft_37_.txt</v>
      </c>
      <c r="K38" s="1" t="s">
        <v>12</v>
      </c>
    </row>
    <row r="39" spans="1:11">
      <c r="A39" s="61">
        <v>38</v>
      </c>
      <c r="B39" s="80">
        <v>170</v>
      </c>
      <c r="C39" s="80">
        <v>11000</v>
      </c>
      <c r="D39" s="80" t="s">
        <v>139</v>
      </c>
      <c r="E39" s="80" t="s">
        <v>3</v>
      </c>
      <c r="F39" s="1" t="s">
        <v>12</v>
      </c>
      <c r="G39" s="1" t="s">
        <v>12</v>
      </c>
      <c r="H39" s="1">
        <v>40</v>
      </c>
      <c r="I39" s="1">
        <f t="shared" si="5"/>
        <v>400</v>
      </c>
      <c r="J39" s="70" t="str">
        <f t="shared" si="1"/>
        <v>fft_38_.txt</v>
      </c>
      <c r="K39" s="1" t="s">
        <v>12</v>
      </c>
    </row>
    <row r="40" spans="1:11">
      <c r="A40" s="61">
        <v>39</v>
      </c>
      <c r="B40" s="80">
        <v>170</v>
      </c>
      <c r="C40" s="80">
        <v>11000</v>
      </c>
      <c r="D40" s="80" t="s">
        <v>139</v>
      </c>
      <c r="E40" s="80" t="s">
        <v>3</v>
      </c>
      <c r="F40" s="1" t="s">
        <v>12</v>
      </c>
      <c r="G40" s="1" t="s">
        <v>12</v>
      </c>
      <c r="H40" s="1">
        <v>40</v>
      </c>
      <c r="I40" s="1">
        <f t="shared" si="5"/>
        <v>400</v>
      </c>
      <c r="J40" s="70" t="str">
        <f t="shared" si="1"/>
        <v>fft_39_.txt</v>
      </c>
      <c r="K40" s="1" t="s">
        <v>12</v>
      </c>
    </row>
    <row r="41" spans="1:11">
      <c r="A41" s="61">
        <v>40</v>
      </c>
      <c r="B41" s="80">
        <v>170</v>
      </c>
      <c r="C41" s="80">
        <v>11000</v>
      </c>
      <c r="D41" s="80" t="s">
        <v>139</v>
      </c>
      <c r="E41" s="80" t="s">
        <v>3</v>
      </c>
      <c r="F41" s="1" t="s">
        <v>12</v>
      </c>
      <c r="G41" s="1" t="s">
        <v>12</v>
      </c>
      <c r="H41" s="1">
        <v>40</v>
      </c>
      <c r="I41" s="1">
        <f t="shared" si="5"/>
        <v>400</v>
      </c>
      <c r="J41" s="70" t="str">
        <f t="shared" si="1"/>
        <v>fft_40_.txt</v>
      </c>
      <c r="K41" s="1" t="s">
        <v>12</v>
      </c>
    </row>
    <row r="42" spans="1:11">
      <c r="A42" s="61">
        <v>41</v>
      </c>
      <c r="B42" s="80">
        <v>170</v>
      </c>
      <c r="C42" s="80">
        <v>11000</v>
      </c>
      <c r="D42" s="80" t="s">
        <v>154</v>
      </c>
      <c r="E42" s="80" t="s">
        <v>3</v>
      </c>
      <c r="F42" s="80" t="s">
        <v>198</v>
      </c>
      <c r="G42" s="1" t="s">
        <v>199</v>
      </c>
      <c r="H42" s="1">
        <v>40</v>
      </c>
      <c r="I42" s="1">
        <f t="shared" si="5"/>
        <v>400</v>
      </c>
      <c r="J42" s="70" t="str">
        <f t="shared" si="1"/>
        <v>fft_41_.txt</v>
      </c>
      <c r="K42" s="1" t="s">
        <v>12</v>
      </c>
    </row>
    <row r="43" spans="1:11">
      <c r="A43" s="61">
        <v>42</v>
      </c>
      <c r="B43" s="80">
        <v>170</v>
      </c>
      <c r="C43" s="80">
        <v>11000</v>
      </c>
      <c r="D43" s="80" t="s">
        <v>154</v>
      </c>
      <c r="E43" s="80" t="s">
        <v>3</v>
      </c>
      <c r="F43" s="80" t="s">
        <v>198</v>
      </c>
      <c r="G43" s="1" t="s">
        <v>14</v>
      </c>
      <c r="H43" s="1">
        <v>40</v>
      </c>
      <c r="I43" s="1">
        <f t="shared" si="5"/>
        <v>400</v>
      </c>
      <c r="J43" s="70" t="str">
        <f t="shared" si="1"/>
        <v>fft_42_.txt</v>
      </c>
      <c r="K43" s="1" t="s">
        <v>12</v>
      </c>
    </row>
    <row r="44" spans="1:11">
      <c r="A44" s="61">
        <v>43</v>
      </c>
      <c r="B44" s="80">
        <v>170</v>
      </c>
      <c r="C44" s="80">
        <v>11000</v>
      </c>
      <c r="D44" s="80" t="s">
        <v>154</v>
      </c>
      <c r="E44" s="80" t="s">
        <v>3</v>
      </c>
      <c r="F44" s="80" t="s">
        <v>16</v>
      </c>
      <c r="G44" s="1" t="s">
        <v>199</v>
      </c>
      <c r="H44" s="1">
        <v>40</v>
      </c>
      <c r="I44" s="1">
        <f t="shared" si="5"/>
        <v>400</v>
      </c>
      <c r="J44" s="70" t="str">
        <f t="shared" si="1"/>
        <v>fft_43_.txt</v>
      </c>
      <c r="K44" s="1" t="s">
        <v>12</v>
      </c>
    </row>
    <row r="45" spans="1:11">
      <c r="A45" s="61">
        <v>44</v>
      </c>
      <c r="B45" s="80">
        <v>170</v>
      </c>
      <c r="C45" s="80">
        <v>11000</v>
      </c>
      <c r="D45" s="80" t="s">
        <v>154</v>
      </c>
      <c r="E45" s="80" t="s">
        <v>3</v>
      </c>
      <c r="F45" s="80" t="s">
        <v>16</v>
      </c>
      <c r="G45" s="1" t="s">
        <v>14</v>
      </c>
      <c r="H45" s="1">
        <v>40</v>
      </c>
      <c r="I45" s="1">
        <f t="shared" si="5"/>
        <v>400</v>
      </c>
      <c r="J45" s="70" t="str">
        <f t="shared" si="1"/>
        <v>fft_44_.txt</v>
      </c>
      <c r="K45" s="1" t="s">
        <v>12</v>
      </c>
    </row>
    <row r="46" spans="1:11">
      <c r="A46" s="61">
        <v>45</v>
      </c>
      <c r="B46" s="80">
        <v>170</v>
      </c>
      <c r="C46" s="80">
        <v>11000</v>
      </c>
      <c r="D46" s="80" t="s">
        <v>155</v>
      </c>
      <c r="E46" s="80" t="s">
        <v>3</v>
      </c>
      <c r="F46" s="80" t="s">
        <v>198</v>
      </c>
      <c r="G46" s="1" t="s">
        <v>199</v>
      </c>
      <c r="H46" s="1">
        <v>40</v>
      </c>
      <c r="I46" s="1">
        <f t="shared" si="5"/>
        <v>400</v>
      </c>
      <c r="J46" s="70" t="str">
        <f>_xlfn.CONCAT("fft_",A46,"_",".txt")</f>
        <v>fft_45_.txt</v>
      </c>
      <c r="K46" s="1" t="s">
        <v>12</v>
      </c>
    </row>
    <row r="47" spans="1:11">
      <c r="A47" s="61">
        <v>46</v>
      </c>
      <c r="B47" s="80">
        <v>170</v>
      </c>
      <c r="C47" s="80">
        <v>11000</v>
      </c>
      <c r="D47" s="80" t="s">
        <v>155</v>
      </c>
      <c r="E47" s="80" t="s">
        <v>3</v>
      </c>
      <c r="F47" s="80" t="s">
        <v>198</v>
      </c>
      <c r="G47" s="1" t="s">
        <v>14</v>
      </c>
      <c r="H47" s="1">
        <v>40</v>
      </c>
      <c r="I47" s="1">
        <f t="shared" si="5"/>
        <v>400</v>
      </c>
      <c r="J47" s="70" t="str">
        <f t="shared" si="1"/>
        <v>fft_46_.txt</v>
      </c>
      <c r="K47" s="1" t="s">
        <v>12</v>
      </c>
    </row>
    <row r="48" spans="1:11">
      <c r="A48" s="61">
        <v>47</v>
      </c>
      <c r="B48" s="80">
        <v>170</v>
      </c>
      <c r="C48" s="80">
        <v>11000</v>
      </c>
      <c r="D48" s="80" t="s">
        <v>155</v>
      </c>
      <c r="E48" s="80" t="s">
        <v>3</v>
      </c>
      <c r="F48" s="80" t="s">
        <v>16</v>
      </c>
      <c r="G48" s="1" t="s">
        <v>199</v>
      </c>
      <c r="H48" s="1">
        <v>40</v>
      </c>
      <c r="I48" s="1">
        <f t="shared" si="5"/>
        <v>400</v>
      </c>
      <c r="J48" s="70" t="str">
        <f t="shared" si="1"/>
        <v>fft_47_.txt</v>
      </c>
      <c r="K48" s="1" t="s">
        <v>12</v>
      </c>
    </row>
    <row r="49" spans="1:11">
      <c r="A49" s="61">
        <v>48</v>
      </c>
      <c r="B49" s="80">
        <v>170</v>
      </c>
      <c r="C49" s="80">
        <v>11000</v>
      </c>
      <c r="D49" s="80" t="s">
        <v>155</v>
      </c>
      <c r="E49" s="80" t="s">
        <v>3</v>
      </c>
      <c r="F49" s="80" t="s">
        <v>16</v>
      </c>
      <c r="G49" s="1" t="s">
        <v>14</v>
      </c>
      <c r="H49" s="1">
        <v>40</v>
      </c>
      <c r="I49" s="1">
        <f t="shared" si="5"/>
        <v>400</v>
      </c>
      <c r="J49" s="70" t="str">
        <f t="shared" si="1"/>
        <v>fft_48_.txt</v>
      </c>
      <c r="K49" s="1" t="s">
        <v>12</v>
      </c>
    </row>
    <row r="50" spans="1:11" ht="15" customHeight="1">
      <c r="A50" s="61">
        <v>49</v>
      </c>
      <c r="B50" s="80">
        <v>170</v>
      </c>
      <c r="C50" s="80">
        <v>12000</v>
      </c>
      <c r="D50" s="80" t="s">
        <v>138</v>
      </c>
      <c r="E50" s="80" t="s">
        <v>3</v>
      </c>
      <c r="F50" s="1" t="s">
        <v>12</v>
      </c>
      <c r="G50" s="1" t="s">
        <v>12</v>
      </c>
      <c r="H50" s="1">
        <v>40</v>
      </c>
      <c r="I50" s="1">
        <f t="shared" si="5"/>
        <v>400</v>
      </c>
      <c r="J50" s="70" t="str">
        <f t="shared" si="1"/>
        <v>fft_49_.txt</v>
      </c>
      <c r="K50" s="1" t="s">
        <v>12</v>
      </c>
    </row>
    <row r="51" spans="1:11" ht="15" customHeight="1">
      <c r="A51" s="61">
        <v>50</v>
      </c>
      <c r="B51" s="80">
        <v>170</v>
      </c>
      <c r="C51" s="80">
        <v>12000</v>
      </c>
      <c r="D51" s="80" t="s">
        <v>138</v>
      </c>
      <c r="E51" s="80" t="s">
        <v>3</v>
      </c>
      <c r="F51" s="1" t="s">
        <v>12</v>
      </c>
      <c r="G51" s="1" t="s">
        <v>12</v>
      </c>
      <c r="H51" s="1">
        <v>40</v>
      </c>
      <c r="I51" s="1">
        <f t="shared" si="5"/>
        <v>400</v>
      </c>
      <c r="J51" s="70" t="str">
        <f t="shared" si="1"/>
        <v>fft_50_.txt</v>
      </c>
      <c r="K51" s="1" t="s">
        <v>12</v>
      </c>
    </row>
    <row r="52" spans="1:11" ht="15" customHeight="1">
      <c r="A52" s="61">
        <v>51</v>
      </c>
      <c r="B52" s="80">
        <v>170</v>
      </c>
      <c r="C52" s="80">
        <v>12000</v>
      </c>
      <c r="D52" s="80" t="s">
        <v>138</v>
      </c>
      <c r="E52" s="80" t="s">
        <v>3</v>
      </c>
      <c r="F52" s="1" t="s">
        <v>12</v>
      </c>
      <c r="G52" s="1" t="s">
        <v>12</v>
      </c>
      <c r="H52" s="1">
        <v>40</v>
      </c>
      <c r="I52" s="1">
        <f>H52*10</f>
        <v>400</v>
      </c>
      <c r="J52" s="70" t="str">
        <f t="shared" si="1"/>
        <v>fft_51_.txt</v>
      </c>
      <c r="K52" s="1" t="s">
        <v>12</v>
      </c>
    </row>
    <row r="53" spans="1:11" ht="15" customHeight="1">
      <c r="A53" s="61">
        <v>52</v>
      </c>
      <c r="B53" s="80">
        <v>170</v>
      </c>
      <c r="C53" s="80">
        <v>12000</v>
      </c>
      <c r="D53" s="80" t="s">
        <v>138</v>
      </c>
      <c r="E53" s="80" t="s">
        <v>3</v>
      </c>
      <c r="F53" s="1" t="s">
        <v>12</v>
      </c>
      <c r="G53" s="1" t="s">
        <v>12</v>
      </c>
      <c r="H53" s="1">
        <v>40</v>
      </c>
      <c r="I53" s="1">
        <f t="shared" ref="I53:I67" si="6">H53*10</f>
        <v>400</v>
      </c>
      <c r="J53" s="70" t="str">
        <f t="shared" si="1"/>
        <v>fft_52_.txt</v>
      </c>
      <c r="K53" s="1" t="s">
        <v>12</v>
      </c>
    </row>
    <row r="54" spans="1:11" ht="15" customHeight="1">
      <c r="A54" s="61">
        <v>53</v>
      </c>
      <c r="B54" s="80">
        <v>170</v>
      </c>
      <c r="C54" s="80">
        <v>12000</v>
      </c>
      <c r="D54" s="80" t="s">
        <v>139</v>
      </c>
      <c r="E54" s="80" t="s">
        <v>3</v>
      </c>
      <c r="F54" s="1" t="s">
        <v>12</v>
      </c>
      <c r="G54" s="1" t="s">
        <v>12</v>
      </c>
      <c r="H54" s="1">
        <v>40</v>
      </c>
      <c r="I54" s="1">
        <f t="shared" si="6"/>
        <v>400</v>
      </c>
      <c r="J54" s="70" t="str">
        <f t="shared" si="1"/>
        <v>fft_53_.txt</v>
      </c>
      <c r="K54" s="1" t="s">
        <v>12</v>
      </c>
    </row>
    <row r="55" spans="1:11" ht="15" customHeight="1">
      <c r="A55" s="61">
        <v>54</v>
      </c>
      <c r="B55" s="80">
        <v>170</v>
      </c>
      <c r="C55" s="80">
        <v>12000</v>
      </c>
      <c r="D55" s="80" t="s">
        <v>139</v>
      </c>
      <c r="E55" s="80" t="s">
        <v>3</v>
      </c>
      <c r="F55" s="1" t="s">
        <v>12</v>
      </c>
      <c r="G55" s="1" t="s">
        <v>12</v>
      </c>
      <c r="H55" s="1">
        <v>40</v>
      </c>
      <c r="I55" s="1">
        <f t="shared" si="6"/>
        <v>400</v>
      </c>
      <c r="J55" s="70" t="str">
        <f t="shared" si="1"/>
        <v>fft_54_.txt</v>
      </c>
      <c r="K55" s="1" t="s">
        <v>12</v>
      </c>
    </row>
    <row r="56" spans="1:11" ht="15" customHeight="1">
      <c r="A56" s="61">
        <v>55</v>
      </c>
      <c r="B56" s="80">
        <v>170</v>
      </c>
      <c r="C56" s="80">
        <v>12000</v>
      </c>
      <c r="D56" s="80" t="s">
        <v>139</v>
      </c>
      <c r="E56" s="80" t="s">
        <v>3</v>
      </c>
      <c r="F56" s="1" t="s">
        <v>12</v>
      </c>
      <c r="G56" s="1" t="s">
        <v>12</v>
      </c>
      <c r="H56" s="1">
        <v>40</v>
      </c>
      <c r="I56" s="1">
        <f t="shared" si="6"/>
        <v>400</v>
      </c>
      <c r="J56" s="70" t="str">
        <f t="shared" si="1"/>
        <v>fft_55_.txt</v>
      </c>
      <c r="K56" s="1" t="s">
        <v>12</v>
      </c>
    </row>
    <row r="57" spans="1:11" ht="15" customHeight="1">
      <c r="A57" s="61">
        <v>56</v>
      </c>
      <c r="B57" s="80">
        <v>170</v>
      </c>
      <c r="C57" s="80">
        <v>12000</v>
      </c>
      <c r="D57" s="80" t="s">
        <v>139</v>
      </c>
      <c r="E57" s="80" t="s">
        <v>3</v>
      </c>
      <c r="F57" s="1" t="s">
        <v>12</v>
      </c>
      <c r="G57" s="1" t="s">
        <v>12</v>
      </c>
      <c r="H57" s="1">
        <v>40</v>
      </c>
      <c r="I57" s="1">
        <f t="shared" si="6"/>
        <v>400</v>
      </c>
      <c r="J57" s="70" t="str">
        <f t="shared" si="1"/>
        <v>fft_56_.txt</v>
      </c>
      <c r="K57" s="1" t="s">
        <v>12</v>
      </c>
    </row>
    <row r="58" spans="1:11" ht="15" customHeight="1">
      <c r="A58" s="61">
        <v>57</v>
      </c>
      <c r="B58" s="80">
        <v>170</v>
      </c>
      <c r="C58" s="80">
        <v>12000</v>
      </c>
      <c r="D58" s="80" t="s">
        <v>154</v>
      </c>
      <c r="E58" s="80" t="s">
        <v>3</v>
      </c>
      <c r="F58" s="80" t="s">
        <v>198</v>
      </c>
      <c r="G58" s="1" t="s">
        <v>199</v>
      </c>
      <c r="H58" s="1">
        <v>40</v>
      </c>
      <c r="I58" s="1">
        <f t="shared" si="6"/>
        <v>400</v>
      </c>
      <c r="J58" s="70" t="str">
        <f t="shared" si="1"/>
        <v>fft_57_.txt</v>
      </c>
      <c r="K58" s="1" t="s">
        <v>12</v>
      </c>
    </row>
    <row r="59" spans="1:11" ht="15" customHeight="1">
      <c r="A59" s="61">
        <v>58</v>
      </c>
      <c r="B59" s="80">
        <v>170</v>
      </c>
      <c r="C59" s="80">
        <v>12000</v>
      </c>
      <c r="D59" s="80" t="s">
        <v>154</v>
      </c>
      <c r="E59" s="80" t="s">
        <v>3</v>
      </c>
      <c r="F59" s="80" t="s">
        <v>198</v>
      </c>
      <c r="G59" s="1" t="s">
        <v>14</v>
      </c>
      <c r="H59" s="1">
        <v>40</v>
      </c>
      <c r="I59" s="1">
        <f t="shared" si="6"/>
        <v>400</v>
      </c>
      <c r="J59" s="70" t="str">
        <f t="shared" si="1"/>
        <v>fft_58_.txt</v>
      </c>
      <c r="K59" s="1" t="s">
        <v>12</v>
      </c>
    </row>
    <row r="60" spans="1:11" ht="15" customHeight="1">
      <c r="A60" s="61">
        <v>59</v>
      </c>
      <c r="B60" s="80">
        <v>170</v>
      </c>
      <c r="C60" s="80">
        <v>12000</v>
      </c>
      <c r="D60" s="80" t="s">
        <v>154</v>
      </c>
      <c r="E60" s="80" t="s">
        <v>3</v>
      </c>
      <c r="F60" s="80" t="s">
        <v>16</v>
      </c>
      <c r="G60" s="1" t="s">
        <v>199</v>
      </c>
      <c r="H60" s="1">
        <v>40</v>
      </c>
      <c r="I60" s="1">
        <f t="shared" si="6"/>
        <v>400</v>
      </c>
      <c r="J60" s="70" t="str">
        <f t="shared" si="1"/>
        <v>fft_59_.txt</v>
      </c>
      <c r="K60" s="1" t="s">
        <v>12</v>
      </c>
    </row>
    <row r="61" spans="1:11" ht="15" customHeight="1">
      <c r="A61" s="61">
        <v>60</v>
      </c>
      <c r="B61" s="80">
        <v>170</v>
      </c>
      <c r="C61" s="80">
        <v>12000</v>
      </c>
      <c r="D61" s="80" t="s">
        <v>154</v>
      </c>
      <c r="E61" s="80" t="s">
        <v>3</v>
      </c>
      <c r="F61" s="80" t="s">
        <v>16</v>
      </c>
      <c r="G61" s="1" t="s">
        <v>14</v>
      </c>
      <c r="H61" s="1">
        <v>40</v>
      </c>
      <c r="I61" s="1">
        <f t="shared" si="6"/>
        <v>400</v>
      </c>
      <c r="J61" s="70" t="str">
        <f t="shared" si="1"/>
        <v>fft_60_.txt</v>
      </c>
      <c r="K61" s="1" t="s">
        <v>12</v>
      </c>
    </row>
    <row r="62" spans="1:11" ht="15" customHeight="1">
      <c r="A62" s="61">
        <v>61</v>
      </c>
      <c r="B62" s="80">
        <v>170</v>
      </c>
      <c r="C62" s="80">
        <v>12000</v>
      </c>
      <c r="D62" s="80" t="s">
        <v>155</v>
      </c>
      <c r="E62" s="80" t="s">
        <v>3</v>
      </c>
      <c r="F62" s="80" t="s">
        <v>198</v>
      </c>
      <c r="G62" s="1" t="s">
        <v>199</v>
      </c>
      <c r="H62" s="1">
        <v>40</v>
      </c>
      <c r="I62" s="1">
        <f t="shared" si="6"/>
        <v>400</v>
      </c>
      <c r="J62" s="70" t="str">
        <f t="shared" si="1"/>
        <v>fft_61_.txt</v>
      </c>
      <c r="K62" s="1" t="s">
        <v>12</v>
      </c>
    </row>
    <row r="63" spans="1:11" ht="15" customHeight="1">
      <c r="A63" s="61">
        <v>62</v>
      </c>
      <c r="B63" s="80">
        <v>170</v>
      </c>
      <c r="C63" s="80">
        <v>12000</v>
      </c>
      <c r="D63" s="80" t="s">
        <v>155</v>
      </c>
      <c r="E63" s="80" t="s">
        <v>3</v>
      </c>
      <c r="F63" s="80" t="s">
        <v>198</v>
      </c>
      <c r="G63" s="1" t="s">
        <v>14</v>
      </c>
      <c r="H63" s="1">
        <v>40</v>
      </c>
      <c r="I63" s="1">
        <f t="shared" si="6"/>
        <v>400</v>
      </c>
      <c r="J63" s="70" t="str">
        <f t="shared" si="1"/>
        <v>fft_62_.txt</v>
      </c>
      <c r="K63" s="1" t="s">
        <v>12</v>
      </c>
    </row>
    <row r="64" spans="1:11" ht="15" customHeight="1">
      <c r="A64" s="61">
        <v>63</v>
      </c>
      <c r="B64" s="80">
        <v>170</v>
      </c>
      <c r="C64" s="80">
        <v>12000</v>
      </c>
      <c r="D64" s="80" t="s">
        <v>155</v>
      </c>
      <c r="E64" s="80" t="s">
        <v>3</v>
      </c>
      <c r="F64" s="80" t="s">
        <v>16</v>
      </c>
      <c r="G64" s="1" t="s">
        <v>199</v>
      </c>
      <c r="H64" s="1">
        <v>40</v>
      </c>
      <c r="I64" s="1">
        <f t="shared" si="6"/>
        <v>400</v>
      </c>
      <c r="J64" s="70" t="str">
        <f t="shared" si="1"/>
        <v>fft_63_.txt</v>
      </c>
      <c r="K64" s="1" t="s">
        <v>12</v>
      </c>
    </row>
    <row r="65" spans="1:11" ht="15" customHeight="1">
      <c r="A65" s="61">
        <v>64</v>
      </c>
      <c r="B65" s="80">
        <v>170</v>
      </c>
      <c r="C65" s="80">
        <v>12000</v>
      </c>
      <c r="D65" s="80" t="s">
        <v>155</v>
      </c>
      <c r="E65" s="80" t="s">
        <v>3</v>
      </c>
      <c r="F65" s="80" t="s">
        <v>16</v>
      </c>
      <c r="G65" s="1" t="s">
        <v>14</v>
      </c>
      <c r="H65" s="1">
        <v>40</v>
      </c>
      <c r="I65" s="1">
        <f t="shared" si="6"/>
        <v>400</v>
      </c>
      <c r="J65" s="70" t="str">
        <f t="shared" si="1"/>
        <v>fft_64_.txt</v>
      </c>
      <c r="K65" s="1" t="s">
        <v>12</v>
      </c>
    </row>
    <row r="66" spans="1:11" ht="15" customHeight="1">
      <c r="A66" s="61">
        <v>65</v>
      </c>
      <c r="B66" s="80">
        <v>170</v>
      </c>
      <c r="C66" s="80">
        <v>13000</v>
      </c>
      <c r="D66" s="80" t="s">
        <v>138</v>
      </c>
      <c r="E66" s="80" t="s">
        <v>3</v>
      </c>
      <c r="F66" s="1" t="s">
        <v>12</v>
      </c>
      <c r="G66" s="1" t="s">
        <v>12</v>
      </c>
      <c r="H66" s="1">
        <v>40</v>
      </c>
      <c r="I66" s="1">
        <f t="shared" si="6"/>
        <v>400</v>
      </c>
      <c r="J66" s="70" t="str">
        <f t="shared" si="1"/>
        <v>fft_65_.txt</v>
      </c>
      <c r="K66" s="1" t="s">
        <v>12</v>
      </c>
    </row>
    <row r="67" spans="1:11" ht="15" customHeight="1">
      <c r="A67" s="61">
        <v>66</v>
      </c>
      <c r="B67" s="80">
        <v>170</v>
      </c>
      <c r="C67" s="80">
        <v>13000</v>
      </c>
      <c r="D67" s="80" t="s">
        <v>138</v>
      </c>
      <c r="E67" s="80" t="s">
        <v>3</v>
      </c>
      <c r="F67" s="1" t="s">
        <v>12</v>
      </c>
      <c r="G67" s="1" t="s">
        <v>12</v>
      </c>
      <c r="H67" s="1">
        <v>40</v>
      </c>
      <c r="I67" s="1">
        <f t="shared" si="6"/>
        <v>400</v>
      </c>
      <c r="J67" s="70" t="str">
        <f t="shared" ref="J67:J68" si="7">_xlfn.CONCAT("fft_",A67,"_",".txt")</f>
        <v>fft_66_.txt</v>
      </c>
      <c r="K67" s="1" t="s">
        <v>12</v>
      </c>
    </row>
    <row r="68" spans="1:11" ht="15" customHeight="1">
      <c r="A68" s="61">
        <v>67</v>
      </c>
      <c r="B68" s="80">
        <v>170</v>
      </c>
      <c r="C68" s="80">
        <v>13000</v>
      </c>
      <c r="D68" s="80" t="s">
        <v>138</v>
      </c>
      <c r="E68" s="80" t="s">
        <v>3</v>
      </c>
      <c r="F68" s="1" t="s">
        <v>12</v>
      </c>
      <c r="G68" s="1" t="s">
        <v>12</v>
      </c>
      <c r="H68" s="1">
        <v>40</v>
      </c>
      <c r="I68" s="1">
        <f>H68*10</f>
        <v>400</v>
      </c>
      <c r="J68" s="70" t="str">
        <f t="shared" si="7"/>
        <v>fft_67_.txt</v>
      </c>
      <c r="K68" s="1" t="s">
        <v>12</v>
      </c>
    </row>
    <row r="69" spans="1:11" ht="15" customHeight="1">
      <c r="A69" s="61">
        <v>68</v>
      </c>
      <c r="B69" s="80">
        <v>170</v>
      </c>
      <c r="C69" s="80">
        <v>13000</v>
      </c>
      <c r="D69" s="80" t="s">
        <v>138</v>
      </c>
      <c r="E69" s="80" t="s">
        <v>3</v>
      </c>
      <c r="F69" s="1" t="s">
        <v>12</v>
      </c>
      <c r="G69" s="1" t="s">
        <v>12</v>
      </c>
      <c r="H69" s="1">
        <v>40</v>
      </c>
      <c r="I69" s="1">
        <f t="shared" ref="I69:I83" si="8">H69*10</f>
        <v>400</v>
      </c>
      <c r="J69" s="70" t="str">
        <f>_xlfn.CONCAT("fft_",A69,"_",".txt")</f>
        <v>fft_68_.txt</v>
      </c>
      <c r="K69" s="1" t="s">
        <v>12</v>
      </c>
    </row>
    <row r="70" spans="1:11" ht="15" customHeight="1">
      <c r="A70" s="61">
        <v>69</v>
      </c>
      <c r="B70" s="80">
        <v>170</v>
      </c>
      <c r="C70" s="80">
        <v>13000</v>
      </c>
      <c r="D70" s="80" t="s">
        <v>139</v>
      </c>
      <c r="E70" s="80" t="s">
        <v>3</v>
      </c>
      <c r="F70" s="1" t="s">
        <v>12</v>
      </c>
      <c r="G70" s="1" t="s">
        <v>12</v>
      </c>
      <c r="H70" s="1">
        <v>40</v>
      </c>
      <c r="I70" s="1">
        <f t="shared" si="8"/>
        <v>400</v>
      </c>
      <c r="J70" s="70" t="str">
        <f t="shared" ref="J70:J89" si="9">_xlfn.CONCAT("fft_",A70,"_",".txt")</f>
        <v>fft_69_.txt</v>
      </c>
      <c r="K70" s="1" t="s">
        <v>12</v>
      </c>
    </row>
    <row r="71" spans="1:11" ht="15" customHeight="1">
      <c r="A71" s="61">
        <v>70</v>
      </c>
      <c r="B71" s="80">
        <v>170</v>
      </c>
      <c r="C71" s="80">
        <v>13000</v>
      </c>
      <c r="D71" s="80" t="s">
        <v>139</v>
      </c>
      <c r="E71" s="80" t="s">
        <v>3</v>
      </c>
      <c r="F71" s="1" t="s">
        <v>12</v>
      </c>
      <c r="G71" s="1" t="s">
        <v>12</v>
      </c>
      <c r="H71" s="1">
        <v>40</v>
      </c>
      <c r="I71" s="1">
        <f t="shared" si="8"/>
        <v>400</v>
      </c>
      <c r="J71" s="70" t="str">
        <f t="shared" si="9"/>
        <v>fft_70_.txt</v>
      </c>
      <c r="K71" s="1" t="s">
        <v>12</v>
      </c>
    </row>
    <row r="72" spans="1:11" ht="15" customHeight="1">
      <c r="A72" s="61">
        <v>71</v>
      </c>
      <c r="B72" s="80">
        <v>170</v>
      </c>
      <c r="C72" s="80">
        <v>13000</v>
      </c>
      <c r="D72" s="80" t="s">
        <v>139</v>
      </c>
      <c r="E72" s="80" t="s">
        <v>3</v>
      </c>
      <c r="F72" s="1" t="s">
        <v>12</v>
      </c>
      <c r="G72" s="1" t="s">
        <v>12</v>
      </c>
      <c r="H72" s="1">
        <v>40</v>
      </c>
      <c r="I72" s="1">
        <f t="shared" si="8"/>
        <v>400</v>
      </c>
      <c r="J72" s="70" t="str">
        <f t="shared" si="9"/>
        <v>fft_71_.txt</v>
      </c>
      <c r="K72" s="1" t="s">
        <v>12</v>
      </c>
    </row>
    <row r="73" spans="1:11" ht="15" customHeight="1">
      <c r="A73" s="61">
        <v>72</v>
      </c>
      <c r="B73" s="80">
        <v>170</v>
      </c>
      <c r="C73" s="80">
        <v>13000</v>
      </c>
      <c r="D73" s="80" t="s">
        <v>139</v>
      </c>
      <c r="E73" s="80" t="s">
        <v>3</v>
      </c>
      <c r="F73" s="1" t="s">
        <v>12</v>
      </c>
      <c r="G73" s="1" t="s">
        <v>12</v>
      </c>
      <c r="H73" s="1">
        <v>40</v>
      </c>
      <c r="I73" s="1">
        <f t="shared" si="8"/>
        <v>400</v>
      </c>
      <c r="J73" s="70" t="str">
        <f t="shared" si="9"/>
        <v>fft_72_.txt</v>
      </c>
      <c r="K73" s="1" t="s">
        <v>12</v>
      </c>
    </row>
    <row r="74" spans="1:11" ht="15" customHeight="1">
      <c r="A74" s="61">
        <v>73</v>
      </c>
      <c r="B74" s="80">
        <v>170</v>
      </c>
      <c r="C74" s="80">
        <v>13000</v>
      </c>
      <c r="D74" s="80" t="s">
        <v>154</v>
      </c>
      <c r="E74" s="80" t="s">
        <v>3</v>
      </c>
      <c r="F74" s="80" t="s">
        <v>198</v>
      </c>
      <c r="G74" s="1" t="s">
        <v>199</v>
      </c>
      <c r="H74" s="1">
        <v>40</v>
      </c>
      <c r="I74" s="1">
        <f t="shared" si="8"/>
        <v>400</v>
      </c>
      <c r="J74" s="70" t="str">
        <f t="shared" si="9"/>
        <v>fft_73_.txt</v>
      </c>
      <c r="K74" s="1" t="s">
        <v>12</v>
      </c>
    </row>
    <row r="75" spans="1:11" ht="15" customHeight="1">
      <c r="A75" s="61">
        <v>74</v>
      </c>
      <c r="B75" s="80">
        <v>170</v>
      </c>
      <c r="C75" s="80">
        <v>13000</v>
      </c>
      <c r="D75" s="80" t="s">
        <v>154</v>
      </c>
      <c r="E75" s="80" t="s">
        <v>3</v>
      </c>
      <c r="F75" s="80" t="s">
        <v>198</v>
      </c>
      <c r="G75" s="1" t="s">
        <v>14</v>
      </c>
      <c r="H75" s="1">
        <v>40</v>
      </c>
      <c r="I75" s="1">
        <f t="shared" si="8"/>
        <v>400</v>
      </c>
      <c r="J75" s="70" t="str">
        <f t="shared" si="9"/>
        <v>fft_74_.txt</v>
      </c>
      <c r="K75" s="1" t="s">
        <v>12</v>
      </c>
    </row>
    <row r="76" spans="1:11" ht="15" customHeight="1">
      <c r="A76" s="61">
        <v>75</v>
      </c>
      <c r="B76" s="80">
        <v>170</v>
      </c>
      <c r="C76" s="80">
        <v>13000</v>
      </c>
      <c r="D76" s="80" t="s">
        <v>154</v>
      </c>
      <c r="E76" s="80" t="s">
        <v>3</v>
      </c>
      <c r="F76" s="80" t="s">
        <v>16</v>
      </c>
      <c r="G76" s="1" t="s">
        <v>199</v>
      </c>
      <c r="H76" s="1">
        <v>40</v>
      </c>
      <c r="I76" s="1">
        <f t="shared" si="8"/>
        <v>400</v>
      </c>
      <c r="J76" s="70" t="str">
        <f t="shared" si="9"/>
        <v>fft_75_.txt</v>
      </c>
      <c r="K76" s="1" t="s">
        <v>12</v>
      </c>
    </row>
    <row r="77" spans="1:11" ht="15" customHeight="1">
      <c r="A77" s="61">
        <v>76</v>
      </c>
      <c r="B77" s="80">
        <v>170</v>
      </c>
      <c r="C77" s="80">
        <v>13000</v>
      </c>
      <c r="D77" s="80" t="s">
        <v>154</v>
      </c>
      <c r="E77" s="80" t="s">
        <v>3</v>
      </c>
      <c r="F77" s="80" t="s">
        <v>16</v>
      </c>
      <c r="G77" s="1" t="s">
        <v>14</v>
      </c>
      <c r="H77" s="1">
        <v>40</v>
      </c>
      <c r="I77" s="1">
        <f t="shared" si="8"/>
        <v>400</v>
      </c>
      <c r="J77" s="70" t="str">
        <f t="shared" si="9"/>
        <v>fft_76_.txt</v>
      </c>
      <c r="K77" s="1" t="s">
        <v>12</v>
      </c>
    </row>
    <row r="78" spans="1:11" ht="15" customHeight="1">
      <c r="A78" s="61">
        <v>77</v>
      </c>
      <c r="B78" s="80">
        <v>170</v>
      </c>
      <c r="C78" s="80">
        <v>13000</v>
      </c>
      <c r="D78" s="80" t="s">
        <v>155</v>
      </c>
      <c r="E78" s="80" t="s">
        <v>3</v>
      </c>
      <c r="F78" s="80" t="s">
        <v>198</v>
      </c>
      <c r="G78" s="1" t="s">
        <v>199</v>
      </c>
      <c r="H78" s="1">
        <v>40</v>
      </c>
      <c r="I78" s="1">
        <f t="shared" si="8"/>
        <v>400</v>
      </c>
      <c r="J78" s="70" t="str">
        <f t="shared" si="9"/>
        <v>fft_77_.txt</v>
      </c>
      <c r="K78" s="1" t="s">
        <v>12</v>
      </c>
    </row>
    <row r="79" spans="1:11" ht="15" customHeight="1">
      <c r="A79" s="61">
        <v>78</v>
      </c>
      <c r="B79" s="80">
        <v>170</v>
      </c>
      <c r="C79" s="80">
        <v>13000</v>
      </c>
      <c r="D79" s="80" t="s">
        <v>155</v>
      </c>
      <c r="E79" s="80" t="s">
        <v>3</v>
      </c>
      <c r="F79" s="80" t="s">
        <v>198</v>
      </c>
      <c r="G79" s="1" t="s">
        <v>14</v>
      </c>
      <c r="H79" s="1">
        <v>40</v>
      </c>
      <c r="I79" s="1">
        <f t="shared" si="8"/>
        <v>400</v>
      </c>
      <c r="J79" s="70" t="str">
        <f t="shared" si="9"/>
        <v>fft_78_.txt</v>
      </c>
      <c r="K79" s="1" t="s">
        <v>12</v>
      </c>
    </row>
    <row r="80" spans="1:11" ht="15" customHeight="1">
      <c r="A80" s="61">
        <v>79</v>
      </c>
      <c r="B80" s="80">
        <v>170</v>
      </c>
      <c r="C80" s="80">
        <v>13000</v>
      </c>
      <c r="D80" s="80" t="s">
        <v>155</v>
      </c>
      <c r="E80" s="80" t="s">
        <v>3</v>
      </c>
      <c r="F80" s="80" t="s">
        <v>16</v>
      </c>
      <c r="G80" s="1" t="s">
        <v>199</v>
      </c>
      <c r="H80" s="1">
        <v>40</v>
      </c>
      <c r="I80" s="1">
        <f t="shared" si="8"/>
        <v>400</v>
      </c>
      <c r="J80" s="70" t="str">
        <f t="shared" si="9"/>
        <v>fft_79_.txt</v>
      </c>
      <c r="K80" s="1" t="s">
        <v>12</v>
      </c>
    </row>
    <row r="81" spans="1:11" ht="15" customHeight="1">
      <c r="A81" s="61">
        <v>80</v>
      </c>
      <c r="B81" s="80">
        <v>170</v>
      </c>
      <c r="C81" s="80">
        <v>13000</v>
      </c>
      <c r="D81" s="80" t="s">
        <v>155</v>
      </c>
      <c r="E81" s="80" t="s">
        <v>3</v>
      </c>
      <c r="F81" s="80" t="s">
        <v>16</v>
      </c>
      <c r="G81" s="1" t="s">
        <v>14</v>
      </c>
      <c r="H81" s="1">
        <v>40</v>
      </c>
      <c r="I81" s="1">
        <f t="shared" si="8"/>
        <v>400</v>
      </c>
      <c r="J81" s="70" t="str">
        <f t="shared" si="9"/>
        <v>fft_80_.txt</v>
      </c>
      <c r="K81" s="1" t="s">
        <v>12</v>
      </c>
    </row>
    <row r="82" spans="1:11">
      <c r="A82" s="61">
        <v>81</v>
      </c>
      <c r="B82" s="80">
        <v>180</v>
      </c>
      <c r="C82" s="80">
        <v>11000</v>
      </c>
      <c r="D82" s="80" t="s">
        <v>138</v>
      </c>
      <c r="E82" s="80" t="s">
        <v>3</v>
      </c>
      <c r="F82" s="1" t="s">
        <v>12</v>
      </c>
      <c r="G82" s="1" t="s">
        <v>12</v>
      </c>
      <c r="H82" s="1">
        <v>40</v>
      </c>
      <c r="I82" s="1">
        <f t="shared" si="8"/>
        <v>400</v>
      </c>
      <c r="J82" s="70" t="str">
        <f t="shared" si="9"/>
        <v>fft_81_.txt</v>
      </c>
      <c r="K82" s="1" t="s">
        <v>12</v>
      </c>
    </row>
    <row r="83" spans="1:11">
      <c r="A83" s="61">
        <v>82</v>
      </c>
      <c r="B83" s="80">
        <v>180</v>
      </c>
      <c r="C83" s="80">
        <v>11000</v>
      </c>
      <c r="D83" s="80" t="s">
        <v>138</v>
      </c>
      <c r="E83" s="80" t="s">
        <v>3</v>
      </c>
      <c r="F83" s="1" t="s">
        <v>12</v>
      </c>
      <c r="G83" s="1" t="s">
        <v>12</v>
      </c>
      <c r="H83" s="1">
        <v>40</v>
      </c>
      <c r="I83" s="1">
        <f t="shared" si="8"/>
        <v>400</v>
      </c>
      <c r="J83" s="70" t="str">
        <f t="shared" si="9"/>
        <v>fft_82_.txt</v>
      </c>
      <c r="K83" s="1" t="s">
        <v>12</v>
      </c>
    </row>
    <row r="84" spans="1:11">
      <c r="A84" s="61">
        <v>83</v>
      </c>
      <c r="B84" s="80">
        <v>180</v>
      </c>
      <c r="C84" s="80">
        <v>11000</v>
      </c>
      <c r="D84" s="80" t="s">
        <v>138</v>
      </c>
      <c r="E84" s="80" t="s">
        <v>3</v>
      </c>
      <c r="F84" s="1" t="s">
        <v>12</v>
      </c>
      <c r="G84" s="1" t="s">
        <v>12</v>
      </c>
      <c r="H84" s="1">
        <v>40</v>
      </c>
      <c r="I84" s="1">
        <f>H84*10</f>
        <v>400</v>
      </c>
      <c r="J84" s="70" t="str">
        <f t="shared" si="9"/>
        <v>fft_83_.txt</v>
      </c>
      <c r="K84" s="1" t="s">
        <v>12</v>
      </c>
    </row>
    <row r="85" spans="1:11">
      <c r="A85" s="61">
        <v>84</v>
      </c>
      <c r="B85" s="80">
        <v>180</v>
      </c>
      <c r="C85" s="80">
        <v>11000</v>
      </c>
      <c r="D85" s="80" t="s">
        <v>138</v>
      </c>
      <c r="E85" s="80" t="s">
        <v>3</v>
      </c>
      <c r="F85" s="1" t="s">
        <v>12</v>
      </c>
      <c r="G85" s="1" t="s">
        <v>12</v>
      </c>
      <c r="H85" s="1">
        <v>40</v>
      </c>
      <c r="I85" s="1">
        <f t="shared" ref="I85:I97" si="10">H85*10</f>
        <v>400</v>
      </c>
      <c r="J85" s="70" t="str">
        <f t="shared" si="9"/>
        <v>fft_84_.txt</v>
      </c>
      <c r="K85" s="1" t="s">
        <v>12</v>
      </c>
    </row>
    <row r="86" spans="1:11">
      <c r="A86" s="61">
        <v>85</v>
      </c>
      <c r="B86" s="80">
        <v>180</v>
      </c>
      <c r="C86" s="80">
        <v>11000</v>
      </c>
      <c r="D86" s="80" t="s">
        <v>139</v>
      </c>
      <c r="E86" s="80" t="s">
        <v>3</v>
      </c>
      <c r="F86" s="1" t="s">
        <v>12</v>
      </c>
      <c r="G86" s="1" t="s">
        <v>12</v>
      </c>
      <c r="H86" s="1">
        <v>40</v>
      </c>
      <c r="I86" s="1">
        <f t="shared" si="10"/>
        <v>400</v>
      </c>
      <c r="J86" s="70" t="str">
        <f t="shared" si="9"/>
        <v>fft_85_.txt</v>
      </c>
      <c r="K86" s="1" t="s">
        <v>12</v>
      </c>
    </row>
    <row r="87" spans="1:11">
      <c r="A87" s="61">
        <v>86</v>
      </c>
      <c r="B87" s="80">
        <v>180</v>
      </c>
      <c r="C87" s="80">
        <v>11000</v>
      </c>
      <c r="D87" s="80" t="s">
        <v>139</v>
      </c>
      <c r="E87" s="80" t="s">
        <v>3</v>
      </c>
      <c r="F87" s="1" t="s">
        <v>12</v>
      </c>
      <c r="G87" s="1" t="s">
        <v>12</v>
      </c>
      <c r="H87" s="1">
        <v>40</v>
      </c>
      <c r="I87" s="1">
        <f t="shared" si="10"/>
        <v>400</v>
      </c>
      <c r="J87" s="70" t="str">
        <f t="shared" si="9"/>
        <v>fft_86_.txt</v>
      </c>
      <c r="K87" s="1" t="s">
        <v>12</v>
      </c>
    </row>
    <row r="88" spans="1:11">
      <c r="A88" s="61">
        <v>87</v>
      </c>
      <c r="B88" s="80">
        <v>180</v>
      </c>
      <c r="C88" s="80">
        <v>11000</v>
      </c>
      <c r="D88" s="80" t="s">
        <v>139</v>
      </c>
      <c r="E88" s="80" t="s">
        <v>3</v>
      </c>
      <c r="F88" s="1" t="s">
        <v>12</v>
      </c>
      <c r="G88" s="1" t="s">
        <v>12</v>
      </c>
      <c r="H88" s="1">
        <v>40</v>
      </c>
      <c r="I88" s="1">
        <f t="shared" si="10"/>
        <v>400</v>
      </c>
      <c r="J88" s="70" t="str">
        <f t="shared" si="9"/>
        <v>fft_87_.txt</v>
      </c>
      <c r="K88" s="1" t="s">
        <v>12</v>
      </c>
    </row>
    <row r="89" spans="1:11">
      <c r="A89" s="61">
        <v>88</v>
      </c>
      <c r="B89" s="80">
        <v>180</v>
      </c>
      <c r="C89" s="80">
        <v>11000</v>
      </c>
      <c r="D89" s="80" t="s">
        <v>139</v>
      </c>
      <c r="E89" s="80" t="s">
        <v>3</v>
      </c>
      <c r="F89" s="1" t="s">
        <v>12</v>
      </c>
      <c r="G89" s="1" t="s">
        <v>12</v>
      </c>
      <c r="H89" s="1">
        <v>40</v>
      </c>
      <c r="I89" s="1">
        <f t="shared" si="10"/>
        <v>400</v>
      </c>
      <c r="J89" s="70" t="str">
        <f t="shared" si="9"/>
        <v>fft_88_.txt</v>
      </c>
      <c r="K89" s="1" t="s">
        <v>12</v>
      </c>
    </row>
    <row r="90" spans="1:11">
      <c r="A90" s="61">
        <v>89</v>
      </c>
      <c r="B90" s="80">
        <v>180</v>
      </c>
      <c r="C90" s="80">
        <v>11000</v>
      </c>
      <c r="D90" s="80" t="s">
        <v>154</v>
      </c>
      <c r="E90" s="80" t="s">
        <v>3</v>
      </c>
      <c r="F90" s="80" t="s">
        <v>198</v>
      </c>
      <c r="G90" s="1" t="s">
        <v>199</v>
      </c>
      <c r="H90" s="1">
        <v>40</v>
      </c>
      <c r="I90" s="1">
        <f t="shared" si="10"/>
        <v>400</v>
      </c>
      <c r="J90" s="70" t="str">
        <f>_xlfn.CONCAT("fft_",A90,"_",".txt")</f>
        <v>fft_89_.txt</v>
      </c>
      <c r="K90" s="1" t="s">
        <v>12</v>
      </c>
    </row>
    <row r="91" spans="1:11">
      <c r="A91" s="61">
        <v>90</v>
      </c>
      <c r="B91" s="80">
        <v>180</v>
      </c>
      <c r="C91" s="80">
        <v>11000</v>
      </c>
      <c r="D91" s="80" t="s">
        <v>154</v>
      </c>
      <c r="E91" s="80" t="s">
        <v>3</v>
      </c>
      <c r="F91" s="80" t="s">
        <v>198</v>
      </c>
      <c r="G91" s="1" t="s">
        <v>14</v>
      </c>
      <c r="H91" s="1">
        <v>40</v>
      </c>
      <c r="I91" s="1">
        <f t="shared" si="10"/>
        <v>400</v>
      </c>
      <c r="J91" s="70" t="str">
        <f t="shared" ref="J91:J97" si="11">_xlfn.CONCAT("fft_",A91,"_",".txt")</f>
        <v>fft_90_.txt</v>
      </c>
      <c r="K91" s="1" t="s">
        <v>12</v>
      </c>
    </row>
    <row r="92" spans="1:11">
      <c r="A92" s="61">
        <v>91</v>
      </c>
      <c r="B92" s="80">
        <v>180</v>
      </c>
      <c r="C92" s="80">
        <v>11000</v>
      </c>
      <c r="D92" s="80" t="s">
        <v>154</v>
      </c>
      <c r="E92" s="80" t="s">
        <v>3</v>
      </c>
      <c r="F92" s="80" t="s">
        <v>16</v>
      </c>
      <c r="G92" s="1" t="s">
        <v>199</v>
      </c>
      <c r="H92" s="1">
        <v>40</v>
      </c>
      <c r="I92" s="1">
        <f t="shared" si="10"/>
        <v>400</v>
      </c>
      <c r="J92" s="70" t="str">
        <f t="shared" si="11"/>
        <v>fft_91_.txt</v>
      </c>
      <c r="K92" s="1" t="s">
        <v>12</v>
      </c>
    </row>
    <row r="93" spans="1:11">
      <c r="A93" s="61">
        <v>92</v>
      </c>
      <c r="B93" s="80">
        <v>180</v>
      </c>
      <c r="C93" s="80">
        <v>11000</v>
      </c>
      <c r="D93" s="80" t="s">
        <v>154</v>
      </c>
      <c r="E93" s="80" t="s">
        <v>3</v>
      </c>
      <c r="F93" s="80" t="s">
        <v>16</v>
      </c>
      <c r="G93" s="1" t="s">
        <v>14</v>
      </c>
      <c r="H93" s="1">
        <v>40</v>
      </c>
      <c r="I93" s="1">
        <f t="shared" si="10"/>
        <v>400</v>
      </c>
      <c r="J93" s="70" t="str">
        <f t="shared" si="11"/>
        <v>fft_92_.txt</v>
      </c>
      <c r="K93" s="1" t="s">
        <v>12</v>
      </c>
    </row>
    <row r="94" spans="1:11">
      <c r="A94" s="61">
        <v>93</v>
      </c>
      <c r="B94" s="80">
        <v>180</v>
      </c>
      <c r="C94" s="80">
        <v>11000</v>
      </c>
      <c r="D94" s="80" t="s">
        <v>155</v>
      </c>
      <c r="E94" s="80" t="s">
        <v>3</v>
      </c>
      <c r="F94" s="80" t="s">
        <v>198</v>
      </c>
      <c r="G94" s="1" t="s">
        <v>199</v>
      </c>
      <c r="H94" s="1">
        <v>40</v>
      </c>
      <c r="I94" s="1">
        <f t="shared" si="10"/>
        <v>400</v>
      </c>
      <c r="J94" s="70" t="str">
        <f t="shared" si="11"/>
        <v>fft_93_.txt</v>
      </c>
      <c r="K94" s="1" t="s">
        <v>12</v>
      </c>
    </row>
    <row r="95" spans="1:11">
      <c r="A95" s="61">
        <v>94</v>
      </c>
      <c r="B95" s="80">
        <v>180</v>
      </c>
      <c r="C95" s="80">
        <v>11000</v>
      </c>
      <c r="D95" s="80" t="s">
        <v>155</v>
      </c>
      <c r="E95" s="80" t="s">
        <v>3</v>
      </c>
      <c r="F95" s="80" t="s">
        <v>198</v>
      </c>
      <c r="G95" s="1" t="s">
        <v>14</v>
      </c>
      <c r="H95" s="1">
        <v>40</v>
      </c>
      <c r="I95" s="1">
        <f t="shared" si="10"/>
        <v>400</v>
      </c>
      <c r="J95" s="70" t="str">
        <f t="shared" si="11"/>
        <v>fft_94_.txt</v>
      </c>
      <c r="K95" s="1" t="s">
        <v>12</v>
      </c>
    </row>
    <row r="96" spans="1:11">
      <c r="A96" s="61">
        <v>95</v>
      </c>
      <c r="B96" s="80">
        <v>180</v>
      </c>
      <c r="C96" s="80">
        <v>11000</v>
      </c>
      <c r="D96" s="80" t="s">
        <v>155</v>
      </c>
      <c r="E96" s="80" t="s">
        <v>3</v>
      </c>
      <c r="F96" s="80" t="s">
        <v>16</v>
      </c>
      <c r="G96" s="1" t="s">
        <v>199</v>
      </c>
      <c r="H96" s="1">
        <v>40</v>
      </c>
      <c r="I96" s="1">
        <f t="shared" si="10"/>
        <v>400</v>
      </c>
      <c r="J96" s="70" t="str">
        <f t="shared" si="11"/>
        <v>fft_95_.txt</v>
      </c>
      <c r="K96" s="1" t="s">
        <v>12</v>
      </c>
    </row>
    <row r="97" spans="1:11">
      <c r="A97" s="61">
        <v>96</v>
      </c>
      <c r="B97" s="80">
        <v>180</v>
      </c>
      <c r="C97" s="80">
        <v>11000</v>
      </c>
      <c r="D97" s="80" t="s">
        <v>155</v>
      </c>
      <c r="E97" s="80" t="s">
        <v>3</v>
      </c>
      <c r="F97" s="80" t="s">
        <v>16</v>
      </c>
      <c r="G97" s="1" t="s">
        <v>14</v>
      </c>
      <c r="H97" s="1">
        <v>40</v>
      </c>
      <c r="I97" s="1">
        <f t="shared" si="10"/>
        <v>400</v>
      </c>
      <c r="J97" s="70" t="str">
        <f t="shared" si="11"/>
        <v>fft_96_.txt</v>
      </c>
      <c r="K97" s="1" t="s">
        <v>12</v>
      </c>
    </row>
    <row r="98" spans="1:11" ht="15" customHeight="1">
      <c r="A98" s="61">
        <v>97</v>
      </c>
      <c r="B98" s="80">
        <v>180</v>
      </c>
      <c r="C98" s="80">
        <v>13000</v>
      </c>
      <c r="D98" s="80" t="s">
        <v>138</v>
      </c>
      <c r="E98" s="80" t="s">
        <v>3</v>
      </c>
      <c r="F98" s="1" t="s">
        <v>12</v>
      </c>
      <c r="G98" s="1" t="s">
        <v>12</v>
      </c>
      <c r="H98" s="1">
        <v>40</v>
      </c>
      <c r="I98" s="1">
        <f t="shared" ref="I98:I99" si="12">H98*10</f>
        <v>400</v>
      </c>
      <c r="J98" s="1" t="s">
        <v>12</v>
      </c>
      <c r="K98" s="1" t="s">
        <v>12</v>
      </c>
    </row>
    <row r="99" spans="1:11" ht="15" customHeight="1">
      <c r="A99" s="61">
        <v>98</v>
      </c>
      <c r="B99" s="80">
        <v>180</v>
      </c>
      <c r="C99" s="80">
        <v>13000</v>
      </c>
      <c r="D99" s="80" t="s">
        <v>138</v>
      </c>
      <c r="E99" s="80" t="s">
        <v>3</v>
      </c>
      <c r="F99" s="1" t="s">
        <v>12</v>
      </c>
      <c r="G99" s="1" t="s">
        <v>12</v>
      </c>
      <c r="H99" s="1">
        <v>40</v>
      </c>
      <c r="I99" s="1">
        <f t="shared" si="12"/>
        <v>400</v>
      </c>
      <c r="J99" s="1" t="s">
        <v>12</v>
      </c>
      <c r="K99" s="1" t="s">
        <v>12</v>
      </c>
    </row>
    <row r="100" spans="1:11" ht="15" customHeight="1">
      <c r="A100" s="61">
        <v>99</v>
      </c>
      <c r="B100" s="80">
        <v>180</v>
      </c>
      <c r="C100" s="80">
        <v>13000</v>
      </c>
      <c r="D100" s="80" t="s">
        <v>138</v>
      </c>
      <c r="E100" s="80" t="s">
        <v>3</v>
      </c>
      <c r="F100" s="1" t="s">
        <v>12</v>
      </c>
      <c r="G100" s="1" t="s">
        <v>12</v>
      </c>
      <c r="H100" s="1">
        <v>40</v>
      </c>
      <c r="I100" s="1">
        <f>H100*10</f>
        <v>400</v>
      </c>
      <c r="J100" s="1" t="s">
        <v>12</v>
      </c>
      <c r="K100" s="1" t="s">
        <v>12</v>
      </c>
    </row>
    <row r="101" spans="1:11" ht="15" customHeight="1">
      <c r="A101" s="61">
        <v>100</v>
      </c>
      <c r="B101" s="80">
        <v>180</v>
      </c>
      <c r="C101" s="80">
        <v>13000</v>
      </c>
      <c r="D101" s="80" t="s">
        <v>138</v>
      </c>
      <c r="E101" s="80" t="s">
        <v>3</v>
      </c>
      <c r="F101" s="1" t="s">
        <v>12</v>
      </c>
      <c r="G101" s="1" t="s">
        <v>12</v>
      </c>
      <c r="H101" s="1">
        <v>40</v>
      </c>
      <c r="I101" s="1">
        <f t="shared" ref="I101:I109" si="13">H101*10</f>
        <v>400</v>
      </c>
      <c r="J101" s="1" t="s">
        <v>12</v>
      </c>
      <c r="K101" s="1" t="s">
        <v>12</v>
      </c>
    </row>
    <row r="102" spans="1:11" ht="15" customHeight="1">
      <c r="A102" s="61">
        <v>101</v>
      </c>
      <c r="B102" s="80">
        <v>180</v>
      </c>
      <c r="C102" s="80">
        <v>13000</v>
      </c>
      <c r="D102" s="80" t="s">
        <v>139</v>
      </c>
      <c r="E102" s="80" t="s">
        <v>3</v>
      </c>
      <c r="F102" s="1" t="s">
        <v>12</v>
      </c>
      <c r="G102" s="1" t="s">
        <v>12</v>
      </c>
      <c r="H102" s="1">
        <v>40</v>
      </c>
      <c r="I102" s="1">
        <f t="shared" si="13"/>
        <v>400</v>
      </c>
      <c r="J102" s="1" t="s">
        <v>12</v>
      </c>
      <c r="K102" s="1" t="s">
        <v>12</v>
      </c>
    </row>
    <row r="103" spans="1:11" ht="15" customHeight="1">
      <c r="A103" s="61">
        <v>102</v>
      </c>
      <c r="B103" s="80">
        <v>180</v>
      </c>
      <c r="C103" s="80">
        <v>13000</v>
      </c>
      <c r="D103" s="80" t="s">
        <v>139</v>
      </c>
      <c r="E103" s="80" t="s">
        <v>3</v>
      </c>
      <c r="F103" s="1" t="s">
        <v>12</v>
      </c>
      <c r="G103" s="1" t="s">
        <v>12</v>
      </c>
      <c r="H103" s="1">
        <v>40</v>
      </c>
      <c r="I103" s="1">
        <f t="shared" si="13"/>
        <v>400</v>
      </c>
      <c r="J103" s="1" t="s">
        <v>12</v>
      </c>
      <c r="K103" s="1" t="s">
        <v>12</v>
      </c>
    </row>
    <row r="104" spans="1:11" ht="15" customHeight="1">
      <c r="A104" s="61">
        <v>103</v>
      </c>
      <c r="B104" s="80">
        <v>180</v>
      </c>
      <c r="C104" s="80">
        <v>13000</v>
      </c>
      <c r="D104" s="80" t="s">
        <v>139</v>
      </c>
      <c r="E104" s="80" t="s">
        <v>3</v>
      </c>
      <c r="F104" s="1" t="s">
        <v>12</v>
      </c>
      <c r="G104" s="1" t="s">
        <v>12</v>
      </c>
      <c r="H104" s="1">
        <v>40</v>
      </c>
      <c r="I104" s="1">
        <f t="shared" si="13"/>
        <v>400</v>
      </c>
      <c r="J104" s="1" t="s">
        <v>12</v>
      </c>
      <c r="K104" s="1" t="s">
        <v>12</v>
      </c>
    </row>
    <row r="105" spans="1:11" ht="15" customHeight="1">
      <c r="A105" s="61">
        <v>104</v>
      </c>
      <c r="B105" s="80">
        <v>180</v>
      </c>
      <c r="C105" s="80">
        <v>13000</v>
      </c>
      <c r="D105" s="80" t="s">
        <v>139</v>
      </c>
      <c r="E105" s="80" t="s">
        <v>3</v>
      </c>
      <c r="F105" s="1" t="s">
        <v>12</v>
      </c>
      <c r="G105" s="1" t="s">
        <v>12</v>
      </c>
      <c r="H105" s="1">
        <v>40</v>
      </c>
      <c r="I105" s="1">
        <f t="shared" si="13"/>
        <v>400</v>
      </c>
      <c r="J105" s="1" t="s">
        <v>12</v>
      </c>
      <c r="K105" s="1" t="s">
        <v>12</v>
      </c>
    </row>
    <row r="106" spans="1:11" ht="15" customHeight="1">
      <c r="A106" s="61">
        <v>105</v>
      </c>
      <c r="B106" s="80">
        <v>180</v>
      </c>
      <c r="C106" s="80">
        <v>13000</v>
      </c>
      <c r="D106" s="80" t="s">
        <v>154</v>
      </c>
      <c r="E106" s="80" t="s">
        <v>3</v>
      </c>
      <c r="F106" s="80" t="s">
        <v>198</v>
      </c>
      <c r="G106" s="1" t="s">
        <v>199</v>
      </c>
      <c r="H106" s="1">
        <v>40</v>
      </c>
      <c r="I106" s="1">
        <f t="shared" si="13"/>
        <v>400</v>
      </c>
      <c r="J106" s="70" t="str">
        <f t="shared" ref="J106:J109" si="14">_xlfn.CONCAT("fft_",A106,"_",".txt")</f>
        <v>fft_105_.txt</v>
      </c>
      <c r="K106" s="1" t="s">
        <v>12</v>
      </c>
    </row>
    <row r="107" spans="1:11" ht="15" customHeight="1">
      <c r="A107" s="61">
        <v>106</v>
      </c>
      <c r="B107" s="80">
        <v>180</v>
      </c>
      <c r="C107" s="80">
        <v>13000</v>
      </c>
      <c r="D107" s="80" t="s">
        <v>154</v>
      </c>
      <c r="E107" s="80" t="s">
        <v>3</v>
      </c>
      <c r="F107" s="80" t="s">
        <v>198</v>
      </c>
      <c r="G107" s="1" t="s">
        <v>14</v>
      </c>
      <c r="H107" s="1">
        <v>40</v>
      </c>
      <c r="I107" s="1">
        <f t="shared" si="13"/>
        <v>400</v>
      </c>
      <c r="J107" s="70" t="str">
        <f t="shared" si="14"/>
        <v>fft_106_.txt</v>
      </c>
      <c r="K107" s="1" t="s">
        <v>12</v>
      </c>
    </row>
    <row r="108" spans="1:11" ht="15" customHeight="1">
      <c r="A108" s="61">
        <v>107</v>
      </c>
      <c r="B108" s="80">
        <v>180</v>
      </c>
      <c r="C108" s="80">
        <v>13000</v>
      </c>
      <c r="D108" s="80" t="s">
        <v>154</v>
      </c>
      <c r="E108" s="80" t="s">
        <v>3</v>
      </c>
      <c r="F108" s="80" t="s">
        <v>16</v>
      </c>
      <c r="G108" s="1" t="s">
        <v>199</v>
      </c>
      <c r="H108" s="1">
        <v>40</v>
      </c>
      <c r="I108" s="1">
        <f t="shared" si="13"/>
        <v>400</v>
      </c>
      <c r="J108" s="70" t="str">
        <f t="shared" si="14"/>
        <v>fft_107_.txt</v>
      </c>
      <c r="K108" s="1" t="s">
        <v>12</v>
      </c>
    </row>
    <row r="109" spans="1:11" ht="15" customHeight="1">
      <c r="A109" s="61">
        <v>108</v>
      </c>
      <c r="B109" s="80">
        <v>180</v>
      </c>
      <c r="C109" s="80">
        <v>13000</v>
      </c>
      <c r="D109" s="80" t="s">
        <v>154</v>
      </c>
      <c r="E109" s="80" t="s">
        <v>3</v>
      </c>
      <c r="F109" s="80" t="s">
        <v>16</v>
      </c>
      <c r="G109" s="1" t="s">
        <v>14</v>
      </c>
      <c r="H109" s="1">
        <v>40</v>
      </c>
      <c r="I109" s="1">
        <f t="shared" si="13"/>
        <v>400</v>
      </c>
      <c r="J109" s="70" t="str">
        <f t="shared" si="14"/>
        <v>fft_108_.txt</v>
      </c>
      <c r="K109" s="1" t="s">
        <v>12</v>
      </c>
    </row>
    <row r="110" spans="1:11">
      <c r="A110" s="1" t="s">
        <v>125</v>
      </c>
      <c r="B110" s="79" t="s">
        <v>12</v>
      </c>
      <c r="C110" s="79" t="s">
        <v>12</v>
      </c>
      <c r="D110" s="79" t="s">
        <v>12</v>
      </c>
      <c r="E110" s="79" t="s">
        <v>12</v>
      </c>
      <c r="F110" s="79" t="s">
        <v>12</v>
      </c>
      <c r="G110" s="79" t="s">
        <v>12</v>
      </c>
      <c r="H110" s="7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2022.02.18</vt:lpstr>
      <vt:lpstr>2022.02.18.2</vt:lpstr>
      <vt:lpstr>2022.03.04</vt:lpstr>
      <vt:lpstr>2022.03.04.2</vt:lpstr>
      <vt:lpstr>2022.03.11</vt:lpstr>
      <vt:lpstr>2022.04.14</vt:lpstr>
      <vt:lpstr>CM</vt:lpstr>
      <vt:lpstr>CM-2</vt:lpstr>
      <vt:lpstr>CM-3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2022-04-30T17:42:59Z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