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DA6C9924-8C6C-402F-9DA9-D6EBCF09C560}" xr6:coauthVersionLast="47" xr6:coauthVersionMax="47" xr10:uidLastSave="{00000000-0000-0000-0000-000000000000}"/>
  <bookViews>
    <workbookView xWindow="-120" yWindow="-120" windowWidth="29040" windowHeight="15840" tabRatio="712" firstSheet="3" activeTab="8" xr2:uid="{3488F8F7-C072-46D5-A2BC-EFBC329B43B8}"/>
  </bookViews>
  <sheets>
    <sheet name="Main" sheetId="7" r:id="rId1"/>
    <sheet name="sensor1-emptyseat" sheetId="6" r:id="rId2"/>
    <sheet name="sensor1-human" sheetId="8" r:id="rId3"/>
    <sheet name="2021-11-18" sheetId="2" r:id="rId4"/>
    <sheet name="2021-11-19" sheetId="4" r:id="rId5"/>
    <sheet name="2021-11-30" sheetId="5" r:id="rId6"/>
    <sheet name="2021-12-14" sheetId="9" r:id="rId7"/>
    <sheet name="2022-01-20" sheetId="10" r:id="rId8"/>
    <sheet name="CM" sheetId="11" r:id="rId9"/>
    <sheet name="Kontakt" sheetId="1" r:id="rId10"/>
  </sheets>
  <definedNames>
    <definedName name="_xlnm._FilterDatabase" localSheetId="2" hidden="1">'sensor1-human'!$A$3:$K$731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6" i="11" l="1"/>
  <c r="H88" i="11" s="1"/>
  <c r="B359" i="11"/>
  <c r="H87" i="11" s="1"/>
  <c r="B332" i="11"/>
  <c r="H86" i="11" s="1"/>
  <c r="B305" i="11"/>
  <c r="H85" i="11" s="1"/>
  <c r="B278" i="11"/>
  <c r="H84" i="11" s="1"/>
  <c r="B116" i="11"/>
  <c r="H78" i="11" s="1"/>
  <c r="B143" i="11"/>
  <c r="H79" i="11" s="1"/>
  <c r="B170" i="11"/>
  <c r="H80" i="11" s="1"/>
  <c r="B197" i="11"/>
  <c r="H81" i="11" s="1"/>
  <c r="B224" i="11"/>
  <c r="H82" i="11" s="1"/>
  <c r="B251" i="11"/>
  <c r="H83" i="11" s="1"/>
  <c r="B373" i="11"/>
  <c r="B378" i="11" s="1"/>
  <c r="C378" i="11" s="1"/>
  <c r="B372" i="11"/>
  <c r="B376" i="11" s="1"/>
  <c r="C376" i="11" s="1"/>
  <c r="B371" i="11"/>
  <c r="B382" i="11" s="1"/>
  <c r="C382" i="11" s="1"/>
  <c r="B370" i="11"/>
  <c r="B379" i="11" s="1"/>
  <c r="C379" i="11" s="1"/>
  <c r="B364" i="11"/>
  <c r="D88" i="11" s="1"/>
  <c r="B346" i="11"/>
  <c r="B351" i="11" s="1"/>
  <c r="C351" i="11" s="1"/>
  <c r="B345" i="11"/>
  <c r="B349" i="11" s="1"/>
  <c r="C349" i="11" s="1"/>
  <c r="B344" i="11"/>
  <c r="B355" i="11" s="1"/>
  <c r="C355" i="11" s="1"/>
  <c r="B343" i="11"/>
  <c r="B353" i="11" s="1"/>
  <c r="C353" i="11" s="1"/>
  <c r="B337" i="11"/>
  <c r="D87" i="11" s="1"/>
  <c r="B319" i="11"/>
  <c r="B324" i="11" s="1"/>
  <c r="C324" i="11" s="1"/>
  <c r="B318" i="11"/>
  <c r="B321" i="11" s="1"/>
  <c r="C321" i="11" s="1"/>
  <c r="B317" i="11"/>
  <c r="B327" i="11" s="1"/>
  <c r="C327" i="11" s="1"/>
  <c r="B316" i="11"/>
  <c r="B326" i="11" s="1"/>
  <c r="C326" i="11" s="1"/>
  <c r="B310" i="11"/>
  <c r="D86" i="11" s="1"/>
  <c r="B292" i="11"/>
  <c r="B297" i="11" s="1"/>
  <c r="C297" i="11" s="1"/>
  <c r="B291" i="11"/>
  <c r="B294" i="11" s="1"/>
  <c r="C294" i="11" s="1"/>
  <c r="B290" i="11"/>
  <c r="B300" i="11" s="1"/>
  <c r="C300" i="11" s="1"/>
  <c r="B289" i="11"/>
  <c r="B299" i="11" s="1"/>
  <c r="C299" i="11" s="1"/>
  <c r="B283" i="11"/>
  <c r="D85" i="11" s="1"/>
  <c r="B265" i="11"/>
  <c r="B270" i="11" s="1"/>
  <c r="C270" i="11" s="1"/>
  <c r="B264" i="11"/>
  <c r="B268" i="11" s="1"/>
  <c r="C268" i="11" s="1"/>
  <c r="B263" i="11"/>
  <c r="B274" i="11" s="1"/>
  <c r="C274" i="11" s="1"/>
  <c r="B262" i="11"/>
  <c r="B272" i="11" s="1"/>
  <c r="C272" i="11" s="1"/>
  <c r="B256" i="11"/>
  <c r="D84" i="11" s="1"/>
  <c r="B238" i="11"/>
  <c r="B243" i="11" s="1"/>
  <c r="C243" i="11" s="1"/>
  <c r="B237" i="11"/>
  <c r="B241" i="11" s="1"/>
  <c r="C241" i="11" s="1"/>
  <c r="B236" i="11"/>
  <c r="B247" i="11" s="1"/>
  <c r="C247" i="11" s="1"/>
  <c r="B235" i="11"/>
  <c r="B245" i="11" s="1"/>
  <c r="C245" i="11" s="1"/>
  <c r="B229" i="11"/>
  <c r="D83" i="11" s="1"/>
  <c r="B211" i="11"/>
  <c r="B216" i="11" s="1"/>
  <c r="C216" i="11" s="1"/>
  <c r="B210" i="11"/>
  <c r="B213" i="11" s="1"/>
  <c r="B209" i="11"/>
  <c r="B219" i="11" s="1"/>
  <c r="C219" i="11" s="1"/>
  <c r="B208" i="11"/>
  <c r="B218" i="11" s="1"/>
  <c r="C218" i="11" s="1"/>
  <c r="B202" i="11"/>
  <c r="D82" i="11" s="1"/>
  <c r="B184" i="11"/>
  <c r="B189" i="11" s="1"/>
  <c r="C189" i="11" s="1"/>
  <c r="B183" i="11"/>
  <c r="B187" i="11" s="1"/>
  <c r="C187" i="11" s="1"/>
  <c r="B182" i="11"/>
  <c r="B193" i="11" s="1"/>
  <c r="C193" i="11" s="1"/>
  <c r="B181" i="11"/>
  <c r="B191" i="11" s="1"/>
  <c r="C191" i="11" s="1"/>
  <c r="B175" i="11"/>
  <c r="D81" i="11" s="1"/>
  <c r="B157" i="11"/>
  <c r="B162" i="11" s="1"/>
  <c r="C162" i="11" s="1"/>
  <c r="B156" i="11"/>
  <c r="B159" i="11" s="1"/>
  <c r="C159" i="11" s="1"/>
  <c r="B155" i="11"/>
  <c r="B165" i="11" s="1"/>
  <c r="C165" i="11" s="1"/>
  <c r="B154" i="11"/>
  <c r="B164" i="11" s="1"/>
  <c r="C164" i="11" s="1"/>
  <c r="B148" i="11"/>
  <c r="D80" i="11" s="1"/>
  <c r="B130" i="11"/>
  <c r="B135" i="11" s="1"/>
  <c r="C135" i="11" s="1"/>
  <c r="B129" i="11"/>
  <c r="B132" i="11" s="1"/>
  <c r="C132" i="11" s="1"/>
  <c r="B128" i="11"/>
  <c r="B139" i="11" s="1"/>
  <c r="C139" i="11" s="1"/>
  <c r="B127" i="11"/>
  <c r="B137" i="11" s="1"/>
  <c r="C137" i="11" s="1"/>
  <c r="B121" i="11"/>
  <c r="D79" i="11" s="1"/>
  <c r="B94" i="11"/>
  <c r="D78" i="11" s="1"/>
  <c r="B103" i="11"/>
  <c r="B108" i="11" s="1"/>
  <c r="C108" i="11" s="1"/>
  <c r="B102" i="11"/>
  <c r="B105" i="11" s="1"/>
  <c r="C105" i="11" s="1"/>
  <c r="B101" i="11"/>
  <c r="B111" i="11" s="1"/>
  <c r="C111" i="11" s="1"/>
  <c r="B100" i="11"/>
  <c r="B110" i="11" s="1"/>
  <c r="C110" i="11" s="1"/>
  <c r="H4" i="10"/>
  <c r="I4" i="10"/>
  <c r="B48" i="11"/>
  <c r="B57" i="11"/>
  <c r="B62" i="11" s="1"/>
  <c r="C62" i="11" s="1"/>
  <c r="B56" i="11"/>
  <c r="B60" i="11" s="1"/>
  <c r="C60" i="11" s="1"/>
  <c r="B55" i="11"/>
  <c r="B65" i="11" s="1"/>
  <c r="C65" i="11" s="1"/>
  <c r="B54" i="11"/>
  <c r="B64" i="11" s="1"/>
  <c r="C64" i="11" s="1"/>
  <c r="B24" i="11"/>
  <c r="B29" i="11" s="1"/>
  <c r="C29" i="11" s="1"/>
  <c r="B21" i="11"/>
  <c r="B31" i="11" s="1"/>
  <c r="C31" i="11" s="1"/>
  <c r="B23" i="11"/>
  <c r="B27" i="11" s="1"/>
  <c r="C27" i="11" s="1"/>
  <c r="B22" i="11"/>
  <c r="B33" i="11" s="1"/>
  <c r="C33" i="11" s="1"/>
  <c r="B15" i="11"/>
  <c r="C17" i="11" s="1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H47" i="10"/>
  <c r="H46" i="10"/>
  <c r="H45" i="10"/>
  <c r="H44" i="10"/>
  <c r="H43" i="10"/>
  <c r="H42" i="10"/>
  <c r="H41" i="10"/>
  <c r="H40" i="10"/>
  <c r="H39" i="10"/>
  <c r="H38" i="10"/>
  <c r="H37" i="10"/>
  <c r="J4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148" i="8"/>
  <c r="H147" i="8"/>
  <c r="H128" i="8"/>
  <c r="H129" i="8"/>
  <c r="H130" i="8"/>
  <c r="H131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80" i="8"/>
  <c r="H81" i="8"/>
  <c r="H82" i="8"/>
  <c r="H83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51" i="8"/>
  <c r="N14" i="8"/>
  <c r="E33" i="7" s="1"/>
  <c r="N15" i="8"/>
  <c r="E34" i="7" s="1"/>
  <c r="N16" i="8"/>
  <c r="E35" i="7" s="1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N11" i="8"/>
  <c r="E30" i="7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L4" i="6"/>
  <c r="L5" i="6"/>
  <c r="E22" i="7" s="1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65" i="6"/>
  <c r="F66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16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8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C35" i="7"/>
  <c r="C34" i="7"/>
  <c r="C33" i="7"/>
  <c r="N6" i="5"/>
  <c r="N7" i="5"/>
  <c r="H323" i="9"/>
  <c r="I323" i="9" s="1"/>
  <c r="H322" i="9"/>
  <c r="I322" i="9" s="1"/>
  <c r="I321" i="9"/>
  <c r="H321" i="9"/>
  <c r="H320" i="9"/>
  <c r="I320" i="9" s="1"/>
  <c r="H319" i="9"/>
  <c r="I319" i="9" s="1"/>
  <c r="H318" i="9"/>
  <c r="I318" i="9" s="1"/>
  <c r="H317" i="9"/>
  <c r="I317" i="9" s="1"/>
  <c r="H316" i="9"/>
  <c r="I316" i="9" s="1"/>
  <c r="I315" i="9"/>
  <c r="H315" i="9"/>
  <c r="H314" i="9"/>
  <c r="I314" i="9" s="1"/>
  <c r="H313" i="9"/>
  <c r="I313" i="9" s="1"/>
  <c r="H312" i="9"/>
  <c r="I312" i="9" s="1"/>
  <c r="H311" i="9"/>
  <c r="I311" i="9" s="1"/>
  <c r="I310" i="9"/>
  <c r="H310" i="9"/>
  <c r="I309" i="9"/>
  <c r="H309" i="9"/>
  <c r="H308" i="9"/>
  <c r="I308" i="9" s="1"/>
  <c r="H307" i="9"/>
  <c r="I307" i="9" s="1"/>
  <c r="H306" i="9"/>
  <c r="I306" i="9" s="1"/>
  <c r="H305" i="9"/>
  <c r="I305" i="9" s="1"/>
  <c r="H304" i="9"/>
  <c r="I304" i="9" s="1"/>
  <c r="I303" i="9"/>
  <c r="H303" i="9"/>
  <c r="H302" i="9"/>
  <c r="I302" i="9" s="1"/>
  <c r="H301" i="9"/>
  <c r="I301" i="9" s="1"/>
  <c r="H300" i="9"/>
  <c r="I300" i="9" s="1"/>
  <c r="H299" i="9"/>
  <c r="I299" i="9" s="1"/>
  <c r="H298" i="9"/>
  <c r="I298" i="9" s="1"/>
  <c r="I297" i="9"/>
  <c r="H297" i="9"/>
  <c r="H296" i="9"/>
  <c r="I296" i="9" s="1"/>
  <c r="H295" i="9"/>
  <c r="I295" i="9" s="1"/>
  <c r="I294" i="9"/>
  <c r="H294" i="9"/>
  <c r="H293" i="9"/>
  <c r="I293" i="9" s="1"/>
  <c r="H292" i="9"/>
  <c r="I292" i="9" s="1"/>
  <c r="I291" i="9"/>
  <c r="H291" i="9"/>
  <c r="H290" i="9"/>
  <c r="I290" i="9" s="1"/>
  <c r="H289" i="9"/>
  <c r="I289" i="9" s="1"/>
  <c r="H288" i="9"/>
  <c r="I288" i="9" s="1"/>
  <c r="H287" i="9"/>
  <c r="I287" i="9" s="1"/>
  <c r="I286" i="9"/>
  <c r="H286" i="9"/>
  <c r="I285" i="9"/>
  <c r="H285" i="9"/>
  <c r="H284" i="9"/>
  <c r="I284" i="9" s="1"/>
  <c r="H283" i="9"/>
  <c r="I283" i="9" s="1"/>
  <c r="H282" i="9"/>
  <c r="I282" i="9" s="1"/>
  <c r="H281" i="9"/>
  <c r="I281" i="9" s="1"/>
  <c r="H280" i="9"/>
  <c r="I280" i="9" s="1"/>
  <c r="I279" i="9"/>
  <c r="H279" i="9"/>
  <c r="H278" i="9"/>
  <c r="I278" i="9" s="1"/>
  <c r="H277" i="9"/>
  <c r="I277" i="9" s="1"/>
  <c r="H276" i="9"/>
  <c r="I276" i="9" s="1"/>
  <c r="H275" i="9"/>
  <c r="I275" i="9" s="1"/>
  <c r="H274" i="9"/>
  <c r="I274" i="9" s="1"/>
  <c r="I273" i="9"/>
  <c r="H273" i="9"/>
  <c r="H272" i="9"/>
  <c r="I272" i="9" s="1"/>
  <c r="H271" i="9"/>
  <c r="I271" i="9" s="1"/>
  <c r="I270" i="9"/>
  <c r="H270" i="9"/>
  <c r="H269" i="9"/>
  <c r="I269" i="9" s="1"/>
  <c r="H268" i="9"/>
  <c r="I268" i="9" s="1"/>
  <c r="I267" i="9"/>
  <c r="H267" i="9"/>
  <c r="H266" i="9"/>
  <c r="I266" i="9" s="1"/>
  <c r="H265" i="9"/>
  <c r="I265" i="9" s="1"/>
  <c r="H264" i="9"/>
  <c r="I264" i="9" s="1"/>
  <c r="H263" i="9"/>
  <c r="I263" i="9" s="1"/>
  <c r="I262" i="9"/>
  <c r="H262" i="9"/>
  <c r="I261" i="9"/>
  <c r="H261" i="9"/>
  <c r="H260" i="9"/>
  <c r="I260" i="9" s="1"/>
  <c r="H259" i="9"/>
  <c r="I259" i="9" s="1"/>
  <c r="H258" i="9"/>
  <c r="I258" i="9" s="1"/>
  <c r="H257" i="9"/>
  <c r="I257" i="9" s="1"/>
  <c r="H256" i="9"/>
  <c r="I256" i="9" s="1"/>
  <c r="I255" i="9"/>
  <c r="H255" i="9"/>
  <c r="H254" i="9"/>
  <c r="I254" i="9" s="1"/>
  <c r="H253" i="9"/>
  <c r="I253" i="9" s="1"/>
  <c r="H252" i="9"/>
  <c r="I252" i="9" s="1"/>
  <c r="H251" i="9"/>
  <c r="I251" i="9" s="1"/>
  <c r="H250" i="9"/>
  <c r="I250" i="9" s="1"/>
  <c r="I249" i="9"/>
  <c r="H249" i="9"/>
  <c r="H248" i="9"/>
  <c r="I248" i="9" s="1"/>
  <c r="H247" i="9"/>
  <c r="I247" i="9" s="1"/>
  <c r="I246" i="9"/>
  <c r="H246" i="9"/>
  <c r="H245" i="9"/>
  <c r="I245" i="9" s="1"/>
  <c r="H244" i="9"/>
  <c r="I244" i="9" s="1"/>
  <c r="I243" i="9"/>
  <c r="H243" i="9"/>
  <c r="H242" i="9"/>
  <c r="I242" i="9" s="1"/>
  <c r="H241" i="9"/>
  <c r="I241" i="9" s="1"/>
  <c r="H240" i="9"/>
  <c r="I240" i="9" s="1"/>
  <c r="H239" i="9"/>
  <c r="I239" i="9" s="1"/>
  <c r="I238" i="9"/>
  <c r="H238" i="9"/>
  <c r="I237" i="9"/>
  <c r="H237" i="9"/>
  <c r="H236" i="9"/>
  <c r="I236" i="9" s="1"/>
  <c r="H235" i="9"/>
  <c r="I235" i="9" s="1"/>
  <c r="H234" i="9"/>
  <c r="I234" i="9" s="1"/>
  <c r="H233" i="9"/>
  <c r="I233" i="9" s="1"/>
  <c r="H232" i="9"/>
  <c r="I232" i="9" s="1"/>
  <c r="I231" i="9"/>
  <c r="H231" i="9"/>
  <c r="H230" i="9"/>
  <c r="I230" i="9" s="1"/>
  <c r="H229" i="9"/>
  <c r="I229" i="9" s="1"/>
  <c r="H228" i="9"/>
  <c r="I228" i="9" s="1"/>
  <c r="H227" i="9"/>
  <c r="I227" i="9" s="1"/>
  <c r="H226" i="9"/>
  <c r="I226" i="9" s="1"/>
  <c r="I225" i="9"/>
  <c r="H225" i="9"/>
  <c r="H224" i="9"/>
  <c r="I224" i="9" s="1"/>
  <c r="H223" i="9"/>
  <c r="I223" i="9" s="1"/>
  <c r="I222" i="9"/>
  <c r="H222" i="9"/>
  <c r="H221" i="9"/>
  <c r="I221" i="9" s="1"/>
  <c r="H220" i="9"/>
  <c r="I220" i="9" s="1"/>
  <c r="I219" i="9"/>
  <c r="H219" i="9"/>
  <c r="H218" i="9"/>
  <c r="I218" i="9" s="1"/>
  <c r="H217" i="9"/>
  <c r="I217" i="9" s="1"/>
  <c r="H216" i="9"/>
  <c r="I216" i="9" s="1"/>
  <c r="H215" i="9"/>
  <c r="I215" i="9" s="1"/>
  <c r="I214" i="9"/>
  <c r="H214" i="9"/>
  <c r="I213" i="9"/>
  <c r="H213" i="9"/>
  <c r="H212" i="9"/>
  <c r="I212" i="9" s="1"/>
  <c r="H211" i="9"/>
  <c r="I211" i="9" s="1"/>
  <c r="H210" i="9"/>
  <c r="I210" i="9" s="1"/>
  <c r="H209" i="9"/>
  <c r="I209" i="9" s="1"/>
  <c r="H208" i="9"/>
  <c r="I208" i="9" s="1"/>
  <c r="I207" i="9"/>
  <c r="H207" i="9"/>
  <c r="H206" i="9"/>
  <c r="I206" i="9" s="1"/>
  <c r="H205" i="9"/>
  <c r="I205" i="9" s="1"/>
  <c r="H204" i="9"/>
  <c r="I204" i="9" s="1"/>
  <c r="H203" i="9"/>
  <c r="I203" i="9" s="1"/>
  <c r="H202" i="9"/>
  <c r="I202" i="9" s="1"/>
  <c r="I201" i="9"/>
  <c r="H201" i="9"/>
  <c r="H200" i="9"/>
  <c r="I200" i="9" s="1"/>
  <c r="H199" i="9"/>
  <c r="I199" i="9" s="1"/>
  <c r="I198" i="9"/>
  <c r="H198" i="9"/>
  <c r="H197" i="9"/>
  <c r="I197" i="9" s="1"/>
  <c r="H196" i="9"/>
  <c r="I196" i="9" s="1"/>
  <c r="I195" i="9"/>
  <c r="H195" i="9"/>
  <c r="H194" i="9"/>
  <c r="I194" i="9" s="1"/>
  <c r="H193" i="9"/>
  <c r="I193" i="9" s="1"/>
  <c r="H192" i="9"/>
  <c r="I192" i="9" s="1"/>
  <c r="H191" i="9"/>
  <c r="I191" i="9" s="1"/>
  <c r="I190" i="9"/>
  <c r="H190" i="9"/>
  <c r="I189" i="9"/>
  <c r="H189" i="9"/>
  <c r="H188" i="9"/>
  <c r="I188" i="9" s="1"/>
  <c r="H187" i="9"/>
  <c r="I187" i="9" s="1"/>
  <c r="H186" i="9"/>
  <c r="I186" i="9" s="1"/>
  <c r="H185" i="9"/>
  <c r="I185" i="9" s="1"/>
  <c r="H184" i="9"/>
  <c r="I184" i="9" s="1"/>
  <c r="I183" i="9"/>
  <c r="H183" i="9"/>
  <c r="H182" i="9"/>
  <c r="I182" i="9" s="1"/>
  <c r="H181" i="9"/>
  <c r="I181" i="9" s="1"/>
  <c r="H180" i="9"/>
  <c r="I180" i="9" s="1"/>
  <c r="H179" i="9"/>
  <c r="I179" i="9" s="1"/>
  <c r="H178" i="9"/>
  <c r="I178" i="9" s="1"/>
  <c r="I177" i="9"/>
  <c r="H177" i="9"/>
  <c r="H176" i="9"/>
  <c r="I176" i="9" s="1"/>
  <c r="H175" i="9"/>
  <c r="I175" i="9" s="1"/>
  <c r="I174" i="9"/>
  <c r="H174" i="9"/>
  <c r="H173" i="9"/>
  <c r="I173" i="9" s="1"/>
  <c r="H172" i="9"/>
  <c r="I172" i="9" s="1"/>
  <c r="I171" i="9"/>
  <c r="H171" i="9"/>
  <c r="H170" i="9"/>
  <c r="I170" i="9" s="1"/>
  <c r="H169" i="9"/>
  <c r="I169" i="9" s="1"/>
  <c r="H168" i="9"/>
  <c r="I168" i="9" s="1"/>
  <c r="H167" i="9"/>
  <c r="I167" i="9" s="1"/>
  <c r="I166" i="9"/>
  <c r="H166" i="9"/>
  <c r="I165" i="9"/>
  <c r="H165" i="9"/>
  <c r="H164" i="9"/>
  <c r="I164" i="9" s="1"/>
  <c r="H163" i="9"/>
  <c r="I163" i="9" s="1"/>
  <c r="H162" i="9"/>
  <c r="I162" i="9" s="1"/>
  <c r="H161" i="9"/>
  <c r="I161" i="9" s="1"/>
  <c r="H160" i="9"/>
  <c r="I160" i="9" s="1"/>
  <c r="H159" i="9"/>
  <c r="I159" i="9" s="1"/>
  <c r="H158" i="9"/>
  <c r="I158" i="9" s="1"/>
  <c r="H157" i="9"/>
  <c r="I157" i="9" s="1"/>
  <c r="H156" i="9"/>
  <c r="I156" i="9" s="1"/>
  <c r="H155" i="9"/>
  <c r="I155" i="9" s="1"/>
  <c r="H154" i="9"/>
  <c r="I154" i="9" s="1"/>
  <c r="I153" i="9"/>
  <c r="H153" i="9"/>
  <c r="H152" i="9"/>
  <c r="I152" i="9" s="1"/>
  <c r="H151" i="9"/>
  <c r="I151" i="9" s="1"/>
  <c r="H150" i="9"/>
  <c r="I150" i="9" s="1"/>
  <c r="H149" i="9"/>
  <c r="I149" i="9" s="1"/>
  <c r="H148" i="9"/>
  <c r="I148" i="9" s="1"/>
  <c r="H147" i="9"/>
  <c r="I147" i="9" s="1"/>
  <c r="H146" i="9"/>
  <c r="I146" i="9" s="1"/>
  <c r="H145" i="9"/>
  <c r="I145" i="9" s="1"/>
  <c r="H144" i="9"/>
  <c r="I144" i="9" s="1"/>
  <c r="H143" i="9"/>
  <c r="I143" i="9" s="1"/>
  <c r="H142" i="9"/>
  <c r="I142" i="9" s="1"/>
  <c r="H141" i="9"/>
  <c r="I141" i="9" s="1"/>
  <c r="H140" i="9"/>
  <c r="I140" i="9" s="1"/>
  <c r="H139" i="9"/>
  <c r="I139" i="9" s="1"/>
  <c r="H138" i="9"/>
  <c r="I138" i="9" s="1"/>
  <c r="H137" i="9"/>
  <c r="I137" i="9" s="1"/>
  <c r="H136" i="9"/>
  <c r="I136" i="9" s="1"/>
  <c r="H135" i="9"/>
  <c r="I135" i="9" s="1"/>
  <c r="H134" i="9"/>
  <c r="I134" i="9" s="1"/>
  <c r="H133" i="9"/>
  <c r="I133" i="9" s="1"/>
  <c r="H132" i="9"/>
  <c r="I132" i="9" s="1"/>
  <c r="H131" i="9"/>
  <c r="I131" i="9" s="1"/>
  <c r="H130" i="9"/>
  <c r="I130" i="9" s="1"/>
  <c r="H129" i="9"/>
  <c r="I129" i="9" s="1"/>
  <c r="H128" i="9"/>
  <c r="I128" i="9" s="1"/>
  <c r="H127" i="9"/>
  <c r="I127" i="9" s="1"/>
  <c r="H126" i="9"/>
  <c r="I126" i="9" s="1"/>
  <c r="H125" i="9"/>
  <c r="I125" i="9" s="1"/>
  <c r="H124" i="9"/>
  <c r="I124" i="9" s="1"/>
  <c r="H123" i="9"/>
  <c r="I123" i="9" s="1"/>
  <c r="H122" i="9"/>
  <c r="I122" i="9" s="1"/>
  <c r="H121" i="9"/>
  <c r="I121" i="9" s="1"/>
  <c r="H120" i="9"/>
  <c r="I120" i="9" s="1"/>
  <c r="H119" i="9"/>
  <c r="I119" i="9" s="1"/>
  <c r="H118" i="9"/>
  <c r="I118" i="9" s="1"/>
  <c r="H117" i="9"/>
  <c r="I117" i="9" s="1"/>
  <c r="H116" i="9"/>
  <c r="I116" i="9" s="1"/>
  <c r="H115" i="9"/>
  <c r="I115" i="9" s="1"/>
  <c r="H114" i="9"/>
  <c r="I114" i="9" s="1"/>
  <c r="H113" i="9"/>
  <c r="I113" i="9" s="1"/>
  <c r="H112" i="9"/>
  <c r="I112" i="9" s="1"/>
  <c r="I111" i="9"/>
  <c r="H111" i="9"/>
  <c r="H110" i="9"/>
  <c r="I110" i="9" s="1"/>
  <c r="H109" i="9"/>
  <c r="I109" i="9" s="1"/>
  <c r="I108" i="9"/>
  <c r="H108" i="9"/>
  <c r="H107" i="9"/>
  <c r="I107" i="9" s="1"/>
  <c r="I106" i="9"/>
  <c r="H106" i="9"/>
  <c r="H105" i="9"/>
  <c r="I105" i="9" s="1"/>
  <c r="H104" i="9"/>
  <c r="I104" i="9" s="1"/>
  <c r="H103" i="9"/>
  <c r="I103" i="9" s="1"/>
  <c r="H102" i="9"/>
  <c r="I102" i="9" s="1"/>
  <c r="H101" i="9"/>
  <c r="I101" i="9" s="1"/>
  <c r="H100" i="9"/>
  <c r="I100" i="9" s="1"/>
  <c r="I99" i="9"/>
  <c r="H99" i="9"/>
  <c r="H98" i="9"/>
  <c r="I98" i="9" s="1"/>
  <c r="I97" i="9"/>
  <c r="H97" i="9"/>
  <c r="H96" i="9"/>
  <c r="I96" i="9" s="1"/>
  <c r="H95" i="9"/>
  <c r="I95" i="9" s="1"/>
  <c r="H94" i="9"/>
  <c r="I94" i="9" s="1"/>
  <c r="H93" i="9"/>
  <c r="I93" i="9" s="1"/>
  <c r="H92" i="9"/>
  <c r="I92" i="9" s="1"/>
  <c r="H91" i="9"/>
  <c r="I91" i="9" s="1"/>
  <c r="I90" i="9"/>
  <c r="H90" i="9"/>
  <c r="H89" i="9"/>
  <c r="I89" i="9" s="1"/>
  <c r="I88" i="9"/>
  <c r="H88" i="9"/>
  <c r="H87" i="9"/>
  <c r="H86" i="9"/>
  <c r="I86" i="9" s="1"/>
  <c r="H85" i="9"/>
  <c r="I85" i="9" s="1"/>
  <c r="H84" i="9"/>
  <c r="I84" i="9" s="1"/>
  <c r="H83" i="9"/>
  <c r="I83" i="9" s="1"/>
  <c r="I82" i="9"/>
  <c r="H82" i="9"/>
  <c r="I81" i="9"/>
  <c r="H81" i="9"/>
  <c r="H80" i="9"/>
  <c r="I80" i="9" s="1"/>
  <c r="I79" i="9"/>
  <c r="H79" i="9"/>
  <c r="H78" i="9"/>
  <c r="I78" i="9" s="1"/>
  <c r="H77" i="9"/>
  <c r="I77" i="9" s="1"/>
  <c r="H76" i="9"/>
  <c r="I76" i="9" s="1"/>
  <c r="I75" i="9"/>
  <c r="H75" i="9"/>
  <c r="H74" i="9"/>
  <c r="I74" i="9" s="1"/>
  <c r="H73" i="9"/>
  <c r="I73" i="9" s="1"/>
  <c r="I72" i="9"/>
  <c r="H72" i="9"/>
  <c r="H71" i="9"/>
  <c r="I71" i="9" s="1"/>
  <c r="I70" i="9"/>
  <c r="H70" i="9"/>
  <c r="I69" i="9"/>
  <c r="H69" i="9"/>
  <c r="H68" i="9"/>
  <c r="I68" i="9" s="1"/>
  <c r="H67" i="9"/>
  <c r="I67" i="9" s="1"/>
  <c r="H66" i="9"/>
  <c r="I66" i="9" s="1"/>
  <c r="H65" i="9"/>
  <c r="I65" i="9" s="1"/>
  <c r="H64" i="9"/>
  <c r="I64" i="9" s="1"/>
  <c r="I63" i="9"/>
  <c r="H63" i="9"/>
  <c r="H62" i="9"/>
  <c r="I62" i="9" s="1"/>
  <c r="I61" i="9"/>
  <c r="H61" i="9"/>
  <c r="H60" i="9"/>
  <c r="I60" i="9" s="1"/>
  <c r="H59" i="9"/>
  <c r="I59" i="9" s="1"/>
  <c r="H58" i="9"/>
  <c r="I58" i="9" s="1"/>
  <c r="I57" i="9"/>
  <c r="H57" i="9"/>
  <c r="H56" i="9"/>
  <c r="I56" i="9" s="1"/>
  <c r="H55" i="9"/>
  <c r="I55" i="9" s="1"/>
  <c r="I54" i="9"/>
  <c r="H54" i="9"/>
  <c r="H53" i="9"/>
  <c r="I53" i="9" s="1"/>
  <c r="I52" i="9"/>
  <c r="H52" i="9"/>
  <c r="I51" i="9"/>
  <c r="H51" i="9"/>
  <c r="H50" i="9"/>
  <c r="I50" i="9" s="1"/>
  <c r="H49" i="9"/>
  <c r="I49" i="9" s="1"/>
  <c r="H48" i="9"/>
  <c r="I48" i="9" s="1"/>
  <c r="H47" i="9"/>
  <c r="I47" i="9" s="1"/>
  <c r="I46" i="9"/>
  <c r="H46" i="9"/>
  <c r="I45" i="9"/>
  <c r="H45" i="9"/>
  <c r="H44" i="9"/>
  <c r="I44" i="9" s="1"/>
  <c r="I43" i="9"/>
  <c r="H43" i="9"/>
  <c r="H42" i="9"/>
  <c r="I42" i="9" s="1"/>
  <c r="H41" i="9"/>
  <c r="I41" i="9" s="1"/>
  <c r="H40" i="9"/>
  <c r="I40" i="9" s="1"/>
  <c r="I39" i="9"/>
  <c r="H39" i="9"/>
  <c r="H38" i="9"/>
  <c r="I38" i="9" s="1"/>
  <c r="H37" i="9"/>
  <c r="I37" i="9" s="1"/>
  <c r="I36" i="9"/>
  <c r="H36" i="9"/>
  <c r="H35" i="9"/>
  <c r="I35" i="9" s="1"/>
  <c r="I34" i="9"/>
  <c r="H34" i="9"/>
  <c r="I33" i="9"/>
  <c r="H33" i="9"/>
  <c r="H32" i="9"/>
  <c r="I32" i="9" s="1"/>
  <c r="H31" i="9"/>
  <c r="I31" i="9" s="1"/>
  <c r="H30" i="9"/>
  <c r="I30" i="9" s="1"/>
  <c r="H29" i="9"/>
  <c r="I29" i="9" s="1"/>
  <c r="H28" i="9"/>
  <c r="I28" i="9" s="1"/>
  <c r="I27" i="9"/>
  <c r="H27" i="9"/>
  <c r="H26" i="9"/>
  <c r="I26" i="9" s="1"/>
  <c r="I25" i="9"/>
  <c r="H25" i="9"/>
  <c r="H24" i="9"/>
  <c r="I24" i="9" s="1"/>
  <c r="H23" i="9"/>
  <c r="I23" i="9" s="1"/>
  <c r="H22" i="9"/>
  <c r="I22" i="9" s="1"/>
  <c r="I21" i="9"/>
  <c r="H21" i="9"/>
  <c r="H20" i="9"/>
  <c r="I20" i="9" s="1"/>
  <c r="H19" i="9"/>
  <c r="I19" i="9" s="1"/>
  <c r="I18" i="9"/>
  <c r="H18" i="9"/>
  <c r="H17" i="9"/>
  <c r="I17" i="9" s="1"/>
  <c r="I16" i="9"/>
  <c r="H16" i="9"/>
  <c r="I15" i="9"/>
  <c r="H15" i="9"/>
  <c r="H14" i="9"/>
  <c r="I14" i="9" s="1"/>
  <c r="H13" i="9"/>
  <c r="I13" i="9" s="1"/>
  <c r="H12" i="9"/>
  <c r="I12" i="9" s="1"/>
  <c r="H11" i="9"/>
  <c r="I11" i="9" s="1"/>
  <c r="I10" i="9"/>
  <c r="H10" i="9"/>
  <c r="I9" i="9"/>
  <c r="H9" i="9"/>
  <c r="H8" i="9"/>
  <c r="I8" i="9" s="1"/>
  <c r="I7" i="9"/>
  <c r="H7" i="9"/>
  <c r="H6" i="9"/>
  <c r="I6" i="9" s="1"/>
  <c r="H5" i="9"/>
  <c r="I4" i="9"/>
  <c r="H4" i="9"/>
  <c r="N5" i="8"/>
  <c r="E24" i="7" s="1"/>
  <c r="N6" i="8"/>
  <c r="E25" i="7" s="1"/>
  <c r="N7" i="8"/>
  <c r="E26" i="7" s="1"/>
  <c r="N8" i="8"/>
  <c r="E27" i="7" s="1"/>
  <c r="N9" i="8"/>
  <c r="E28" i="7" s="1"/>
  <c r="N10" i="8"/>
  <c r="E29" i="7" s="1"/>
  <c r="N12" i="8"/>
  <c r="E31" i="7" s="1"/>
  <c r="N13" i="8"/>
  <c r="E32" i="7" s="1"/>
  <c r="N4" i="8"/>
  <c r="E23" i="7" s="1"/>
  <c r="C22" i="7"/>
  <c r="F87" i="6"/>
  <c r="F24" i="6"/>
  <c r="F25" i="6"/>
  <c r="F26" i="6"/>
  <c r="F27" i="6"/>
  <c r="F28" i="6"/>
  <c r="F83" i="6"/>
  <c r="F84" i="6"/>
  <c r="F85" i="6"/>
  <c r="F86" i="6"/>
  <c r="C32" i="7"/>
  <c r="C31" i="7"/>
  <c r="C30" i="7"/>
  <c r="C29" i="7"/>
  <c r="C28" i="7"/>
  <c r="C27" i="7"/>
  <c r="C26" i="7"/>
  <c r="C25" i="7"/>
  <c r="C24" i="7"/>
  <c r="C23" i="7"/>
  <c r="F23" i="6"/>
  <c r="F22" i="6"/>
  <c r="F21" i="6"/>
  <c r="F20" i="6"/>
  <c r="F79" i="6"/>
  <c r="F80" i="6"/>
  <c r="F81" i="6"/>
  <c r="F82" i="6"/>
  <c r="F16" i="6"/>
  <c r="F17" i="6"/>
  <c r="F18" i="6"/>
  <c r="F19" i="6"/>
  <c r="F75" i="6"/>
  <c r="F76" i="6"/>
  <c r="F77" i="6"/>
  <c r="F78" i="6"/>
  <c r="F13" i="6"/>
  <c r="F14" i="6"/>
  <c r="F15" i="6"/>
  <c r="F12" i="6"/>
  <c r="F71" i="6"/>
  <c r="F72" i="6"/>
  <c r="F73" i="6"/>
  <c r="F74" i="6"/>
  <c r="F7" i="6"/>
  <c r="F8" i="6"/>
  <c r="F9" i="6"/>
  <c r="F10" i="6"/>
  <c r="F11" i="6"/>
  <c r="F67" i="6"/>
  <c r="F68" i="6"/>
  <c r="F69" i="6"/>
  <c r="F70" i="6"/>
  <c r="F6" i="6"/>
  <c r="H323" i="4"/>
  <c r="I323" i="4" s="1"/>
  <c r="H322" i="4"/>
  <c r="I322" i="4" s="1"/>
  <c r="I321" i="4"/>
  <c r="H321" i="4"/>
  <c r="H320" i="4"/>
  <c r="I320" i="4" s="1"/>
  <c r="I319" i="4"/>
  <c r="H319" i="4"/>
  <c r="H318" i="4"/>
  <c r="I318" i="4" s="1"/>
  <c r="H317" i="4"/>
  <c r="I317" i="4" s="1"/>
  <c r="H316" i="4"/>
  <c r="I316" i="4" s="1"/>
  <c r="I315" i="4"/>
  <c r="H315" i="4"/>
  <c r="H314" i="4"/>
  <c r="I314" i="4" s="1"/>
  <c r="I313" i="4"/>
  <c r="H313" i="4"/>
  <c r="H312" i="4"/>
  <c r="I312" i="4" s="1"/>
  <c r="H311" i="4"/>
  <c r="I311" i="4" s="1"/>
  <c r="H310" i="4"/>
  <c r="I310" i="4" s="1"/>
  <c r="I309" i="4"/>
  <c r="H309" i="4"/>
  <c r="H308" i="4"/>
  <c r="I308" i="4" s="1"/>
  <c r="I307" i="4"/>
  <c r="H307" i="4"/>
  <c r="H306" i="4"/>
  <c r="I306" i="4" s="1"/>
  <c r="H305" i="4"/>
  <c r="I305" i="4" s="1"/>
  <c r="H304" i="4"/>
  <c r="I304" i="4" s="1"/>
  <c r="I303" i="4"/>
  <c r="H303" i="4"/>
  <c r="H302" i="4"/>
  <c r="I302" i="4" s="1"/>
  <c r="I301" i="4"/>
  <c r="H301" i="4"/>
  <c r="H300" i="4"/>
  <c r="I300" i="4" s="1"/>
  <c r="H299" i="4"/>
  <c r="I299" i="4" s="1"/>
  <c r="H298" i="4"/>
  <c r="I298" i="4" s="1"/>
  <c r="I297" i="4"/>
  <c r="H297" i="4"/>
  <c r="H296" i="4"/>
  <c r="I296" i="4" s="1"/>
  <c r="I295" i="4"/>
  <c r="H295" i="4"/>
  <c r="H294" i="4"/>
  <c r="I294" i="4" s="1"/>
  <c r="H293" i="4"/>
  <c r="I293" i="4" s="1"/>
  <c r="H292" i="4"/>
  <c r="I292" i="4" s="1"/>
  <c r="I291" i="4"/>
  <c r="H291" i="4"/>
  <c r="H290" i="4"/>
  <c r="I290" i="4" s="1"/>
  <c r="I289" i="4"/>
  <c r="H289" i="4"/>
  <c r="H288" i="4"/>
  <c r="I288" i="4" s="1"/>
  <c r="H287" i="4"/>
  <c r="I287" i="4" s="1"/>
  <c r="H286" i="4"/>
  <c r="I286" i="4" s="1"/>
  <c r="I285" i="4"/>
  <c r="H285" i="4"/>
  <c r="H284" i="4"/>
  <c r="I284" i="4" s="1"/>
  <c r="I283" i="4"/>
  <c r="H283" i="4"/>
  <c r="H282" i="4"/>
  <c r="I282" i="4" s="1"/>
  <c r="H281" i="4"/>
  <c r="I281" i="4" s="1"/>
  <c r="H280" i="4"/>
  <c r="I280" i="4" s="1"/>
  <c r="I279" i="4"/>
  <c r="H279" i="4"/>
  <c r="H278" i="4"/>
  <c r="I278" i="4" s="1"/>
  <c r="I277" i="4"/>
  <c r="H277" i="4"/>
  <c r="H276" i="4"/>
  <c r="I276" i="4" s="1"/>
  <c r="H275" i="4"/>
  <c r="I275" i="4" s="1"/>
  <c r="H274" i="4"/>
  <c r="I274" i="4" s="1"/>
  <c r="I273" i="4"/>
  <c r="H273" i="4"/>
  <c r="H272" i="4"/>
  <c r="I272" i="4" s="1"/>
  <c r="I271" i="4"/>
  <c r="H271" i="4"/>
  <c r="H270" i="4"/>
  <c r="I270" i="4" s="1"/>
  <c r="H269" i="4"/>
  <c r="I269" i="4" s="1"/>
  <c r="H268" i="4"/>
  <c r="I268" i="4" s="1"/>
  <c r="I267" i="4"/>
  <c r="H267" i="4"/>
  <c r="H266" i="4"/>
  <c r="I266" i="4" s="1"/>
  <c r="I265" i="4"/>
  <c r="H265" i="4"/>
  <c r="H264" i="4"/>
  <c r="I264" i="4" s="1"/>
  <c r="H263" i="4"/>
  <c r="I263" i="4" s="1"/>
  <c r="H262" i="4"/>
  <c r="I262" i="4" s="1"/>
  <c r="I261" i="4"/>
  <c r="H261" i="4"/>
  <c r="H260" i="4"/>
  <c r="I260" i="4" s="1"/>
  <c r="I259" i="4"/>
  <c r="H259" i="4"/>
  <c r="H258" i="4"/>
  <c r="I258" i="4" s="1"/>
  <c r="H257" i="4"/>
  <c r="I257" i="4" s="1"/>
  <c r="H256" i="4"/>
  <c r="I256" i="4" s="1"/>
  <c r="I255" i="4"/>
  <c r="H255" i="4"/>
  <c r="H254" i="4"/>
  <c r="I254" i="4" s="1"/>
  <c r="I253" i="4"/>
  <c r="H253" i="4"/>
  <c r="H252" i="4"/>
  <c r="I252" i="4" s="1"/>
  <c r="H251" i="4"/>
  <c r="I251" i="4" s="1"/>
  <c r="H250" i="4"/>
  <c r="I250" i="4" s="1"/>
  <c r="I249" i="4"/>
  <c r="H249" i="4"/>
  <c r="H248" i="4"/>
  <c r="I248" i="4" s="1"/>
  <c r="I247" i="4"/>
  <c r="H247" i="4"/>
  <c r="H246" i="4"/>
  <c r="I246" i="4" s="1"/>
  <c r="H245" i="4"/>
  <c r="I245" i="4" s="1"/>
  <c r="H244" i="4"/>
  <c r="I244" i="4" s="1"/>
  <c r="I243" i="4"/>
  <c r="H243" i="4"/>
  <c r="H242" i="4"/>
  <c r="I242" i="4" s="1"/>
  <c r="I241" i="4"/>
  <c r="H241" i="4"/>
  <c r="H240" i="4"/>
  <c r="I240" i="4" s="1"/>
  <c r="H239" i="4"/>
  <c r="I239" i="4" s="1"/>
  <c r="H238" i="4"/>
  <c r="I238" i="4" s="1"/>
  <c r="I237" i="4"/>
  <c r="H237" i="4"/>
  <c r="H236" i="4"/>
  <c r="I236" i="4" s="1"/>
  <c r="I235" i="4"/>
  <c r="H235" i="4"/>
  <c r="H234" i="4"/>
  <c r="I234" i="4" s="1"/>
  <c r="H233" i="4"/>
  <c r="I233" i="4" s="1"/>
  <c r="H232" i="4"/>
  <c r="I232" i="4" s="1"/>
  <c r="I231" i="4"/>
  <c r="H231" i="4"/>
  <c r="H230" i="4"/>
  <c r="I230" i="4" s="1"/>
  <c r="I229" i="4"/>
  <c r="H229" i="4"/>
  <c r="H228" i="4"/>
  <c r="I228" i="4" s="1"/>
  <c r="H227" i="4"/>
  <c r="I227" i="4" s="1"/>
  <c r="H226" i="4"/>
  <c r="I226" i="4" s="1"/>
  <c r="I225" i="4"/>
  <c r="H225" i="4"/>
  <c r="H224" i="4"/>
  <c r="I224" i="4" s="1"/>
  <c r="I223" i="4"/>
  <c r="H223" i="4"/>
  <c r="H222" i="4"/>
  <c r="I222" i="4" s="1"/>
  <c r="H221" i="4"/>
  <c r="I221" i="4" s="1"/>
  <c r="H220" i="4"/>
  <c r="I220" i="4" s="1"/>
  <c r="I219" i="4"/>
  <c r="H219" i="4"/>
  <c r="H218" i="4"/>
  <c r="I218" i="4" s="1"/>
  <c r="I217" i="4"/>
  <c r="H217" i="4"/>
  <c r="H216" i="4"/>
  <c r="I216" i="4" s="1"/>
  <c r="H215" i="4"/>
  <c r="I215" i="4" s="1"/>
  <c r="H214" i="4"/>
  <c r="I214" i="4" s="1"/>
  <c r="I213" i="4"/>
  <c r="H213" i="4"/>
  <c r="H212" i="4"/>
  <c r="I212" i="4" s="1"/>
  <c r="I211" i="4"/>
  <c r="H211" i="4"/>
  <c r="H210" i="4"/>
  <c r="I210" i="4" s="1"/>
  <c r="H209" i="4"/>
  <c r="I209" i="4" s="1"/>
  <c r="H208" i="4"/>
  <c r="I208" i="4" s="1"/>
  <c r="I207" i="4"/>
  <c r="H207" i="4"/>
  <c r="H206" i="4"/>
  <c r="I206" i="4" s="1"/>
  <c r="I205" i="4"/>
  <c r="H205" i="4"/>
  <c r="H204" i="4"/>
  <c r="I204" i="4" s="1"/>
  <c r="H203" i="4"/>
  <c r="I203" i="4" s="1"/>
  <c r="H202" i="4"/>
  <c r="I202" i="4" s="1"/>
  <c r="I201" i="4"/>
  <c r="H201" i="4"/>
  <c r="H200" i="4"/>
  <c r="I200" i="4" s="1"/>
  <c r="I199" i="4"/>
  <c r="H199" i="4"/>
  <c r="H198" i="4"/>
  <c r="I198" i="4" s="1"/>
  <c r="H197" i="4"/>
  <c r="I197" i="4" s="1"/>
  <c r="H196" i="4"/>
  <c r="I196" i="4" s="1"/>
  <c r="I195" i="4"/>
  <c r="H195" i="4"/>
  <c r="H194" i="4"/>
  <c r="I194" i="4" s="1"/>
  <c r="I193" i="4"/>
  <c r="H193" i="4"/>
  <c r="H192" i="4"/>
  <c r="I192" i="4" s="1"/>
  <c r="H191" i="4"/>
  <c r="I191" i="4" s="1"/>
  <c r="H190" i="4"/>
  <c r="I190" i="4" s="1"/>
  <c r="I189" i="4"/>
  <c r="H189" i="4"/>
  <c r="H188" i="4"/>
  <c r="I188" i="4" s="1"/>
  <c r="I187" i="4"/>
  <c r="H187" i="4"/>
  <c r="H186" i="4"/>
  <c r="I186" i="4" s="1"/>
  <c r="H185" i="4"/>
  <c r="I185" i="4" s="1"/>
  <c r="H184" i="4"/>
  <c r="I184" i="4" s="1"/>
  <c r="I183" i="4"/>
  <c r="H183" i="4"/>
  <c r="H182" i="4"/>
  <c r="I182" i="4" s="1"/>
  <c r="I181" i="4"/>
  <c r="H181" i="4"/>
  <c r="H180" i="4"/>
  <c r="I180" i="4" s="1"/>
  <c r="H179" i="4"/>
  <c r="I179" i="4" s="1"/>
  <c r="H178" i="4"/>
  <c r="I178" i="4" s="1"/>
  <c r="I177" i="4"/>
  <c r="H177" i="4"/>
  <c r="H176" i="4"/>
  <c r="I176" i="4" s="1"/>
  <c r="I175" i="4"/>
  <c r="H175" i="4"/>
  <c r="H174" i="4"/>
  <c r="I174" i="4" s="1"/>
  <c r="H173" i="4"/>
  <c r="I173" i="4" s="1"/>
  <c r="H172" i="4"/>
  <c r="I172" i="4" s="1"/>
  <c r="I171" i="4"/>
  <c r="H171" i="4"/>
  <c r="H170" i="4"/>
  <c r="I170" i="4" s="1"/>
  <c r="I169" i="4"/>
  <c r="H169" i="4"/>
  <c r="H168" i="4"/>
  <c r="I168" i="4" s="1"/>
  <c r="H167" i="4"/>
  <c r="I167" i="4" s="1"/>
  <c r="H166" i="4"/>
  <c r="I166" i="4" s="1"/>
  <c r="I165" i="4"/>
  <c r="H165" i="4"/>
  <c r="H164" i="4"/>
  <c r="I164" i="4" s="1"/>
  <c r="H323" i="5"/>
  <c r="I323" i="5" s="1"/>
  <c r="I322" i="5"/>
  <c r="H322" i="5"/>
  <c r="I321" i="5"/>
  <c r="H321" i="5"/>
  <c r="H320" i="5"/>
  <c r="I320" i="5" s="1"/>
  <c r="I319" i="5"/>
  <c r="H319" i="5"/>
  <c r="H318" i="5"/>
  <c r="I318" i="5" s="1"/>
  <c r="H317" i="5"/>
  <c r="I317" i="5" s="1"/>
  <c r="I316" i="5"/>
  <c r="H316" i="5"/>
  <c r="I315" i="5"/>
  <c r="H315" i="5"/>
  <c r="H314" i="5"/>
  <c r="I314" i="5" s="1"/>
  <c r="I313" i="5"/>
  <c r="H313" i="5"/>
  <c r="H312" i="5"/>
  <c r="I312" i="5" s="1"/>
  <c r="H311" i="5"/>
  <c r="I311" i="5" s="1"/>
  <c r="I310" i="5"/>
  <c r="H310" i="5"/>
  <c r="I309" i="5"/>
  <c r="H309" i="5"/>
  <c r="H308" i="5"/>
  <c r="I308" i="5" s="1"/>
  <c r="I307" i="5"/>
  <c r="H307" i="5"/>
  <c r="H306" i="5"/>
  <c r="I306" i="5" s="1"/>
  <c r="H305" i="5"/>
  <c r="I305" i="5" s="1"/>
  <c r="I304" i="5"/>
  <c r="H304" i="5"/>
  <c r="I303" i="5"/>
  <c r="H303" i="5"/>
  <c r="H302" i="5"/>
  <c r="I302" i="5" s="1"/>
  <c r="I301" i="5"/>
  <c r="H301" i="5"/>
  <c r="H300" i="5"/>
  <c r="I300" i="5" s="1"/>
  <c r="H299" i="5"/>
  <c r="I299" i="5" s="1"/>
  <c r="I298" i="5"/>
  <c r="H298" i="5"/>
  <c r="I297" i="5"/>
  <c r="H297" i="5"/>
  <c r="H296" i="5"/>
  <c r="I296" i="5" s="1"/>
  <c r="I295" i="5"/>
  <c r="H295" i="5"/>
  <c r="H294" i="5"/>
  <c r="I294" i="5" s="1"/>
  <c r="H293" i="5"/>
  <c r="I293" i="5" s="1"/>
  <c r="I292" i="5"/>
  <c r="H292" i="5"/>
  <c r="I291" i="5"/>
  <c r="H291" i="5"/>
  <c r="H290" i="5"/>
  <c r="I290" i="5" s="1"/>
  <c r="I289" i="5"/>
  <c r="H289" i="5"/>
  <c r="H288" i="5"/>
  <c r="I288" i="5" s="1"/>
  <c r="H287" i="5"/>
  <c r="I287" i="5" s="1"/>
  <c r="I286" i="5"/>
  <c r="H286" i="5"/>
  <c r="I285" i="5"/>
  <c r="H285" i="5"/>
  <c r="H284" i="5"/>
  <c r="I284" i="5" s="1"/>
  <c r="I283" i="5"/>
  <c r="H283" i="5"/>
  <c r="H282" i="5"/>
  <c r="I282" i="5" s="1"/>
  <c r="H281" i="5"/>
  <c r="I281" i="5" s="1"/>
  <c r="I280" i="5"/>
  <c r="H280" i="5"/>
  <c r="I279" i="5"/>
  <c r="H279" i="5"/>
  <c r="H278" i="5"/>
  <c r="I278" i="5" s="1"/>
  <c r="I277" i="5"/>
  <c r="H277" i="5"/>
  <c r="H276" i="5"/>
  <c r="I276" i="5" s="1"/>
  <c r="H275" i="5"/>
  <c r="I275" i="5" s="1"/>
  <c r="I274" i="5"/>
  <c r="H274" i="5"/>
  <c r="I273" i="5"/>
  <c r="H273" i="5"/>
  <c r="H272" i="5"/>
  <c r="I272" i="5" s="1"/>
  <c r="I271" i="5"/>
  <c r="H271" i="5"/>
  <c r="H270" i="5"/>
  <c r="I270" i="5" s="1"/>
  <c r="H269" i="5"/>
  <c r="I269" i="5" s="1"/>
  <c r="I268" i="5"/>
  <c r="H268" i="5"/>
  <c r="I267" i="5"/>
  <c r="H267" i="5"/>
  <c r="H266" i="5"/>
  <c r="I266" i="5" s="1"/>
  <c r="I265" i="5"/>
  <c r="H265" i="5"/>
  <c r="H264" i="5"/>
  <c r="I264" i="5" s="1"/>
  <c r="H263" i="5"/>
  <c r="I263" i="5" s="1"/>
  <c r="I262" i="5"/>
  <c r="H262" i="5"/>
  <c r="I261" i="5"/>
  <c r="H261" i="5"/>
  <c r="H260" i="5"/>
  <c r="I260" i="5" s="1"/>
  <c r="I259" i="5"/>
  <c r="H259" i="5"/>
  <c r="H258" i="5"/>
  <c r="I258" i="5" s="1"/>
  <c r="H257" i="5"/>
  <c r="I257" i="5" s="1"/>
  <c r="I256" i="5"/>
  <c r="H256" i="5"/>
  <c r="I255" i="5"/>
  <c r="H255" i="5"/>
  <c r="H254" i="5"/>
  <c r="I254" i="5" s="1"/>
  <c r="I253" i="5"/>
  <c r="H253" i="5"/>
  <c r="H252" i="5"/>
  <c r="I252" i="5" s="1"/>
  <c r="H251" i="5"/>
  <c r="I251" i="5" s="1"/>
  <c r="I250" i="5"/>
  <c r="H250" i="5"/>
  <c r="I249" i="5"/>
  <c r="H249" i="5"/>
  <c r="H248" i="5"/>
  <c r="I248" i="5" s="1"/>
  <c r="I247" i="5"/>
  <c r="H247" i="5"/>
  <c r="H246" i="5"/>
  <c r="I246" i="5" s="1"/>
  <c r="H245" i="5"/>
  <c r="I245" i="5" s="1"/>
  <c r="I244" i="5"/>
  <c r="H244" i="5"/>
  <c r="I243" i="5"/>
  <c r="H243" i="5"/>
  <c r="H242" i="5"/>
  <c r="I242" i="5" s="1"/>
  <c r="I241" i="5"/>
  <c r="H241" i="5"/>
  <c r="H240" i="5"/>
  <c r="I240" i="5" s="1"/>
  <c r="H239" i="5"/>
  <c r="I239" i="5" s="1"/>
  <c r="I238" i="5"/>
  <c r="H238" i="5"/>
  <c r="I237" i="5"/>
  <c r="H237" i="5"/>
  <c r="H236" i="5"/>
  <c r="I236" i="5" s="1"/>
  <c r="I235" i="5"/>
  <c r="H235" i="5"/>
  <c r="H234" i="5"/>
  <c r="I234" i="5" s="1"/>
  <c r="H233" i="5"/>
  <c r="I233" i="5" s="1"/>
  <c r="I232" i="5"/>
  <c r="H232" i="5"/>
  <c r="I231" i="5"/>
  <c r="H231" i="5"/>
  <c r="H230" i="5"/>
  <c r="I230" i="5" s="1"/>
  <c r="I229" i="5"/>
  <c r="H229" i="5"/>
  <c r="H228" i="5"/>
  <c r="I228" i="5" s="1"/>
  <c r="H227" i="5"/>
  <c r="I227" i="5" s="1"/>
  <c r="I226" i="5"/>
  <c r="H226" i="5"/>
  <c r="I225" i="5"/>
  <c r="H225" i="5"/>
  <c r="H224" i="5"/>
  <c r="I224" i="5" s="1"/>
  <c r="I223" i="5"/>
  <c r="H223" i="5"/>
  <c r="H222" i="5"/>
  <c r="I222" i="5" s="1"/>
  <c r="H221" i="5"/>
  <c r="I221" i="5" s="1"/>
  <c r="I220" i="5"/>
  <c r="H220" i="5"/>
  <c r="I219" i="5"/>
  <c r="H219" i="5"/>
  <c r="H218" i="5"/>
  <c r="I218" i="5" s="1"/>
  <c r="I217" i="5"/>
  <c r="H217" i="5"/>
  <c r="H216" i="5"/>
  <c r="I216" i="5" s="1"/>
  <c r="H215" i="5"/>
  <c r="I215" i="5" s="1"/>
  <c r="I214" i="5"/>
  <c r="H214" i="5"/>
  <c r="I213" i="5"/>
  <c r="H213" i="5"/>
  <c r="H212" i="5"/>
  <c r="I212" i="5" s="1"/>
  <c r="I211" i="5"/>
  <c r="H211" i="5"/>
  <c r="H210" i="5"/>
  <c r="I210" i="5" s="1"/>
  <c r="H209" i="5"/>
  <c r="I209" i="5" s="1"/>
  <c r="I208" i="5"/>
  <c r="H208" i="5"/>
  <c r="I207" i="5"/>
  <c r="H207" i="5"/>
  <c r="H206" i="5"/>
  <c r="I206" i="5" s="1"/>
  <c r="I205" i="5"/>
  <c r="H205" i="5"/>
  <c r="H204" i="5"/>
  <c r="I204" i="5" s="1"/>
  <c r="H203" i="5"/>
  <c r="I203" i="5" s="1"/>
  <c r="I202" i="5"/>
  <c r="H202" i="5"/>
  <c r="I201" i="5"/>
  <c r="H201" i="5"/>
  <c r="H200" i="5"/>
  <c r="I200" i="5" s="1"/>
  <c r="I199" i="5"/>
  <c r="H199" i="5"/>
  <c r="H198" i="5"/>
  <c r="I198" i="5" s="1"/>
  <c r="H197" i="5"/>
  <c r="I197" i="5" s="1"/>
  <c r="I196" i="5"/>
  <c r="H196" i="5"/>
  <c r="I195" i="5"/>
  <c r="H195" i="5"/>
  <c r="H194" i="5"/>
  <c r="I194" i="5" s="1"/>
  <c r="I193" i="5"/>
  <c r="H193" i="5"/>
  <c r="H192" i="5"/>
  <c r="I192" i="5" s="1"/>
  <c r="H191" i="5"/>
  <c r="I191" i="5" s="1"/>
  <c r="I190" i="5"/>
  <c r="H190" i="5"/>
  <c r="I189" i="5"/>
  <c r="H189" i="5"/>
  <c r="H188" i="5"/>
  <c r="I188" i="5" s="1"/>
  <c r="I187" i="5"/>
  <c r="H187" i="5"/>
  <c r="H186" i="5"/>
  <c r="I186" i="5" s="1"/>
  <c r="H185" i="5"/>
  <c r="I185" i="5" s="1"/>
  <c r="I184" i="5"/>
  <c r="H184" i="5"/>
  <c r="I183" i="5"/>
  <c r="H183" i="5"/>
  <c r="H182" i="5"/>
  <c r="I182" i="5" s="1"/>
  <c r="I181" i="5"/>
  <c r="H181" i="5"/>
  <c r="H180" i="5"/>
  <c r="I180" i="5" s="1"/>
  <c r="H179" i="5"/>
  <c r="I179" i="5" s="1"/>
  <c r="I178" i="5"/>
  <c r="H178" i="5"/>
  <c r="I177" i="5"/>
  <c r="H177" i="5"/>
  <c r="H176" i="5"/>
  <c r="I176" i="5" s="1"/>
  <c r="I175" i="5"/>
  <c r="H175" i="5"/>
  <c r="H174" i="5"/>
  <c r="I174" i="5" s="1"/>
  <c r="H173" i="5"/>
  <c r="I173" i="5" s="1"/>
  <c r="I172" i="5"/>
  <c r="H172" i="5"/>
  <c r="I171" i="5"/>
  <c r="H171" i="5"/>
  <c r="H170" i="5"/>
  <c r="I170" i="5" s="1"/>
  <c r="I169" i="5"/>
  <c r="H169" i="5"/>
  <c r="H168" i="5"/>
  <c r="I168" i="5" s="1"/>
  <c r="H167" i="5"/>
  <c r="I167" i="5" s="1"/>
  <c r="I166" i="5"/>
  <c r="H166" i="5"/>
  <c r="I165" i="5"/>
  <c r="H165" i="5"/>
  <c r="H164" i="5"/>
  <c r="I164" i="5" s="1"/>
  <c r="I163" i="5"/>
  <c r="H163" i="5"/>
  <c r="H162" i="5"/>
  <c r="I162" i="5" s="1"/>
  <c r="H161" i="5"/>
  <c r="I161" i="5" s="1"/>
  <c r="I160" i="5"/>
  <c r="H160" i="5"/>
  <c r="H159" i="5"/>
  <c r="I159" i="5" s="1"/>
  <c r="H158" i="5"/>
  <c r="I158" i="5" s="1"/>
  <c r="I157" i="5"/>
  <c r="H157" i="5"/>
  <c r="H156" i="5"/>
  <c r="I156" i="5" s="1"/>
  <c r="H155" i="5"/>
  <c r="I155" i="5" s="1"/>
  <c r="I154" i="5"/>
  <c r="H154" i="5"/>
  <c r="H153" i="5"/>
  <c r="I153" i="5" s="1"/>
  <c r="H152" i="5"/>
  <c r="I152" i="5" s="1"/>
  <c r="I151" i="5"/>
  <c r="H151" i="5"/>
  <c r="H150" i="5"/>
  <c r="I150" i="5" s="1"/>
  <c r="H149" i="5"/>
  <c r="I149" i="5" s="1"/>
  <c r="I148" i="5"/>
  <c r="H148" i="5"/>
  <c r="H147" i="5"/>
  <c r="I147" i="5" s="1"/>
  <c r="H146" i="5"/>
  <c r="I146" i="5" s="1"/>
  <c r="I145" i="5"/>
  <c r="H145" i="5"/>
  <c r="H144" i="5"/>
  <c r="I144" i="5" s="1"/>
  <c r="H143" i="5"/>
  <c r="I143" i="5" s="1"/>
  <c r="I142" i="5"/>
  <c r="H142" i="5"/>
  <c r="H141" i="5"/>
  <c r="I141" i="5" s="1"/>
  <c r="H140" i="5"/>
  <c r="I140" i="5" s="1"/>
  <c r="I139" i="5"/>
  <c r="H139" i="5"/>
  <c r="H138" i="5"/>
  <c r="I138" i="5" s="1"/>
  <c r="H137" i="5"/>
  <c r="I137" i="5" s="1"/>
  <c r="I136" i="5"/>
  <c r="H136" i="5"/>
  <c r="H135" i="5"/>
  <c r="I135" i="5" s="1"/>
  <c r="H134" i="5"/>
  <c r="I134" i="5" s="1"/>
  <c r="I133" i="5"/>
  <c r="H133" i="5"/>
  <c r="H132" i="5"/>
  <c r="I132" i="5" s="1"/>
  <c r="H131" i="5"/>
  <c r="I131" i="5" s="1"/>
  <c r="I130" i="5"/>
  <c r="H130" i="5"/>
  <c r="H129" i="5"/>
  <c r="I129" i="5" s="1"/>
  <c r="H128" i="5"/>
  <c r="I128" i="5" s="1"/>
  <c r="I127" i="5"/>
  <c r="H127" i="5"/>
  <c r="H126" i="5"/>
  <c r="I126" i="5" s="1"/>
  <c r="H125" i="5"/>
  <c r="I125" i="5" s="1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H107" i="5"/>
  <c r="I107" i="5" s="1"/>
  <c r="H106" i="5"/>
  <c r="I106" i="5" s="1"/>
  <c r="I105" i="5"/>
  <c r="H105" i="5"/>
  <c r="H104" i="5"/>
  <c r="I104" i="5" s="1"/>
  <c r="H103" i="5"/>
  <c r="I103" i="5" s="1"/>
  <c r="H102" i="5"/>
  <c r="I102" i="5" s="1"/>
  <c r="H101" i="5"/>
  <c r="I101" i="5" s="1"/>
  <c r="H100" i="5"/>
  <c r="I100" i="5" s="1"/>
  <c r="I99" i="5"/>
  <c r="H99" i="5"/>
  <c r="H98" i="5"/>
  <c r="I98" i="5" s="1"/>
  <c r="H97" i="5"/>
  <c r="I97" i="5" s="1"/>
  <c r="H96" i="5"/>
  <c r="I96" i="5" s="1"/>
  <c r="H95" i="5"/>
  <c r="I95" i="5" s="1"/>
  <c r="H94" i="5"/>
  <c r="I94" i="5" s="1"/>
  <c r="I93" i="5"/>
  <c r="H93" i="5"/>
  <c r="H92" i="5"/>
  <c r="I92" i="5" s="1"/>
  <c r="H91" i="5"/>
  <c r="I91" i="5" s="1"/>
  <c r="H90" i="5"/>
  <c r="I90" i="5" s="1"/>
  <c r="H89" i="5"/>
  <c r="I89" i="5" s="1"/>
  <c r="H88" i="5"/>
  <c r="I88" i="5" s="1"/>
  <c r="I87" i="5"/>
  <c r="H87" i="5"/>
  <c r="H86" i="5"/>
  <c r="I86" i="5" s="1"/>
  <c r="H85" i="5"/>
  <c r="I85" i="5" s="1"/>
  <c r="H84" i="5"/>
  <c r="I84" i="5" s="1"/>
  <c r="I83" i="5"/>
  <c r="H83" i="5"/>
  <c r="H82" i="5"/>
  <c r="I82" i="5" s="1"/>
  <c r="I81" i="5"/>
  <c r="H81" i="5"/>
  <c r="H80" i="5"/>
  <c r="I80" i="5" s="1"/>
  <c r="H79" i="5"/>
  <c r="I79" i="5" s="1"/>
  <c r="I78" i="5"/>
  <c r="H78" i="5"/>
  <c r="I77" i="5"/>
  <c r="H77" i="5"/>
  <c r="H76" i="5"/>
  <c r="I76" i="5" s="1"/>
  <c r="I75" i="5"/>
  <c r="H75" i="5"/>
  <c r="H74" i="5"/>
  <c r="I74" i="5" s="1"/>
  <c r="H73" i="5"/>
  <c r="I73" i="5" s="1"/>
  <c r="I72" i="5"/>
  <c r="H72" i="5"/>
  <c r="I71" i="5"/>
  <c r="H71" i="5"/>
  <c r="H70" i="5"/>
  <c r="I70" i="5" s="1"/>
  <c r="I69" i="5"/>
  <c r="H69" i="5"/>
  <c r="H68" i="5"/>
  <c r="I68" i="5" s="1"/>
  <c r="H67" i="5"/>
  <c r="I67" i="5" s="1"/>
  <c r="I66" i="5"/>
  <c r="H66" i="5"/>
  <c r="I65" i="5"/>
  <c r="H65" i="5"/>
  <c r="H64" i="5"/>
  <c r="I64" i="5" s="1"/>
  <c r="I63" i="5"/>
  <c r="H63" i="5"/>
  <c r="H62" i="5"/>
  <c r="I62" i="5" s="1"/>
  <c r="H61" i="5"/>
  <c r="I61" i="5" s="1"/>
  <c r="I60" i="5"/>
  <c r="H60" i="5"/>
  <c r="I59" i="5"/>
  <c r="H59" i="5"/>
  <c r="H58" i="5"/>
  <c r="I58" i="5" s="1"/>
  <c r="I57" i="5"/>
  <c r="H57" i="5"/>
  <c r="H56" i="5"/>
  <c r="I56" i="5" s="1"/>
  <c r="H55" i="5"/>
  <c r="I55" i="5" s="1"/>
  <c r="I54" i="5"/>
  <c r="H54" i="5"/>
  <c r="I53" i="5"/>
  <c r="H53" i="5"/>
  <c r="H52" i="5"/>
  <c r="I52" i="5" s="1"/>
  <c r="I51" i="5"/>
  <c r="H51" i="5"/>
  <c r="H50" i="5"/>
  <c r="I50" i="5" s="1"/>
  <c r="H49" i="5"/>
  <c r="I49" i="5" s="1"/>
  <c r="I48" i="5"/>
  <c r="H48" i="5"/>
  <c r="I47" i="5"/>
  <c r="H47" i="5"/>
  <c r="H46" i="5"/>
  <c r="I46" i="5" s="1"/>
  <c r="I45" i="5"/>
  <c r="H45" i="5"/>
  <c r="H44" i="5"/>
  <c r="I44" i="5" s="1"/>
  <c r="H43" i="5"/>
  <c r="I43" i="5" s="1"/>
  <c r="I42" i="5"/>
  <c r="H42" i="5"/>
  <c r="I41" i="5"/>
  <c r="H41" i="5"/>
  <c r="H40" i="5"/>
  <c r="I40" i="5" s="1"/>
  <c r="I39" i="5"/>
  <c r="H39" i="5"/>
  <c r="H38" i="5"/>
  <c r="I38" i="5" s="1"/>
  <c r="H37" i="5"/>
  <c r="I37" i="5" s="1"/>
  <c r="I36" i="5"/>
  <c r="H36" i="5"/>
  <c r="I35" i="5"/>
  <c r="H35" i="5"/>
  <c r="H34" i="5"/>
  <c r="I34" i="5" s="1"/>
  <c r="I33" i="5"/>
  <c r="H33" i="5"/>
  <c r="H32" i="5"/>
  <c r="I32" i="5" s="1"/>
  <c r="H31" i="5"/>
  <c r="I31" i="5" s="1"/>
  <c r="I30" i="5"/>
  <c r="H30" i="5"/>
  <c r="I29" i="5"/>
  <c r="H29" i="5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N5" i="5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N4" i="5"/>
  <c r="I4" i="5"/>
  <c r="H4" i="5"/>
  <c r="N4" i="2"/>
  <c r="N5" i="2"/>
  <c r="J21" i="4"/>
  <c r="J22" i="4"/>
  <c r="J23" i="4"/>
  <c r="J24" i="4"/>
  <c r="J25" i="4"/>
  <c r="J26" i="4"/>
  <c r="J27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J56" i="2"/>
  <c r="J68" i="2"/>
  <c r="J69" i="2"/>
  <c r="J70" i="2"/>
  <c r="J71" i="2"/>
  <c r="J72" i="2"/>
  <c r="J73" i="2"/>
  <c r="J74" i="2"/>
  <c r="J75" i="2"/>
  <c r="J61" i="2"/>
  <c r="J60" i="2"/>
  <c r="J62" i="2"/>
  <c r="J63" i="2"/>
  <c r="J64" i="2"/>
  <c r="J65" i="2"/>
  <c r="J66" i="2"/>
  <c r="J67" i="2"/>
  <c r="J52" i="2"/>
  <c r="J53" i="2"/>
  <c r="J54" i="2"/>
  <c r="J55" i="2"/>
  <c r="J57" i="2"/>
  <c r="J58" i="2"/>
  <c r="J59" i="2"/>
  <c r="J44" i="2"/>
  <c r="J45" i="2"/>
  <c r="J46" i="2"/>
  <c r="J47" i="2"/>
  <c r="J48" i="2"/>
  <c r="J49" i="2"/>
  <c r="J50" i="2"/>
  <c r="J51" i="2"/>
  <c r="J41" i="2"/>
  <c r="J42" i="2"/>
  <c r="J43" i="2"/>
  <c r="J40" i="2"/>
  <c r="J36" i="2"/>
  <c r="J37" i="2"/>
  <c r="J38" i="2"/>
  <c r="J39" i="2"/>
  <c r="J29" i="2"/>
  <c r="J35" i="2"/>
  <c r="J34" i="2"/>
  <c r="J33" i="2"/>
  <c r="J32" i="2"/>
  <c r="J31" i="2"/>
  <c r="J30" i="2"/>
  <c r="J28" i="2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11" i="4"/>
  <c r="I11" i="4" s="1"/>
  <c r="H10" i="4"/>
  <c r="I10" i="4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28" i="2"/>
  <c r="I28" i="2" s="1"/>
  <c r="H29" i="2"/>
  <c r="I29" i="2" s="1"/>
  <c r="H30" i="2"/>
  <c r="I30" i="2" s="1"/>
  <c r="H31" i="2"/>
  <c r="I31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4" i="2"/>
  <c r="I4" i="2" s="1"/>
  <c r="G78" i="11" l="1"/>
  <c r="B277" i="11"/>
  <c r="E84" i="11" s="1"/>
  <c r="B304" i="11"/>
  <c r="E85" i="11" s="1"/>
  <c r="B331" i="11"/>
  <c r="E86" i="11" s="1"/>
  <c r="B358" i="11"/>
  <c r="E87" i="11" s="1"/>
  <c r="B385" i="11"/>
  <c r="E88" i="11" s="1"/>
  <c r="B223" i="11"/>
  <c r="E82" i="11" s="1"/>
  <c r="B115" i="11"/>
  <c r="E78" i="11" s="1"/>
  <c r="B328" i="11"/>
  <c r="C328" i="11" s="1"/>
  <c r="B196" i="11"/>
  <c r="E81" i="11" s="1"/>
  <c r="B142" i="11"/>
  <c r="E79" i="11" s="1"/>
  <c r="B250" i="11"/>
  <c r="E83" i="11" s="1"/>
  <c r="B169" i="11"/>
  <c r="E80" i="11" s="1"/>
  <c r="B377" i="11"/>
  <c r="C377" i="11" s="1"/>
  <c r="B354" i="11"/>
  <c r="C354" i="11" s="1"/>
  <c r="B301" i="11"/>
  <c r="C301" i="11" s="1"/>
  <c r="C367" i="11"/>
  <c r="B323" i="11"/>
  <c r="C323" i="11" s="1"/>
  <c r="B161" i="11"/>
  <c r="C161" i="11" s="1"/>
  <c r="B242" i="11"/>
  <c r="C242" i="11" s="1"/>
  <c r="B295" i="11"/>
  <c r="B296" i="11"/>
  <c r="C296" i="11" s="1"/>
  <c r="C97" i="11"/>
  <c r="B380" i="11"/>
  <c r="C380" i="11" s="1"/>
  <c r="B381" i="11"/>
  <c r="C381" i="11" s="1"/>
  <c r="C98" i="11"/>
  <c r="C229" i="11"/>
  <c r="B269" i="11"/>
  <c r="C269" i="11" s="1"/>
  <c r="C368" i="11"/>
  <c r="C230" i="11"/>
  <c r="B246" i="11"/>
  <c r="C246" i="11" s="1"/>
  <c r="B322" i="11"/>
  <c r="C322" i="11" s="1"/>
  <c r="C231" i="11"/>
  <c r="C283" i="11"/>
  <c r="B138" i="11"/>
  <c r="C138" i="11" s="1"/>
  <c r="C202" i="11"/>
  <c r="C232" i="11"/>
  <c r="C256" i="11"/>
  <c r="C284" i="11"/>
  <c r="B348" i="11"/>
  <c r="C203" i="11"/>
  <c r="C233" i="11"/>
  <c r="C257" i="11"/>
  <c r="C285" i="11"/>
  <c r="C310" i="11"/>
  <c r="C94" i="11"/>
  <c r="C148" i="11"/>
  <c r="C204" i="11"/>
  <c r="C258" i="11"/>
  <c r="C286" i="11"/>
  <c r="C311" i="11"/>
  <c r="B350" i="11"/>
  <c r="C350" i="11" s="1"/>
  <c r="C121" i="11"/>
  <c r="C149" i="11"/>
  <c r="C175" i="11"/>
  <c r="C205" i="11"/>
  <c r="C259" i="11"/>
  <c r="C287" i="11"/>
  <c r="C312" i="11"/>
  <c r="C337" i="11"/>
  <c r="C122" i="11"/>
  <c r="C150" i="11"/>
  <c r="C176" i="11"/>
  <c r="C206" i="11"/>
  <c r="C260" i="11"/>
  <c r="C313" i="11"/>
  <c r="C338" i="11"/>
  <c r="B36" i="11"/>
  <c r="C123" i="11"/>
  <c r="C151" i="11"/>
  <c r="C177" i="11"/>
  <c r="C314" i="11"/>
  <c r="C339" i="11"/>
  <c r="C364" i="11"/>
  <c r="C95" i="11"/>
  <c r="C124" i="11"/>
  <c r="C152" i="11"/>
  <c r="C178" i="11"/>
  <c r="B240" i="11"/>
  <c r="G83" i="11" s="1"/>
  <c r="C340" i="11"/>
  <c r="C365" i="11"/>
  <c r="C96" i="11"/>
  <c r="C125" i="11"/>
  <c r="C179" i="11"/>
  <c r="C213" i="11"/>
  <c r="C341" i="11"/>
  <c r="C366" i="11"/>
  <c r="B215" i="11"/>
  <c r="C215" i="11" s="1"/>
  <c r="B220" i="11"/>
  <c r="C220" i="11" s="1"/>
  <c r="B214" i="11"/>
  <c r="C214" i="11" s="1"/>
  <c r="B375" i="11"/>
  <c r="B352" i="11"/>
  <c r="B325" i="11"/>
  <c r="B298" i="11"/>
  <c r="B271" i="11"/>
  <c r="B267" i="11"/>
  <c r="B273" i="11"/>
  <c r="C273" i="11" s="1"/>
  <c r="B244" i="11"/>
  <c r="F83" i="11" s="1"/>
  <c r="B217" i="11"/>
  <c r="B188" i="11"/>
  <c r="C188" i="11" s="1"/>
  <c r="B190" i="11"/>
  <c r="B186" i="11"/>
  <c r="B192" i="11"/>
  <c r="C192" i="11" s="1"/>
  <c r="B166" i="11"/>
  <c r="C166" i="11" s="1"/>
  <c r="B160" i="11"/>
  <c r="C160" i="11" s="1"/>
  <c r="B163" i="11"/>
  <c r="B134" i="11"/>
  <c r="C134" i="11" s="1"/>
  <c r="B133" i="11"/>
  <c r="B136" i="11"/>
  <c r="B107" i="11"/>
  <c r="C107" i="11" s="1"/>
  <c r="B106" i="11"/>
  <c r="C106" i="11" s="1"/>
  <c r="B112" i="11"/>
  <c r="C112" i="11" s="1"/>
  <c r="B109" i="11"/>
  <c r="O5" i="10"/>
  <c r="O4" i="10"/>
  <c r="C48" i="11"/>
  <c r="C49" i="11"/>
  <c r="C50" i="11"/>
  <c r="C51" i="11"/>
  <c r="C52" i="11"/>
  <c r="B66" i="11"/>
  <c r="C66" i="11" s="1"/>
  <c r="B59" i="11"/>
  <c r="C59" i="11" s="1"/>
  <c r="B61" i="11"/>
  <c r="C61" i="11" s="1"/>
  <c r="B63" i="11"/>
  <c r="C63" i="11" s="1"/>
  <c r="B26" i="11"/>
  <c r="C26" i="11" s="1"/>
  <c r="B32" i="11"/>
  <c r="C32" i="11" s="1"/>
  <c r="B28" i="11"/>
  <c r="C28" i="11" s="1"/>
  <c r="B30" i="11"/>
  <c r="C30" i="11" s="1"/>
  <c r="C19" i="11"/>
  <c r="C18" i="11"/>
  <c r="C16" i="11"/>
  <c r="C15" i="11"/>
  <c r="N6" i="9"/>
  <c r="E19" i="7"/>
  <c r="N17" i="8"/>
  <c r="N7" i="9"/>
  <c r="N4" i="9"/>
  <c r="I87" i="9"/>
  <c r="I5" i="9"/>
  <c r="N3" i="8"/>
  <c r="N4" i="4"/>
  <c r="N5" i="4"/>
  <c r="G86" i="11" l="1"/>
  <c r="C133" i="11"/>
  <c r="G79" i="11"/>
  <c r="F88" i="11"/>
  <c r="G80" i="11"/>
  <c r="C295" i="11"/>
  <c r="G85" i="11"/>
  <c r="G82" i="11"/>
  <c r="C109" i="11"/>
  <c r="F78" i="11"/>
  <c r="C136" i="11"/>
  <c r="F79" i="11"/>
  <c r="C267" i="11"/>
  <c r="G84" i="11"/>
  <c r="C271" i="11"/>
  <c r="F84" i="11"/>
  <c r="C163" i="11"/>
  <c r="F80" i="11"/>
  <c r="C298" i="11"/>
  <c r="F85" i="11"/>
  <c r="C325" i="11"/>
  <c r="F86" i="11"/>
  <c r="C348" i="11"/>
  <c r="G87" i="11"/>
  <c r="C244" i="11"/>
  <c r="C352" i="11"/>
  <c r="F87" i="11"/>
  <c r="C375" i="11"/>
  <c r="G88" i="11"/>
  <c r="C240" i="11"/>
  <c r="C186" i="11"/>
  <c r="G81" i="11"/>
  <c r="C190" i="11"/>
  <c r="F81" i="11"/>
  <c r="C217" i="11"/>
  <c r="F82" i="11"/>
</calcChain>
</file>

<file path=xl/sharedStrings.xml><?xml version="1.0" encoding="utf-8"?>
<sst xmlns="http://schemas.openxmlformats.org/spreadsheetml/2006/main" count="6416" uniqueCount="276">
  <si>
    <t>No.</t>
  </si>
  <si>
    <t>Name</t>
  </si>
  <si>
    <t xml:space="preserve">Contact number </t>
  </si>
  <si>
    <t>Remarks</t>
  </si>
  <si>
    <t>Sabin</t>
  </si>
  <si>
    <t>Dataset #1</t>
  </si>
  <si>
    <t>Sensor Number</t>
  </si>
  <si>
    <t>The door 
(opened/closed)</t>
  </si>
  <si>
    <t>closed</t>
  </si>
  <si>
    <t>Measurements
(scans)</t>
  </si>
  <si>
    <t>opened</t>
  </si>
  <si>
    <t>No Movement</t>
  </si>
  <si>
    <t>Movement</t>
  </si>
  <si>
    <t>Movement / no movement</t>
  </si>
  <si>
    <t>Sudhakar</t>
  </si>
  <si>
    <t>Belt</t>
  </si>
  <si>
    <t>No belt</t>
  </si>
  <si>
    <t>Janet</t>
  </si>
  <si>
    <t>Saboor</t>
  </si>
  <si>
    <t>Ali</t>
  </si>
  <si>
    <t>Paween</t>
  </si>
  <si>
    <t>Seat or Person number</t>
  </si>
  <si>
    <t>Empty Seat 1</t>
  </si>
  <si>
    <t>Empty Seat 4</t>
  </si>
  <si>
    <t>Empty Seat 3</t>
  </si>
  <si>
    <t>Empty Seat 2</t>
  </si>
  <si>
    <t>Empty Seat 5</t>
  </si>
  <si>
    <t>Empty Seat 6</t>
  </si>
  <si>
    <t>Empty Seat 7</t>
  </si>
  <si>
    <t>Empty Seat 8</t>
  </si>
  <si>
    <t>Empty Seat 9</t>
  </si>
  <si>
    <t>Empty Seat 10</t>
  </si>
  <si>
    <t>Empty Seat 11</t>
  </si>
  <si>
    <t>Empty Seat 12</t>
  </si>
  <si>
    <t>Measure time
 (seconds)</t>
  </si>
  <si>
    <t>Human-1</t>
  </si>
  <si>
    <t>Human-2</t>
  </si>
  <si>
    <t>Human-3</t>
  </si>
  <si>
    <t>Belt
(Belt or No belt)</t>
  </si>
  <si>
    <t>Accumulated Measurements
(Scans)</t>
  </si>
  <si>
    <t>File Names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</si>
  <si>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</si>
  <si>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</si>
  <si>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</si>
  <si>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</si>
  <si>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</si>
  <si>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</si>
  <si>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</si>
  <si>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Human-4</t>
  </si>
  <si>
    <t>Human-5</t>
  </si>
  <si>
    <t>Human-6</t>
  </si>
  <si>
    <t>Human-7</t>
  </si>
  <si>
    <t>Human-8</t>
  </si>
  <si>
    <t>Human-9</t>
  </si>
  <si>
    <t>Human-10</t>
  </si>
  <si>
    <t>movement</t>
  </si>
  <si>
    <t>movement / nomovement</t>
  </si>
  <si>
    <t>nomovement</t>
  </si>
  <si>
    <t>belt</t>
  </si>
  <si>
    <t>belt
(belt or nobelt)</t>
  </si>
  <si>
    <t>nobelt</t>
  </si>
  <si>
    <t>open</t>
  </si>
  <si>
    <t>empty_open_1.txt</t>
  </si>
  <si>
    <t>empty_open_2.txt</t>
  </si>
  <si>
    <t>empty_open_3.txt</t>
  </si>
  <si>
    <t>empty_open_4.txt</t>
  </si>
  <si>
    <t>empty_open_5.txt</t>
  </si>
  <si>
    <t>empty_open_6.txt</t>
  </si>
  <si>
    <t>The door 
(open/close)</t>
  </si>
  <si>
    <t>close</t>
  </si>
  <si>
    <t>human-1</t>
  </si>
  <si>
    <t>human-2</t>
  </si>
  <si>
    <t>human-3</t>
  </si>
  <si>
    <t>human-4</t>
  </si>
  <si>
    <t>human-5</t>
  </si>
  <si>
    <t>human-6</t>
  </si>
  <si>
    <t>human-7</t>
  </si>
  <si>
    <t>human-8</t>
  </si>
  <si>
    <t>human-9</t>
  </si>
  <si>
    <t>human-10</t>
  </si>
  <si>
    <t>human-11</t>
  </si>
  <si>
    <t>Total File</t>
  </si>
  <si>
    <t>Total Measurements</t>
  </si>
  <si>
    <t>Note to be edit later</t>
  </si>
  <si>
    <t>Person's order</t>
  </si>
  <si>
    <t>Chimeri</t>
  </si>
  <si>
    <t>Sweta</t>
  </si>
  <si>
    <t>Mandar</t>
  </si>
  <si>
    <t>Email</t>
  </si>
  <si>
    <t>ML-AIS Dataset Kontakt Liste</t>
  </si>
  <si>
    <t>Farrukt</t>
  </si>
  <si>
    <t>asd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</si>
  <si>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</si>
  <si>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</si>
  <si>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</si>
  <si>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</si>
  <si>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</si>
  <si>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</si>
  <si>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</si>
  <si>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</si>
  <si>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</si>
  <si>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</si>
  <si>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</si>
  <si>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</si>
  <si>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</si>
  <si>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</si>
  <si>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</si>
  <si>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</si>
  <si>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</si>
  <si>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Closed</t>
  </si>
  <si>
    <t>Opened</t>
  </si>
  <si>
    <t>No Belt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</si>
  <si>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</si>
  <si>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</si>
  <si>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</si>
  <si>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</si>
  <si>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</si>
  <si>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</si>
  <si>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</si>
  <si>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H(number)</t>
  </si>
  <si>
    <t>Human and number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</si>
  <si>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</si>
  <si>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</si>
  <si>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</si>
  <si>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</si>
  <si>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</si>
  <si>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</si>
  <si>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</si>
  <si>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</si>
  <si>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</si>
  <si>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</si>
  <si>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</si>
  <si>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</si>
  <si>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</si>
  <si>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</si>
  <si>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</si>
  <si>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</si>
  <si>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</si>
  <si>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</si>
  <si>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</si>
  <si>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</si>
  <si>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</si>
  <si>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</si>
  <si>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</si>
  <si>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Sensor-1 - Human</t>
  </si>
  <si>
    <t>Measured Date</t>
  </si>
  <si>
    <t xml:space="preserve">Total Files
</t>
  </si>
  <si>
    <t>Total Measurement</t>
  </si>
  <si>
    <t>Total H1</t>
  </si>
  <si>
    <t>Total H2</t>
  </si>
  <si>
    <t>Total H3</t>
  </si>
  <si>
    <t>Total H4</t>
  </si>
  <si>
    <t>Total H5</t>
  </si>
  <si>
    <t>Total H6</t>
  </si>
  <si>
    <t>Total H7</t>
  </si>
  <si>
    <t>Total H8</t>
  </si>
  <si>
    <t>Total H9</t>
  </si>
  <si>
    <t>Total H10</t>
  </si>
  <si>
    <t>Total Humans</t>
  </si>
  <si>
    <t xml:space="preserve">Main Sheet </t>
  </si>
  <si>
    <t>Total Empty Seat</t>
  </si>
  <si>
    <t>Total Human</t>
  </si>
  <si>
    <t>Mashood</t>
  </si>
  <si>
    <t>H11</t>
  </si>
  <si>
    <t>Abbad</t>
  </si>
  <si>
    <t>H12</t>
  </si>
  <si>
    <t>Daniel</t>
  </si>
  <si>
    <t>H13</t>
  </si>
  <si>
    <t>Human-11</t>
  </si>
  <si>
    <t>Human-12</t>
  </si>
  <si>
    <t>Human-13</t>
  </si>
  <si>
    <t>Total H11</t>
  </si>
  <si>
    <t>Total H12</t>
  </si>
  <si>
    <t>Total H13</t>
  </si>
  <si>
    <t>X</t>
  </si>
  <si>
    <t>Y</t>
  </si>
  <si>
    <t>Empty or Human</t>
  </si>
  <si>
    <t>Close</t>
  </si>
  <si>
    <t>Open</t>
  </si>
  <si>
    <t>Duration (s)</t>
  </si>
  <si>
    <t>Human-1+2</t>
  </si>
  <si>
    <t>Total expected measurement</t>
  </si>
  <si>
    <t>Total measurement</t>
  </si>
  <si>
    <t>Dataset #2</t>
  </si>
  <si>
    <t>Dataset #3</t>
  </si>
  <si>
    <t>Dataset #4</t>
  </si>
  <si>
    <t>Dataset#5</t>
  </si>
  <si>
    <t>Human-1+2 
(movement)</t>
  </si>
  <si>
    <t>※Note Human1 get in -&gt; record -&gt; get out-&gt; Human 2 get in -&gt; record</t>
  </si>
  <si>
    <t>Human-6
(Paween)</t>
  </si>
  <si>
    <t>Human-5 (Sabin)</t>
  </si>
  <si>
    <t>H5 (Sabin)</t>
  </si>
  <si>
    <t>H6 (Paween)</t>
  </si>
  <si>
    <t>Confusion Matrix</t>
  </si>
  <si>
    <t>Case</t>
  </si>
  <si>
    <t>Human</t>
  </si>
  <si>
    <t>TN</t>
  </si>
  <si>
    <t>Target of classification</t>
  </si>
  <si>
    <t>Empty</t>
  </si>
  <si>
    <t>TP</t>
  </si>
  <si>
    <t>FP</t>
  </si>
  <si>
    <t>FN</t>
  </si>
  <si>
    <t xml:space="preserve">True Positive </t>
  </si>
  <si>
    <t>False Positive</t>
  </si>
  <si>
    <t>False Negative</t>
  </si>
  <si>
    <t>True Negative</t>
  </si>
  <si>
    <t xml:space="preserve">Empty </t>
  </si>
  <si>
    <t>Actual result</t>
  </si>
  <si>
    <t xml:space="preserve">Classified Result </t>
  </si>
  <si>
    <t>True Class</t>
  </si>
  <si>
    <t>Predict Class</t>
  </si>
  <si>
    <t>After Deleting first 10 rows 
of data from each file</t>
  </si>
  <si>
    <t>Amount</t>
  </si>
  <si>
    <t>Evaluation</t>
  </si>
  <si>
    <t>Accuracy</t>
  </si>
  <si>
    <t>Recall</t>
  </si>
  <si>
    <t>F1_Score</t>
  </si>
  <si>
    <t>Value</t>
  </si>
  <si>
    <t>Original Data</t>
  </si>
  <si>
    <t>Confusion Matrix of Original Data</t>
  </si>
  <si>
    <t>Confusion Matrix of Processed Data</t>
  </si>
  <si>
    <t>Percent</t>
  </si>
  <si>
    <t>Precision</t>
  </si>
  <si>
    <t>F1-Score</t>
  </si>
  <si>
    <t>Feature No.</t>
  </si>
  <si>
    <t>Feature No.1</t>
  </si>
  <si>
    <t>※Confusion Matrix of Each Feature can be founded below</t>
  </si>
  <si>
    <t>False Positive Rate (FPR)</t>
  </si>
  <si>
    <t>False Omission Rate (FOR)</t>
  </si>
  <si>
    <t>False Negative Rate (FNR)</t>
  </si>
  <si>
    <t>True Negative Rate (TNR)</t>
  </si>
  <si>
    <t>False Discovery Rate (FDR)</t>
  </si>
  <si>
    <t>Negative Predictive Value (NPV)</t>
  </si>
  <si>
    <t>True Positive  (TP)</t>
  </si>
  <si>
    <t>False Positive (FP)</t>
  </si>
  <si>
    <t>False Negative (FN)</t>
  </si>
  <si>
    <t>True Negative (TN)</t>
  </si>
  <si>
    <t>Predicted Positive (PP)</t>
  </si>
  <si>
    <t>Predicted Negative (PN)</t>
  </si>
  <si>
    <t>Positive (P)</t>
  </si>
  <si>
    <t>Negative (N)</t>
  </si>
  <si>
    <t>Amount of data</t>
  </si>
  <si>
    <t>Column1</t>
  </si>
  <si>
    <t>Human-1+3</t>
  </si>
  <si>
    <t>Human-1+4</t>
  </si>
  <si>
    <t>Human-1+5</t>
  </si>
  <si>
    <t>Human-1+6</t>
  </si>
  <si>
    <t>Human-1+7</t>
  </si>
  <si>
    <t>Human-1+8</t>
  </si>
  <si>
    <t>Human-1+9</t>
  </si>
  <si>
    <t>Human-1+10</t>
  </si>
  <si>
    <t>Human-1+11</t>
  </si>
  <si>
    <t>Human-1+12</t>
  </si>
  <si>
    <t>Human-1+13</t>
  </si>
  <si>
    <t>Human-1+14</t>
  </si>
  <si>
    <t>Human-1+15</t>
  </si>
  <si>
    <t>Human-1+16</t>
  </si>
  <si>
    <t>Human-1+17</t>
  </si>
  <si>
    <t>Human-1+18</t>
  </si>
  <si>
    <t>Human-1+19</t>
  </si>
  <si>
    <t>Human-1+20</t>
  </si>
  <si>
    <t>Human-1+21</t>
  </si>
  <si>
    <t>FFT_E_C_1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</si>
  <si>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</si>
  <si>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</si>
  <si>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</si>
  <si>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</si>
  <si>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</si>
  <si>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</si>
  <si>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</si>
  <si>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</si>
  <si>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11</t>
  </si>
  <si>
    <t>Feature 10</t>
  </si>
  <si>
    <t>Confusion Matrix of diffrent Features</t>
  </si>
  <si>
    <t>Positive Predictive Value (PPV) - Precision</t>
  </si>
  <si>
    <t>True Positive Rate (TPR) -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</si>
</sst>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50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</cellStyleXfs>
  <cellXfs count="1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4" fillId="4" borderId="1" xfId="1" applyBorder="1" applyAlignment="1">
      <alignment horizontal="center" vertical="center"/>
    </xf>
    <xf numFmtId="0" fontId="4" fillId="4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6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/>
    <xf numFmtId="14" fontId="0" fillId="0" borderId="1" xfId="0" applyNumberForma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0" fillId="6" borderId="1" xfId="2" applyBorder="1" applyAlignment="1">
      <alignment horizontal="center" vertical="center"/>
    </xf>
    <xf numFmtId="0" fontId="11" fillId="7" borderId="1" xfId="3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10" fillId="6" borderId="1" xfId="2" applyBorder="1" applyAlignment="1">
      <alignment horizontal="left" vertical="center"/>
    </xf>
    <xf numFmtId="0" fontId="11" fillId="7" borderId="1" xfId="3" applyBorder="1" applyAlignment="1">
      <alignment horizontal="left" vertical="center"/>
    </xf>
    <xf numFmtId="0" fontId="0" fillId="0" borderId="9" xfId="0" applyBorder="1"/>
    <xf numFmtId="0" fontId="0" fillId="0" borderId="1" xfId="0" applyFill="1" applyBorder="1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Fill="1" applyBorder="1" applyAlignment="1">
      <alignment horizontal="right" vertical="center"/>
    </xf>
    <xf numFmtId="165" fontId="0" fillId="0" borderId="1" xfId="0" applyNumberFormat="1" applyBorder="1"/>
    <xf numFmtId="0" fontId="0" fillId="0" borderId="10" xfId="0" applyBorder="1"/>
    <xf numFmtId="0" fontId="0" fillId="5" borderId="1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164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4">
    <cellStyle name="20% - Accent1" xfId="1" builtinId="30"/>
    <cellStyle name="Bad" xfId="3" builtinId="27"/>
    <cellStyle name="Good" xfId="2" builtinId="26"/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28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26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png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Relationship Id="rId14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22</xdr:row>
      <xdr:rowOff>0</xdr:rowOff>
    </xdr:from>
    <xdr:to>
      <xdr:col>4</xdr:col>
      <xdr:colOff>0</xdr:colOff>
      <xdr:row>22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4</xdr:col>
      <xdr:colOff>1823</xdr:colOff>
      <xdr:row>23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4</xdr:col>
      <xdr:colOff>2081</xdr:colOff>
      <xdr:row>24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4</xdr:col>
      <xdr:colOff>2373</xdr:colOff>
      <xdr:row>25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4</xdr:col>
      <xdr:colOff>3547</xdr:colOff>
      <xdr:row>26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4</xdr:col>
      <xdr:colOff>3547</xdr:colOff>
      <xdr:row>27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28</xdr:row>
      <xdr:rowOff>1</xdr:rowOff>
    </xdr:from>
    <xdr:to>
      <xdr:col>4</xdr:col>
      <xdr:colOff>12247</xdr:colOff>
      <xdr:row>28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29</xdr:row>
      <xdr:rowOff>1</xdr:rowOff>
    </xdr:from>
    <xdr:to>
      <xdr:col>4</xdr:col>
      <xdr:colOff>12139</xdr:colOff>
      <xdr:row>29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4</xdr:col>
      <xdr:colOff>18943</xdr:colOff>
      <xdr:row>30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18943</xdr:colOff>
      <xdr:row>31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19747</xdr:colOff>
      <xdr:row>32</xdr:row>
      <xdr:rowOff>2246400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2F8CE-DFE2-4C15-9450-3210CF8D9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64778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4</xdr:col>
      <xdr:colOff>19747</xdr:colOff>
      <xdr:row>33</xdr:row>
      <xdr:rowOff>2246400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54D457-0D85-4387-B1C4-8A96EDBB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89543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4</xdr:col>
      <xdr:colOff>19747</xdr:colOff>
      <xdr:row>34</xdr:row>
      <xdr:rowOff>2246400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3DBCDB-166D-4F16-9179-7A73C6E3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31430841"/>
          <a:ext cx="2246400" cy="126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65634</xdr:colOff>
      <xdr:row>15</xdr:row>
      <xdr:rowOff>13608</xdr:rowOff>
    </xdr:from>
    <xdr:to>
      <xdr:col>31</xdr:col>
      <xdr:colOff>589491</xdr:colOff>
      <xdr:row>39</xdr:row>
      <xdr:rowOff>41608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86CBD1-E730-4021-9906-3E0D62C7B9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64"/>
        <a:stretch/>
      </xdr:blipFill>
      <xdr:spPr>
        <a:xfrm>
          <a:off x="13389428" y="2871108"/>
          <a:ext cx="10810857" cy="4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272143</xdr:colOff>
      <xdr:row>43</xdr:row>
      <xdr:rowOff>68035</xdr:rowOff>
    </xdr:from>
    <xdr:to>
      <xdr:col>12</xdr:col>
      <xdr:colOff>413738</xdr:colOff>
      <xdr:row>72</xdr:row>
      <xdr:rowOff>58510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7DA085-6A5C-45C3-B621-13A1E1574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179" y="8640535"/>
          <a:ext cx="57245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235324</xdr:colOff>
      <xdr:row>12</xdr:row>
      <xdr:rowOff>145678</xdr:rowOff>
    </xdr:from>
    <xdr:to>
      <xdr:col>12</xdr:col>
      <xdr:colOff>353547</xdr:colOff>
      <xdr:row>42</xdr:row>
      <xdr:rowOff>136153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09E348-1DCE-4E56-934A-0EE7C64F1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0971" y="2431678"/>
          <a:ext cx="5665134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369794</xdr:colOff>
      <xdr:row>90</xdr:row>
      <xdr:rowOff>0</xdr:rowOff>
    </xdr:from>
    <xdr:to>
      <xdr:col>11</xdr:col>
      <xdr:colOff>560294</xdr:colOff>
      <xdr:row>117</xdr:row>
      <xdr:rowOff>413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0C74A27-AFE3-4712-A3A6-8CBBBF727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265" y="18097500"/>
          <a:ext cx="5132294" cy="5143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116</xdr:row>
      <xdr:rowOff>189600</xdr:rowOff>
    </xdr:from>
    <xdr:to>
      <xdr:col>11</xdr:col>
      <xdr:colOff>560294</xdr:colOff>
      <xdr:row>144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4E6DC3-F581-414F-83EB-082DB5F87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23621100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366787</xdr:colOff>
      <xdr:row>144</xdr:row>
      <xdr:rowOff>0</xdr:rowOff>
    </xdr:from>
    <xdr:to>
      <xdr:col>11</xdr:col>
      <xdr:colOff>560294</xdr:colOff>
      <xdr:row>170</xdr:row>
      <xdr:rowOff>146576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CAA77E-2457-49F9-9516-B4AA4AC75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258" y="29146500"/>
          <a:ext cx="513530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171</xdr:row>
      <xdr:rowOff>0</xdr:rowOff>
    </xdr:from>
    <xdr:to>
      <xdr:col>11</xdr:col>
      <xdr:colOff>560294</xdr:colOff>
      <xdr:row>198</xdr:row>
      <xdr:rowOff>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F3FB8F-5CA6-46F1-B541-12AE3F2AD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34715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197</xdr:row>
      <xdr:rowOff>56030</xdr:rowOff>
    </xdr:from>
    <xdr:to>
      <xdr:col>11</xdr:col>
      <xdr:colOff>560294</xdr:colOff>
      <xdr:row>224</xdr:row>
      <xdr:rowOff>56930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13AE4D-B7C5-4CB3-81EC-FC5BB36CA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37819854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224</xdr:row>
      <xdr:rowOff>67236</xdr:rowOff>
    </xdr:from>
    <xdr:to>
      <xdr:col>11</xdr:col>
      <xdr:colOff>560294</xdr:colOff>
      <xdr:row>251</xdr:row>
      <xdr:rowOff>68136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2BA188-B2DB-4F0C-927B-266C4663B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42974560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251</xdr:row>
      <xdr:rowOff>133571</xdr:rowOff>
    </xdr:from>
    <xdr:to>
      <xdr:col>11</xdr:col>
      <xdr:colOff>560294</xdr:colOff>
      <xdr:row>278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B9ED446-5263-4053-83FF-1603BBA3E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48184395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365716</xdr:colOff>
      <xdr:row>278</xdr:row>
      <xdr:rowOff>145677</xdr:rowOff>
    </xdr:from>
    <xdr:to>
      <xdr:col>11</xdr:col>
      <xdr:colOff>560294</xdr:colOff>
      <xdr:row>305</xdr:row>
      <xdr:rowOff>150177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7CC7745-EF06-4ECB-AA2E-61BD78651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7187" y="53340001"/>
          <a:ext cx="5136372" cy="51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305</xdr:row>
      <xdr:rowOff>0</xdr:rowOff>
    </xdr:from>
    <xdr:to>
      <xdr:col>11</xdr:col>
      <xdr:colOff>560294</xdr:colOff>
      <xdr:row>332</xdr:row>
      <xdr:rowOff>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D93C9F-DAA1-4D83-A675-5F9387987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58337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369307</xdr:colOff>
      <xdr:row>332</xdr:row>
      <xdr:rowOff>178395</xdr:rowOff>
    </xdr:from>
    <xdr:to>
      <xdr:col>11</xdr:col>
      <xdr:colOff>560294</xdr:colOff>
      <xdr:row>359</xdr:row>
      <xdr:rowOff>179295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B309792-2317-4202-81DE-A406CD296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8" y="63659719"/>
          <a:ext cx="513278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358</xdr:row>
      <xdr:rowOff>189600</xdr:rowOff>
    </xdr:from>
    <xdr:to>
      <xdr:col>11</xdr:col>
      <xdr:colOff>560294</xdr:colOff>
      <xdr:row>386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84843F1-8283-4CE3-BFED-CE9A4ED16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686239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31B9C7-AD5B-4DC5-B8AD-D76456CD77CE}" name="Table9" displayName="Table9" ref="A3:K731" totalsRowShown="0" headerRowDxfId="37" tableBorderDxfId="36">
  <autoFilter ref="A3:K731" xr:uid="{3631B9C7-AD5B-4DC5-B8AD-D76456CD77CE}"/>
  <tableColumns count="11">
    <tableColumn id="1" xr3:uid="{A53B651C-ECAC-4132-9B88-F103938C4171}" name="No." dataDxfId="35"/>
    <tableColumn id="2" xr3:uid="{CFF5DEF8-8986-4F13-BEA5-42A6B79BBB1D}" name="Seat" dataDxfId="34"/>
    <tableColumn id="3" xr3:uid="{799A89F6-4026-486E-B160-BC367D71D9D4}" name="Door" dataDxfId="33"/>
    <tableColumn id="4" xr3:uid="{A7B3EADC-B5AC-4A35-8500-252A345D27E3}" name="Belt" dataDxfId="32"/>
    <tableColumn id="5" xr3:uid="{5F68AC76-9565-493D-A1B2-212129DC3BB5}" name="Movement" dataDxfId="31"/>
    <tableColumn id="6" xr3:uid="{2E4CFD4B-B812-411E-838D-47B98C9B9DA1}" name="Data Type" dataDxfId="30"/>
    <tableColumn id="7" xr3:uid="{A96B5343-1574-4389-B9FC-DA89A00E9F5F}" name="Data Number" dataDxfId="29"/>
    <tableColumn id="8" xr3:uid="{1F7B91D3-C89B-48E8-AC9D-EC090AC279F5}" name="Filename" dataDxfId="28">
      <calculatedColumnFormula>_xlfn.CONCAT(F4,"_",B4,"_",C4,D4,E4,"_",G4,".txt")</calculatedColumnFormula>
    </tableColumn>
    <tableColumn id="9" xr3:uid="{EC1AFBF3-7212-48F3-8B27-1BA2220D5F61}" name="Measurement" dataDxfId="27"/>
    <tableColumn id="10" xr3:uid="{1E90824F-4EE3-40D0-97A8-2CF3C839DA1A}" name="Measured Date" dataDxfId="26"/>
    <tableColumn id="11" xr3:uid="{43A310D5-C352-4D66-855F-D1DB5B59BD63}" name="Remarks" dataDxfId="2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FEC12B-310B-4C80-870A-43267A11BB84}" name="Table3" displayName="Table3" ref="A3:J87" totalsRowShown="0" headerRowDxfId="24" headerRowBorderDxfId="23" tableBorderDxfId="22">
  <autoFilter ref="A3:J87" xr:uid="{66FEC12B-310B-4C80-870A-43267A11BB84}"/>
  <tableColumns count="10">
    <tableColumn id="1" xr3:uid="{128980CD-1691-4EAB-A796-74135490BEB0}" name="No." dataDxfId="21"/>
    <tableColumn id="2" xr3:uid="{FC05F41B-3392-4041-88ED-9F6876914937}" name="Sensor Number" dataDxfId="20"/>
    <tableColumn id="3" xr3:uid="{C9D17698-587D-417D-BAA1-4FCDE229CDA1}" name="Empty or Human" dataDxfId="19"/>
    <tableColumn id="4" xr3:uid="{C9817E2B-CAAA-4395-A307-43310897055A}" name="Door" dataDxfId="18"/>
    <tableColumn id="5" xr3:uid="{B6BC1CE4-9C17-491F-AAEF-EB4C80EBA577}" name="Duration (s)" dataDxfId="17"/>
    <tableColumn id="6" xr3:uid="{59DE035A-8ABC-41DD-B072-D05825B52B9B}" name="X" dataDxfId="16"/>
    <tableColumn id="7" xr3:uid="{505CE2C0-7DD7-4657-9774-6647E0E3ECAB}" name="Y" dataDxfId="15"/>
    <tableColumn id="8" xr3:uid="{B10FEBB2-D989-45A5-929E-F61AB577A2E1}" name="Measurement" dataDxfId="14">
      <calculatedColumnFormula>E4*10</calculatedColumnFormula>
    </tableColumn>
    <tableColumn id="9" xr3:uid="{2DF34E4C-3831-4BAB-BF5B-C12FFF8EE465}" name="Filename" dataDxfId="13">
      <calculatedColumnFormula>_xlfn.CONCAT("fft_",A4,".txt")</calculatedColumnFormula>
    </tableColumn>
    <tableColumn id="10" xr3:uid="{F96D2070-6330-44EB-A7EF-382B468F1F96}" name="Column1" dataDxfId="1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35"/>
  <sheetViews>
    <sheetView zoomScale="85" zoomScaleNormal="85" workbookViewId="0"/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18.7109375" customWidth="1"/>
    <col min="6" max="6" width="9" bestFit="1" customWidth="1"/>
  </cols>
  <sheetData>
    <row r="1" spans="1:5">
      <c r="A1" s="27" t="s">
        <v>159</v>
      </c>
    </row>
    <row r="3" spans="1:5">
      <c r="A3" s="27" t="s">
        <v>117</v>
      </c>
    </row>
    <row r="5" spans="1:5">
      <c r="A5" s="111" t="s">
        <v>0</v>
      </c>
      <c r="B5" s="111" t="s">
        <v>100</v>
      </c>
      <c r="C5" s="111" t="s">
        <v>98</v>
      </c>
      <c r="D5" s="111" t="s">
        <v>97</v>
      </c>
      <c r="E5" s="111" t="s">
        <v>3</v>
      </c>
    </row>
    <row r="6" spans="1:5">
      <c r="A6" s="111"/>
      <c r="B6" s="111"/>
      <c r="C6" s="111"/>
      <c r="D6" s="111"/>
      <c r="E6" s="111"/>
    </row>
    <row r="7" spans="1:5">
      <c r="A7" s="29">
        <v>1</v>
      </c>
      <c r="B7" s="35" t="s">
        <v>93</v>
      </c>
      <c r="C7" s="1" t="s">
        <v>99</v>
      </c>
      <c r="D7" s="1" t="s">
        <v>108</v>
      </c>
      <c r="E7" s="1"/>
    </row>
    <row r="8" spans="1:5">
      <c r="A8" s="29">
        <v>2</v>
      </c>
      <c r="B8" s="35" t="s">
        <v>93</v>
      </c>
      <c r="C8" s="1" t="s">
        <v>119</v>
      </c>
      <c r="D8" s="1" t="s">
        <v>120</v>
      </c>
      <c r="E8" s="1"/>
    </row>
    <row r="9" spans="1:5">
      <c r="A9" s="29">
        <v>3</v>
      </c>
      <c r="B9" s="36" t="s">
        <v>94</v>
      </c>
      <c r="C9" s="1" t="s">
        <v>101</v>
      </c>
      <c r="D9" s="1" t="s">
        <v>109</v>
      </c>
      <c r="E9" s="1"/>
    </row>
    <row r="10" spans="1:5">
      <c r="A10" s="29">
        <v>4</v>
      </c>
      <c r="B10" s="36" t="s">
        <v>94</v>
      </c>
      <c r="C10" s="1" t="s">
        <v>102</v>
      </c>
      <c r="D10" s="1" t="s">
        <v>110</v>
      </c>
      <c r="E10" s="1"/>
    </row>
    <row r="11" spans="1:5">
      <c r="A11" s="29">
        <v>5</v>
      </c>
      <c r="B11" s="36" t="s">
        <v>15</v>
      </c>
      <c r="C11" s="1" t="s">
        <v>103</v>
      </c>
      <c r="D11" s="1" t="s">
        <v>15</v>
      </c>
      <c r="E11" s="1"/>
    </row>
    <row r="12" spans="1:5">
      <c r="A12" s="29">
        <v>6</v>
      </c>
      <c r="B12" s="36" t="s">
        <v>15</v>
      </c>
      <c r="C12" s="1" t="s">
        <v>104</v>
      </c>
      <c r="D12" s="1" t="s">
        <v>111</v>
      </c>
      <c r="E12" s="1"/>
    </row>
    <row r="13" spans="1:5">
      <c r="A13" s="29">
        <v>7</v>
      </c>
      <c r="B13" s="36" t="s">
        <v>12</v>
      </c>
      <c r="C13" s="1" t="s">
        <v>105</v>
      </c>
      <c r="D13" s="1" t="s">
        <v>12</v>
      </c>
      <c r="E13" s="1"/>
    </row>
    <row r="14" spans="1:5">
      <c r="A14" s="29">
        <v>8</v>
      </c>
      <c r="B14" s="36" t="s">
        <v>12</v>
      </c>
      <c r="C14" s="1" t="s">
        <v>104</v>
      </c>
      <c r="D14" s="1" t="s">
        <v>11</v>
      </c>
      <c r="E14" s="1"/>
    </row>
    <row r="15" spans="1:5">
      <c r="A15" s="29">
        <v>9</v>
      </c>
      <c r="B15" s="36" t="s">
        <v>95</v>
      </c>
      <c r="C15" s="1" t="s">
        <v>106</v>
      </c>
      <c r="D15" s="1" t="s">
        <v>112</v>
      </c>
      <c r="E15" s="1"/>
    </row>
    <row r="16" spans="1:5">
      <c r="A16" s="29">
        <v>10</v>
      </c>
      <c r="B16" s="36" t="s">
        <v>95</v>
      </c>
      <c r="C16" s="1" t="s">
        <v>107</v>
      </c>
      <c r="D16" s="1" t="s">
        <v>113</v>
      </c>
      <c r="E16" s="1"/>
    </row>
    <row r="18" spans="1:6">
      <c r="A18" s="27" t="s">
        <v>141</v>
      </c>
    </row>
    <row r="19" spans="1:6" ht="21">
      <c r="A19" s="27"/>
      <c r="D19" s="9" t="s">
        <v>147</v>
      </c>
      <c r="E19" s="63">
        <f>SUM(E22:E35)</f>
        <v>50500</v>
      </c>
    </row>
    <row r="20" spans="1:6">
      <c r="A20" s="27"/>
    </row>
    <row r="21" spans="1:6">
      <c r="A21" s="30" t="s">
        <v>132</v>
      </c>
      <c r="B21" s="30" t="s">
        <v>133</v>
      </c>
      <c r="C21" s="30" t="s">
        <v>134</v>
      </c>
      <c r="D21" s="9" t="s">
        <v>135</v>
      </c>
      <c r="E21" s="58" t="s">
        <v>131</v>
      </c>
      <c r="F21" s="30" t="s">
        <v>3</v>
      </c>
    </row>
    <row r="22" spans="1:6" ht="135">
      <c r="A22" s="48">
        <v>0</v>
      </c>
      <c r="B22" s="48" t="s">
        <v>108</v>
      </c>
      <c r="C22" s="45" t="str">
        <f>_xlfn.CONCAT("E",A22)</f>
        <v>E0</v>
      </c>
      <c r="D22" s="44" t="s">
        <v>136</v>
      </c>
      <c r="E22" s="62">
        <f>'sensor1-emptyseat'!L5</f>
        <v>26740</v>
      </c>
      <c r="F22" s="48"/>
    </row>
    <row r="23" spans="1:6" ht="135">
      <c r="A23" s="31">
        <v>1</v>
      </c>
      <c r="B23" s="32"/>
      <c r="C23" s="45" t="str">
        <f>_xlfn.CONCAT("H",A23)</f>
        <v>H1</v>
      </c>
      <c r="D23" s="44" t="s">
        <v>136</v>
      </c>
      <c r="E23" s="62">
        <f>'sensor1-human'!N4</f>
        <v>160</v>
      </c>
      <c r="F23" s="1"/>
    </row>
    <row r="24" spans="1:6" ht="135">
      <c r="A24" s="31">
        <v>2</v>
      </c>
      <c r="B24" s="31" t="s">
        <v>138</v>
      </c>
      <c r="C24" s="45" t="str">
        <f>_xlfn.CONCAT("H",A24)</f>
        <v>H2</v>
      </c>
      <c r="D24" s="44" t="s">
        <v>136</v>
      </c>
      <c r="E24" s="62">
        <f>'sensor1-human'!N5</f>
        <v>160</v>
      </c>
      <c r="F24" s="1"/>
    </row>
    <row r="25" spans="1:6" ht="135">
      <c r="A25" s="31">
        <v>3</v>
      </c>
      <c r="B25" s="31"/>
      <c r="C25" s="45" t="str">
        <f t="shared" ref="C25:C35" si="0">_xlfn.CONCAT("H",A25)</f>
        <v>H3</v>
      </c>
      <c r="D25" s="44" t="s">
        <v>136</v>
      </c>
      <c r="E25" s="62">
        <f>'sensor1-human'!N6</f>
        <v>160</v>
      </c>
      <c r="F25" s="1"/>
    </row>
    <row r="26" spans="1:6" ht="135">
      <c r="A26" s="31">
        <v>4</v>
      </c>
      <c r="B26" s="31" t="s">
        <v>139</v>
      </c>
      <c r="C26" s="45" t="str">
        <f t="shared" si="0"/>
        <v>H4</v>
      </c>
      <c r="D26" s="44" t="s">
        <v>136</v>
      </c>
      <c r="E26" s="62">
        <f>'sensor1-human'!N7</f>
        <v>160</v>
      </c>
      <c r="F26" s="1"/>
    </row>
    <row r="27" spans="1:6" ht="135">
      <c r="A27" s="31">
        <v>5</v>
      </c>
      <c r="B27" s="31" t="s">
        <v>4</v>
      </c>
      <c r="C27" s="45" t="str">
        <f t="shared" si="0"/>
        <v>H5</v>
      </c>
      <c r="D27" s="44" t="s">
        <v>136</v>
      </c>
      <c r="E27" s="62">
        <f>'sensor1-human'!N8</f>
        <v>3760</v>
      </c>
      <c r="F27" s="1"/>
    </row>
    <row r="28" spans="1:6" ht="135">
      <c r="A28" s="31">
        <v>6</v>
      </c>
      <c r="B28" s="31" t="s">
        <v>20</v>
      </c>
      <c r="C28" s="45" t="str">
        <f t="shared" si="0"/>
        <v>H6</v>
      </c>
      <c r="D28" s="44" t="s">
        <v>136</v>
      </c>
      <c r="E28" s="62">
        <f>'sensor1-human'!N9</f>
        <v>3760</v>
      </c>
      <c r="F28" s="1"/>
    </row>
    <row r="29" spans="1:6" ht="195">
      <c r="A29" s="31">
        <v>7</v>
      </c>
      <c r="B29" s="31" t="s">
        <v>140</v>
      </c>
      <c r="C29" s="45" t="str">
        <f t="shared" si="0"/>
        <v>H7</v>
      </c>
      <c r="D29" s="44" t="s">
        <v>137</v>
      </c>
      <c r="E29" s="62">
        <f>'sensor1-human'!N10</f>
        <v>2000</v>
      </c>
      <c r="F29" s="1"/>
    </row>
    <row r="30" spans="1:6" ht="195">
      <c r="A30" s="31">
        <v>8</v>
      </c>
      <c r="B30" s="31" t="s">
        <v>86</v>
      </c>
      <c r="C30" s="45" t="str">
        <f t="shared" si="0"/>
        <v>H8</v>
      </c>
      <c r="D30" s="44" t="s">
        <v>137</v>
      </c>
      <c r="E30" s="62">
        <f>'sensor1-human'!N11</f>
        <v>3600</v>
      </c>
      <c r="F30" s="1"/>
    </row>
    <row r="31" spans="1:6" ht="195">
      <c r="A31" s="31">
        <v>9</v>
      </c>
      <c r="B31" s="31" t="s">
        <v>87</v>
      </c>
      <c r="C31" s="45" t="str">
        <f t="shared" si="0"/>
        <v>H9</v>
      </c>
      <c r="D31" s="44" t="s">
        <v>137</v>
      </c>
      <c r="E31" s="62">
        <f>'sensor1-human'!N12</f>
        <v>3600</v>
      </c>
      <c r="F31" s="1"/>
    </row>
    <row r="32" spans="1:6" ht="195">
      <c r="A32" s="31">
        <v>10</v>
      </c>
      <c r="B32" s="31" t="s">
        <v>90</v>
      </c>
      <c r="C32" s="45" t="str">
        <f t="shared" si="0"/>
        <v>H10</v>
      </c>
      <c r="D32" s="44" t="s">
        <v>137</v>
      </c>
      <c r="E32" s="62">
        <f>'sensor1-human'!N13</f>
        <v>1600</v>
      </c>
      <c r="F32" s="1"/>
    </row>
    <row r="33" spans="1:6" ht="195">
      <c r="A33" s="64">
        <v>11</v>
      </c>
      <c r="B33" s="64" t="s">
        <v>162</v>
      </c>
      <c r="C33" s="45" t="str">
        <f t="shared" si="0"/>
        <v>H11</v>
      </c>
      <c r="D33" s="44" t="s">
        <v>137</v>
      </c>
      <c r="E33" s="62">
        <f>'sensor1-human'!N14</f>
        <v>1600</v>
      </c>
      <c r="F33" s="1"/>
    </row>
    <row r="34" spans="1:6" ht="195">
      <c r="A34" s="64">
        <v>12</v>
      </c>
      <c r="B34" s="64" t="s">
        <v>164</v>
      </c>
      <c r="C34" s="45" t="str">
        <f t="shared" si="0"/>
        <v>H12</v>
      </c>
      <c r="D34" s="44" t="s">
        <v>137</v>
      </c>
      <c r="E34" s="62">
        <f>'sensor1-human'!N15</f>
        <v>1600</v>
      </c>
      <c r="F34" s="1"/>
    </row>
    <row r="35" spans="1:6" ht="195">
      <c r="A35" s="64">
        <v>13</v>
      </c>
      <c r="B35" s="64" t="s">
        <v>166</v>
      </c>
      <c r="C35" s="45" t="str">
        <f t="shared" si="0"/>
        <v>H13</v>
      </c>
      <c r="D35" s="44" t="s">
        <v>137</v>
      </c>
      <c r="E35" s="62">
        <f>'sensor1-human'!N16</f>
        <v>1600</v>
      </c>
      <c r="F35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6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27" t="s">
        <v>89</v>
      </c>
    </row>
    <row r="3" spans="1:5">
      <c r="A3" s="1" t="s">
        <v>0</v>
      </c>
      <c r="B3" s="1" t="s">
        <v>1</v>
      </c>
      <c r="C3" s="1" t="s">
        <v>2</v>
      </c>
      <c r="D3" s="1" t="s">
        <v>88</v>
      </c>
      <c r="E3" s="1" t="s">
        <v>3</v>
      </c>
    </row>
    <row r="4" spans="1:5">
      <c r="A4" s="1">
        <v>1</v>
      </c>
      <c r="B4" s="1" t="s">
        <v>14</v>
      </c>
      <c r="C4" s="1"/>
      <c r="D4" s="1"/>
      <c r="E4" s="1"/>
    </row>
    <row r="5" spans="1:5">
      <c r="A5" s="1">
        <v>2</v>
      </c>
      <c r="B5" s="1" t="s">
        <v>17</v>
      </c>
      <c r="C5" s="1"/>
      <c r="D5" s="1"/>
      <c r="E5" s="1"/>
    </row>
    <row r="6" spans="1:5">
      <c r="A6" s="1">
        <v>3</v>
      </c>
      <c r="B6" s="26" t="s">
        <v>18</v>
      </c>
      <c r="C6" s="1"/>
      <c r="D6" s="1"/>
      <c r="E6" s="1"/>
    </row>
    <row r="7" spans="1:5">
      <c r="A7" s="1">
        <v>4</v>
      </c>
      <c r="B7" s="1" t="s">
        <v>19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20</v>
      </c>
      <c r="C9" s="1"/>
      <c r="D9" s="1"/>
      <c r="E9" s="1"/>
    </row>
    <row r="10" spans="1:5">
      <c r="A10" s="1">
        <v>7</v>
      </c>
      <c r="B10" s="1" t="s">
        <v>85</v>
      </c>
      <c r="C10" s="1"/>
      <c r="D10" s="1"/>
      <c r="E10" s="1"/>
    </row>
    <row r="11" spans="1:5">
      <c r="A11" s="1">
        <v>8</v>
      </c>
      <c r="B11" s="1" t="s">
        <v>86</v>
      </c>
      <c r="C11" s="1"/>
      <c r="D11" s="1"/>
      <c r="E11" s="1"/>
    </row>
    <row r="12" spans="1:5">
      <c r="A12" s="1">
        <v>9</v>
      </c>
      <c r="B12" s="1" t="s">
        <v>87</v>
      </c>
      <c r="C12" s="1"/>
      <c r="D12" s="1"/>
      <c r="E12" s="1"/>
    </row>
    <row r="13" spans="1:5">
      <c r="A13" s="1">
        <v>10</v>
      </c>
      <c r="B13" s="35" t="s">
        <v>90</v>
      </c>
      <c r="C13" s="1"/>
      <c r="D13" s="1"/>
      <c r="E13" s="1"/>
    </row>
    <row r="14" spans="1:5">
      <c r="A14" s="1">
        <v>11</v>
      </c>
      <c r="B14" s="88" t="s">
        <v>162</v>
      </c>
      <c r="C14" s="1"/>
      <c r="D14" s="1"/>
      <c r="E14" s="1"/>
    </row>
    <row r="15" spans="1:5">
      <c r="A15" s="1">
        <v>12</v>
      </c>
      <c r="B15" s="88" t="s">
        <v>164</v>
      </c>
      <c r="C15" s="1"/>
      <c r="D15" s="1"/>
      <c r="E15" s="1"/>
    </row>
    <row r="16" spans="1:5">
      <c r="A16" s="1">
        <v>13</v>
      </c>
      <c r="B16" s="88" t="s">
        <v>166</v>
      </c>
      <c r="C16" s="1"/>
      <c r="D16" s="1"/>
      <c r="E1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123"/>
  <sheetViews>
    <sheetView workbookViewId="0"/>
  </sheetViews>
  <sheetFormatPr defaultRowHeight="15"/>
  <cols>
    <col min="1" max="1" width="18.85546875" style="33" bestFit="1" customWidth="1"/>
    <col min="2" max="2" width="6.42578125" style="34" bestFit="1" customWidth="1"/>
    <col min="3" max="3" width="9.140625" style="34" bestFit="1" customWidth="1"/>
    <col min="4" max="4" width="10.85546875" style="34" bestFit="1" customWidth="1"/>
    <col min="5" max="5" width="10.85546875" style="34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47" t="s">
        <v>116</v>
      </c>
    </row>
    <row r="4" spans="1:12" ht="30" customHeight="1">
      <c r="A4" s="111" t="s">
        <v>0</v>
      </c>
      <c r="B4" s="112" t="s">
        <v>93</v>
      </c>
      <c r="C4" s="30" t="s">
        <v>92</v>
      </c>
      <c r="D4" s="115" t="s">
        <v>118</v>
      </c>
      <c r="E4" s="115" t="s">
        <v>114</v>
      </c>
      <c r="F4" s="113" t="s">
        <v>96</v>
      </c>
      <c r="G4" s="113" t="s">
        <v>131</v>
      </c>
      <c r="H4" s="115" t="s">
        <v>115</v>
      </c>
      <c r="I4" s="113" t="s">
        <v>3</v>
      </c>
      <c r="J4" s="37"/>
      <c r="K4" s="7" t="s">
        <v>143</v>
      </c>
      <c r="L4" s="31">
        <f>COUNTIF(F6:F123,"*")</f>
        <v>118</v>
      </c>
    </row>
    <row r="5" spans="1:12" ht="30">
      <c r="A5" s="111"/>
      <c r="B5" s="112"/>
      <c r="C5" s="7" t="s">
        <v>94</v>
      </c>
      <c r="D5" s="116"/>
      <c r="E5" s="116"/>
      <c r="F5" s="114"/>
      <c r="G5" s="114"/>
      <c r="H5" s="116"/>
      <c r="I5" s="114"/>
      <c r="J5" s="37"/>
      <c r="K5" s="7" t="s">
        <v>142</v>
      </c>
      <c r="L5" s="31">
        <f>SUM(G6:G123)</f>
        <v>26740</v>
      </c>
    </row>
    <row r="6" spans="1:12">
      <c r="A6" s="22">
        <v>1</v>
      </c>
      <c r="B6" s="29" t="s">
        <v>99</v>
      </c>
      <c r="C6" s="29" t="s">
        <v>101</v>
      </c>
      <c r="D6" s="29" t="s">
        <v>106</v>
      </c>
      <c r="E6" s="29">
        <v>1</v>
      </c>
      <c r="F6" s="1" t="str">
        <f>_xlfn.CONCAT(D6,"_",B6,"_",C6,"_",E6,".txt")</f>
        <v>FFT_E_C_1.txt</v>
      </c>
      <c r="G6" s="1">
        <v>20</v>
      </c>
      <c r="H6" s="39">
        <v>44518</v>
      </c>
      <c r="I6" s="1"/>
    </row>
    <row r="7" spans="1:12">
      <c r="A7" s="22">
        <v>2</v>
      </c>
      <c r="B7" s="29" t="s">
        <v>99</v>
      </c>
      <c r="C7" s="29" t="s">
        <v>101</v>
      </c>
      <c r="D7" s="29" t="s">
        <v>106</v>
      </c>
      <c r="E7" s="29">
        <v>2</v>
      </c>
      <c r="F7" s="1" t="str">
        <f t="shared" ref="F7:F74" si="0">_xlfn.CONCAT(D7,"_",B7,"_",C7,"_",E7,".txt")</f>
        <v>FFT_E_C_2.txt</v>
      </c>
      <c r="G7" s="1">
        <v>20</v>
      </c>
      <c r="H7" s="39">
        <v>44518</v>
      </c>
      <c r="I7" s="1"/>
    </row>
    <row r="8" spans="1:12">
      <c r="A8" s="22">
        <v>3</v>
      </c>
      <c r="B8" s="29" t="s">
        <v>99</v>
      </c>
      <c r="C8" s="29" t="s">
        <v>101</v>
      </c>
      <c r="D8" s="29" t="s">
        <v>106</v>
      </c>
      <c r="E8" s="29">
        <v>3</v>
      </c>
      <c r="F8" s="1" t="str">
        <f t="shared" si="0"/>
        <v>FFT_E_C_3.txt</v>
      </c>
      <c r="G8" s="1">
        <v>20</v>
      </c>
      <c r="H8" s="39">
        <v>44518</v>
      </c>
      <c r="I8" s="1"/>
    </row>
    <row r="9" spans="1:12">
      <c r="A9" s="22">
        <v>4</v>
      </c>
      <c r="B9" s="29" t="s">
        <v>99</v>
      </c>
      <c r="C9" s="29" t="s">
        <v>101</v>
      </c>
      <c r="D9" s="29" t="s">
        <v>106</v>
      </c>
      <c r="E9" s="29">
        <v>4</v>
      </c>
      <c r="F9" s="1" t="str">
        <f t="shared" si="0"/>
        <v>FFT_E_C_4.txt</v>
      </c>
      <c r="G9" s="1">
        <v>20</v>
      </c>
      <c r="H9" s="39">
        <v>44518</v>
      </c>
      <c r="I9" s="1"/>
    </row>
    <row r="10" spans="1:12">
      <c r="A10" s="22">
        <v>5</v>
      </c>
      <c r="B10" s="29" t="s">
        <v>99</v>
      </c>
      <c r="C10" s="29" t="s">
        <v>101</v>
      </c>
      <c r="D10" s="29" t="s">
        <v>106</v>
      </c>
      <c r="E10" s="29">
        <v>5</v>
      </c>
      <c r="F10" s="1" t="str">
        <f t="shared" si="0"/>
        <v>FFT_E_C_5.txt</v>
      </c>
      <c r="G10" s="1">
        <v>20</v>
      </c>
      <c r="H10" s="39">
        <v>44518</v>
      </c>
      <c r="I10" s="1"/>
    </row>
    <row r="11" spans="1:12">
      <c r="A11" s="22">
        <v>6</v>
      </c>
      <c r="B11" s="29" t="s">
        <v>99</v>
      </c>
      <c r="C11" s="29" t="s">
        <v>101</v>
      </c>
      <c r="D11" s="29" t="s">
        <v>106</v>
      </c>
      <c r="E11" s="29">
        <v>6</v>
      </c>
      <c r="F11" s="1" t="str">
        <f t="shared" si="0"/>
        <v>FFT_E_C_6.txt</v>
      </c>
      <c r="G11" s="1">
        <v>20</v>
      </c>
      <c r="H11" s="39">
        <v>44518</v>
      </c>
      <c r="I11" s="1"/>
    </row>
    <row r="12" spans="1:12">
      <c r="A12" s="22">
        <v>7</v>
      </c>
      <c r="B12" s="31" t="s">
        <v>99</v>
      </c>
      <c r="C12" s="31" t="s">
        <v>101</v>
      </c>
      <c r="D12" s="31" t="s">
        <v>106</v>
      </c>
      <c r="E12" s="31">
        <v>7</v>
      </c>
      <c r="F12" s="1" t="str">
        <f t="shared" si="0"/>
        <v>FFT_E_C_7.txt</v>
      </c>
      <c r="G12" s="1">
        <v>250</v>
      </c>
      <c r="H12" s="39">
        <v>44519</v>
      </c>
      <c r="I12" s="1"/>
    </row>
    <row r="13" spans="1:12">
      <c r="A13" s="22">
        <v>8</v>
      </c>
      <c r="B13" s="31" t="s">
        <v>99</v>
      </c>
      <c r="C13" s="31" t="s">
        <v>101</v>
      </c>
      <c r="D13" s="31" t="s">
        <v>106</v>
      </c>
      <c r="E13" s="31">
        <v>8</v>
      </c>
      <c r="F13" s="1" t="str">
        <f t="shared" si="0"/>
        <v>FFT_E_C_8.txt</v>
      </c>
      <c r="G13" s="1">
        <v>250</v>
      </c>
      <c r="H13" s="39">
        <v>44519</v>
      </c>
      <c r="I13" s="1"/>
    </row>
    <row r="14" spans="1:12">
      <c r="A14" s="22">
        <v>9</v>
      </c>
      <c r="B14" s="31" t="s">
        <v>99</v>
      </c>
      <c r="C14" s="31" t="s">
        <v>101</v>
      </c>
      <c r="D14" s="31" t="s">
        <v>106</v>
      </c>
      <c r="E14" s="31">
        <v>9</v>
      </c>
      <c r="F14" s="1" t="str">
        <f t="shared" si="0"/>
        <v>FFT_E_C_9.txt</v>
      </c>
      <c r="G14" s="1">
        <v>250</v>
      </c>
      <c r="H14" s="39">
        <v>44519</v>
      </c>
      <c r="I14" s="1"/>
    </row>
    <row r="15" spans="1:12">
      <c r="A15" s="22">
        <v>10</v>
      </c>
      <c r="B15" s="31" t="s">
        <v>99</v>
      </c>
      <c r="C15" s="31" t="s">
        <v>101</v>
      </c>
      <c r="D15" s="31" t="s">
        <v>106</v>
      </c>
      <c r="E15" s="31">
        <v>10</v>
      </c>
      <c r="F15" s="1" t="str">
        <f t="shared" si="0"/>
        <v>FFT_E_C_10.txt</v>
      </c>
      <c r="G15" s="1">
        <v>250</v>
      </c>
      <c r="H15" s="39">
        <v>44519</v>
      </c>
      <c r="I15" s="1"/>
    </row>
    <row r="16" spans="1:12">
      <c r="A16" s="22">
        <v>11</v>
      </c>
      <c r="B16" s="31" t="s">
        <v>99</v>
      </c>
      <c r="C16" s="31" t="s">
        <v>101</v>
      </c>
      <c r="D16" s="31" t="s">
        <v>106</v>
      </c>
      <c r="E16" s="66">
        <v>11</v>
      </c>
      <c r="F16" s="1" t="str">
        <f t="shared" si="0"/>
        <v>FFT_E_C_11.txt</v>
      </c>
      <c r="G16" s="1">
        <v>250</v>
      </c>
      <c r="H16" s="39">
        <v>44519</v>
      </c>
      <c r="I16" s="1"/>
    </row>
    <row r="17" spans="1:9">
      <c r="A17" s="22">
        <v>12</v>
      </c>
      <c r="B17" s="31" t="s">
        <v>99</v>
      </c>
      <c r="C17" s="31" t="s">
        <v>101</v>
      </c>
      <c r="D17" s="31" t="s">
        <v>106</v>
      </c>
      <c r="E17" s="66">
        <v>12</v>
      </c>
      <c r="F17" s="1" t="str">
        <f t="shared" si="0"/>
        <v>FFT_E_C_12.txt</v>
      </c>
      <c r="G17" s="1">
        <v>250</v>
      </c>
      <c r="H17" s="39">
        <v>44519</v>
      </c>
      <c r="I17" s="1"/>
    </row>
    <row r="18" spans="1:9">
      <c r="A18" s="22">
        <v>13</v>
      </c>
      <c r="B18" s="31" t="s">
        <v>99</v>
      </c>
      <c r="C18" s="31" t="s">
        <v>101</v>
      </c>
      <c r="D18" s="31" t="s">
        <v>106</v>
      </c>
      <c r="E18" s="66">
        <v>13</v>
      </c>
      <c r="F18" s="1" t="str">
        <f t="shared" si="0"/>
        <v>FFT_E_C_13.txt</v>
      </c>
      <c r="G18" s="1">
        <v>250</v>
      </c>
      <c r="H18" s="39">
        <v>44519</v>
      </c>
      <c r="I18" s="1"/>
    </row>
    <row r="19" spans="1:9">
      <c r="A19" s="22">
        <v>14</v>
      </c>
      <c r="B19" s="31" t="s">
        <v>99</v>
      </c>
      <c r="C19" s="31" t="s">
        <v>101</v>
      </c>
      <c r="D19" s="31" t="s">
        <v>106</v>
      </c>
      <c r="E19" s="66">
        <v>14</v>
      </c>
      <c r="F19" s="1" t="str">
        <f t="shared" si="0"/>
        <v>FFT_E_C_14.txt</v>
      </c>
      <c r="G19" s="1">
        <v>250</v>
      </c>
      <c r="H19" s="39">
        <v>44519</v>
      </c>
      <c r="I19" s="1"/>
    </row>
    <row r="20" spans="1:9">
      <c r="A20" s="22">
        <v>15</v>
      </c>
      <c r="B20" s="31" t="s">
        <v>99</v>
      </c>
      <c r="C20" s="31" t="s">
        <v>101</v>
      </c>
      <c r="D20" s="31" t="s">
        <v>106</v>
      </c>
      <c r="E20" s="66">
        <v>15</v>
      </c>
      <c r="F20" s="1" t="str">
        <f t="shared" si="0"/>
        <v>FFT_E_C_15.txt</v>
      </c>
      <c r="G20" s="1">
        <v>250</v>
      </c>
      <c r="H20" s="39">
        <v>44519</v>
      </c>
      <c r="I20" s="1"/>
    </row>
    <row r="21" spans="1:9">
      <c r="A21" s="22">
        <v>16</v>
      </c>
      <c r="B21" s="31" t="s">
        <v>99</v>
      </c>
      <c r="C21" s="31" t="s">
        <v>101</v>
      </c>
      <c r="D21" s="31" t="s">
        <v>106</v>
      </c>
      <c r="E21" s="66">
        <v>16</v>
      </c>
      <c r="F21" s="1" t="str">
        <f t="shared" si="0"/>
        <v>FFT_E_C_16.txt</v>
      </c>
      <c r="G21" s="1">
        <v>250</v>
      </c>
      <c r="H21" s="39">
        <v>44519</v>
      </c>
      <c r="I21" s="1"/>
    </row>
    <row r="22" spans="1:9">
      <c r="A22" s="22">
        <v>17</v>
      </c>
      <c r="B22" s="31" t="s">
        <v>99</v>
      </c>
      <c r="C22" s="31" t="s">
        <v>101</v>
      </c>
      <c r="D22" s="31" t="s">
        <v>106</v>
      </c>
      <c r="E22" s="66">
        <v>17</v>
      </c>
      <c r="F22" s="1" t="str">
        <f t="shared" si="0"/>
        <v>FFT_E_C_17.txt</v>
      </c>
      <c r="G22" s="1">
        <v>250</v>
      </c>
      <c r="H22" s="39">
        <v>44519</v>
      </c>
      <c r="I22" s="1"/>
    </row>
    <row r="23" spans="1:9">
      <c r="A23" s="22">
        <v>18</v>
      </c>
      <c r="B23" s="31" t="s">
        <v>99</v>
      </c>
      <c r="C23" s="31" t="s">
        <v>101</v>
      </c>
      <c r="D23" s="31" t="s">
        <v>106</v>
      </c>
      <c r="E23" s="66">
        <v>18</v>
      </c>
      <c r="F23" s="1" t="str">
        <f t="shared" si="0"/>
        <v>FFT_E_C_18.txt</v>
      </c>
      <c r="G23" s="1">
        <v>250</v>
      </c>
      <c r="H23" s="39">
        <v>44519</v>
      </c>
      <c r="I23" s="1"/>
    </row>
    <row r="24" spans="1:9">
      <c r="A24" s="22">
        <v>19</v>
      </c>
      <c r="B24" s="31" t="s">
        <v>99</v>
      </c>
      <c r="C24" s="31" t="s">
        <v>101</v>
      </c>
      <c r="D24" s="31" t="s">
        <v>106</v>
      </c>
      <c r="E24" s="66">
        <v>19</v>
      </c>
      <c r="F24" s="1" t="str">
        <f t="shared" si="0"/>
        <v>FFT_E_C_19.txt</v>
      </c>
      <c r="G24" s="1">
        <v>250</v>
      </c>
      <c r="H24" s="39">
        <v>44530</v>
      </c>
      <c r="I24" s="1"/>
    </row>
    <row r="25" spans="1:9">
      <c r="A25" s="22">
        <v>20</v>
      </c>
      <c r="B25" s="31" t="s">
        <v>99</v>
      </c>
      <c r="C25" s="31" t="s">
        <v>101</v>
      </c>
      <c r="D25" s="31" t="s">
        <v>106</v>
      </c>
      <c r="E25" s="66">
        <v>20</v>
      </c>
      <c r="F25" s="1" t="str">
        <f t="shared" si="0"/>
        <v>FFT_E_C_20.txt</v>
      </c>
      <c r="G25" s="1">
        <v>250</v>
      </c>
      <c r="H25" s="39">
        <v>44530</v>
      </c>
      <c r="I25" s="1"/>
    </row>
    <row r="26" spans="1:9">
      <c r="A26" s="22">
        <v>21</v>
      </c>
      <c r="B26" s="31" t="s">
        <v>99</v>
      </c>
      <c r="C26" s="31" t="s">
        <v>101</v>
      </c>
      <c r="D26" s="31" t="s">
        <v>106</v>
      </c>
      <c r="E26" s="66">
        <v>21</v>
      </c>
      <c r="F26" s="1" t="str">
        <f t="shared" si="0"/>
        <v>FFT_E_C_21.txt</v>
      </c>
      <c r="G26" s="1">
        <v>250</v>
      </c>
      <c r="H26" s="39">
        <v>44530</v>
      </c>
      <c r="I26" s="1"/>
    </row>
    <row r="27" spans="1:9">
      <c r="A27" s="22">
        <v>22</v>
      </c>
      <c r="B27" s="31" t="s">
        <v>99</v>
      </c>
      <c r="C27" s="31" t="s">
        <v>101</v>
      </c>
      <c r="D27" s="31" t="s">
        <v>106</v>
      </c>
      <c r="E27" s="66">
        <v>22</v>
      </c>
      <c r="F27" s="1" t="str">
        <f t="shared" si="0"/>
        <v>FFT_E_C_22.txt</v>
      </c>
      <c r="G27" s="1">
        <v>250</v>
      </c>
      <c r="H27" s="39">
        <v>44530</v>
      </c>
      <c r="I27" s="1"/>
    </row>
    <row r="28" spans="1:9">
      <c r="A28" s="22">
        <v>23</v>
      </c>
      <c r="B28" s="31" t="s">
        <v>99</v>
      </c>
      <c r="C28" s="31" t="s">
        <v>101</v>
      </c>
      <c r="D28" s="31" t="s">
        <v>106</v>
      </c>
      <c r="E28" s="66">
        <v>23</v>
      </c>
      <c r="F28" s="1" t="str">
        <f t="shared" si="0"/>
        <v>FFT_E_C_23.txt</v>
      </c>
      <c r="G28" s="1">
        <v>250</v>
      </c>
      <c r="H28" s="39">
        <v>44530</v>
      </c>
      <c r="I28" s="1"/>
    </row>
    <row r="29" spans="1:9">
      <c r="A29" s="22">
        <v>24</v>
      </c>
      <c r="B29" s="66" t="s">
        <v>99</v>
      </c>
      <c r="C29" s="66" t="s">
        <v>101</v>
      </c>
      <c r="D29" s="66" t="s">
        <v>106</v>
      </c>
      <c r="E29" s="66">
        <v>24</v>
      </c>
      <c r="F29" s="1" t="str">
        <f t="shared" ref="F29:F39" si="1">_xlfn.CONCAT(D29,"_",B29,"_",C29,"_",E29,".txt")</f>
        <v>FFT_E_C_24.txt</v>
      </c>
      <c r="G29" s="1">
        <v>250</v>
      </c>
      <c r="H29" s="39">
        <v>44544</v>
      </c>
      <c r="I29" s="1"/>
    </row>
    <row r="30" spans="1:9">
      <c r="A30" s="22">
        <v>25</v>
      </c>
      <c r="B30" s="66" t="s">
        <v>99</v>
      </c>
      <c r="C30" s="66" t="s">
        <v>101</v>
      </c>
      <c r="D30" s="66" t="s">
        <v>106</v>
      </c>
      <c r="E30" s="66">
        <v>25</v>
      </c>
      <c r="F30" s="1" t="str">
        <f t="shared" si="1"/>
        <v>FFT_E_C_25.txt</v>
      </c>
      <c r="G30" s="1">
        <v>250</v>
      </c>
      <c r="H30" s="39">
        <v>44544</v>
      </c>
      <c r="I30" s="1"/>
    </row>
    <row r="31" spans="1:9">
      <c r="A31" s="22">
        <v>26</v>
      </c>
      <c r="B31" s="66" t="s">
        <v>99</v>
      </c>
      <c r="C31" s="66" t="s">
        <v>101</v>
      </c>
      <c r="D31" s="66" t="s">
        <v>106</v>
      </c>
      <c r="E31" s="66">
        <v>26</v>
      </c>
      <c r="F31" s="1" t="str">
        <f t="shared" si="1"/>
        <v>FFT_E_C_26.txt</v>
      </c>
      <c r="G31" s="1">
        <v>250</v>
      </c>
      <c r="H31" s="39">
        <v>44544</v>
      </c>
      <c r="I31" s="1"/>
    </row>
    <row r="32" spans="1:9">
      <c r="A32" s="22">
        <v>27</v>
      </c>
      <c r="B32" s="66" t="s">
        <v>99</v>
      </c>
      <c r="C32" s="66" t="s">
        <v>101</v>
      </c>
      <c r="D32" s="66" t="s">
        <v>106</v>
      </c>
      <c r="E32" s="66">
        <v>27</v>
      </c>
      <c r="F32" s="1" t="str">
        <f t="shared" si="1"/>
        <v>FFT_E_C_27.txt</v>
      </c>
      <c r="G32" s="1">
        <v>250</v>
      </c>
      <c r="H32" s="39">
        <v>44544</v>
      </c>
      <c r="I32" s="1"/>
    </row>
    <row r="33" spans="1:9">
      <c r="A33" s="22">
        <v>28</v>
      </c>
      <c r="B33" s="66" t="s">
        <v>99</v>
      </c>
      <c r="C33" s="66" t="s">
        <v>101</v>
      </c>
      <c r="D33" s="66" t="s">
        <v>106</v>
      </c>
      <c r="E33" s="66">
        <v>28</v>
      </c>
      <c r="F33" s="1" t="str">
        <f t="shared" si="1"/>
        <v>FFT_E_C_28.txt</v>
      </c>
      <c r="G33" s="1">
        <v>250</v>
      </c>
      <c r="H33" s="39">
        <v>44544</v>
      </c>
      <c r="I33" s="1"/>
    </row>
    <row r="34" spans="1:9">
      <c r="A34" s="22">
        <v>29</v>
      </c>
      <c r="B34" s="66" t="s">
        <v>99</v>
      </c>
      <c r="C34" s="66" t="s">
        <v>101</v>
      </c>
      <c r="D34" s="66" t="s">
        <v>106</v>
      </c>
      <c r="E34" s="66">
        <v>29</v>
      </c>
      <c r="F34" s="1" t="str">
        <f t="shared" si="1"/>
        <v>FFT_E_C_29.txt</v>
      </c>
      <c r="G34" s="1">
        <v>250</v>
      </c>
      <c r="H34" s="39">
        <v>44544</v>
      </c>
      <c r="I34" s="1"/>
    </row>
    <row r="35" spans="1:9">
      <c r="A35" s="22">
        <v>30</v>
      </c>
      <c r="B35" s="66" t="s">
        <v>99</v>
      </c>
      <c r="C35" s="66" t="s">
        <v>101</v>
      </c>
      <c r="D35" s="66" t="s">
        <v>106</v>
      </c>
      <c r="E35" s="66">
        <v>30</v>
      </c>
      <c r="F35" s="1" t="str">
        <f t="shared" si="1"/>
        <v>FFT_E_C_30.txt</v>
      </c>
      <c r="G35" s="1">
        <v>250</v>
      </c>
      <c r="H35" s="39">
        <v>44544</v>
      </c>
      <c r="I35" s="1"/>
    </row>
    <row r="36" spans="1:9">
      <c r="A36" s="22">
        <v>31</v>
      </c>
      <c r="B36" s="66" t="s">
        <v>99</v>
      </c>
      <c r="C36" s="66" t="s">
        <v>101</v>
      </c>
      <c r="D36" s="66" t="s">
        <v>106</v>
      </c>
      <c r="E36" s="66">
        <v>31</v>
      </c>
      <c r="F36" s="1" t="str">
        <f t="shared" si="1"/>
        <v>FFT_E_C_31.txt</v>
      </c>
      <c r="G36" s="1">
        <v>250</v>
      </c>
      <c r="H36" s="39">
        <v>44544</v>
      </c>
      <c r="I36" s="1"/>
    </row>
    <row r="37" spans="1:9">
      <c r="A37" s="22">
        <v>32</v>
      </c>
      <c r="B37" s="66" t="s">
        <v>99</v>
      </c>
      <c r="C37" s="66" t="s">
        <v>101</v>
      </c>
      <c r="D37" s="66" t="s">
        <v>106</v>
      </c>
      <c r="E37" s="66">
        <v>32</v>
      </c>
      <c r="F37" s="1" t="str">
        <f t="shared" si="1"/>
        <v>FFT_E_C_32.txt</v>
      </c>
      <c r="G37" s="1">
        <v>250</v>
      </c>
      <c r="H37" s="39">
        <v>44544</v>
      </c>
      <c r="I37" s="1"/>
    </row>
    <row r="38" spans="1:9">
      <c r="A38" s="22">
        <v>33</v>
      </c>
      <c r="B38" s="66" t="s">
        <v>99</v>
      </c>
      <c r="C38" s="66" t="s">
        <v>101</v>
      </c>
      <c r="D38" s="66" t="s">
        <v>106</v>
      </c>
      <c r="E38" s="66">
        <v>33</v>
      </c>
      <c r="F38" s="1" t="str">
        <f t="shared" si="1"/>
        <v>FFT_E_C_33.txt</v>
      </c>
      <c r="G38" s="1">
        <v>250</v>
      </c>
      <c r="H38" s="39">
        <v>44544</v>
      </c>
      <c r="I38" s="1"/>
    </row>
    <row r="39" spans="1:9">
      <c r="A39" s="22">
        <v>34</v>
      </c>
      <c r="B39" s="66" t="s">
        <v>99</v>
      </c>
      <c r="C39" s="66" t="s">
        <v>101</v>
      </c>
      <c r="D39" s="66" t="s">
        <v>106</v>
      </c>
      <c r="E39" s="66">
        <v>34</v>
      </c>
      <c r="F39" s="1" t="str">
        <f t="shared" si="1"/>
        <v>FFT_E_C_34.txt</v>
      </c>
      <c r="G39" s="1">
        <v>250</v>
      </c>
      <c r="H39" s="39">
        <v>44544</v>
      </c>
      <c r="I39" s="1"/>
    </row>
    <row r="40" spans="1:9">
      <c r="A40" s="22">
        <v>35</v>
      </c>
      <c r="B40" s="66" t="s">
        <v>99</v>
      </c>
      <c r="C40" s="66" t="s">
        <v>101</v>
      </c>
      <c r="D40" s="66" t="s">
        <v>106</v>
      </c>
      <c r="E40" s="66">
        <v>35</v>
      </c>
      <c r="F40" s="1" t="str">
        <f t="shared" ref="F40:F49" si="2">_xlfn.CONCAT(D40,"_",B40,"_",C40,"_",E40,".txt")</f>
        <v>FFT_E_C_35.txt</v>
      </c>
      <c r="G40" s="1">
        <v>250</v>
      </c>
      <c r="H40" s="39">
        <v>44544</v>
      </c>
      <c r="I40" s="1"/>
    </row>
    <row r="41" spans="1:9">
      <c r="A41" s="22">
        <v>36</v>
      </c>
      <c r="B41" s="66" t="s">
        <v>99</v>
      </c>
      <c r="C41" s="66" t="s">
        <v>101</v>
      </c>
      <c r="D41" s="66" t="s">
        <v>106</v>
      </c>
      <c r="E41" s="66">
        <v>36</v>
      </c>
      <c r="F41" s="1" t="str">
        <f t="shared" si="2"/>
        <v>FFT_E_C_36.txt</v>
      </c>
      <c r="G41" s="1">
        <v>250</v>
      </c>
      <c r="H41" s="39">
        <v>44544</v>
      </c>
      <c r="I41" s="1"/>
    </row>
    <row r="42" spans="1:9">
      <c r="A42" s="22">
        <v>37</v>
      </c>
      <c r="B42" s="66" t="s">
        <v>99</v>
      </c>
      <c r="C42" s="66" t="s">
        <v>101</v>
      </c>
      <c r="D42" s="66" t="s">
        <v>106</v>
      </c>
      <c r="E42" s="66">
        <v>37</v>
      </c>
      <c r="F42" s="1" t="str">
        <f t="shared" si="2"/>
        <v>FFT_E_C_37.txt</v>
      </c>
      <c r="G42" s="1">
        <v>250</v>
      </c>
      <c r="H42" s="39">
        <v>44544</v>
      </c>
      <c r="I42" s="1"/>
    </row>
    <row r="43" spans="1:9">
      <c r="A43" s="22">
        <v>38</v>
      </c>
      <c r="B43" s="66" t="s">
        <v>99</v>
      </c>
      <c r="C43" s="66" t="s">
        <v>101</v>
      </c>
      <c r="D43" s="66" t="s">
        <v>106</v>
      </c>
      <c r="E43" s="66">
        <v>38</v>
      </c>
      <c r="F43" s="1" t="str">
        <f t="shared" si="2"/>
        <v>FFT_E_C_38.txt</v>
      </c>
      <c r="G43" s="1">
        <v>250</v>
      </c>
      <c r="H43" s="39">
        <v>44544</v>
      </c>
      <c r="I43" s="1"/>
    </row>
    <row r="44" spans="1:9">
      <c r="A44" s="22">
        <v>39</v>
      </c>
      <c r="B44" s="66" t="s">
        <v>99</v>
      </c>
      <c r="C44" s="66" t="s">
        <v>101</v>
      </c>
      <c r="D44" s="66" t="s">
        <v>106</v>
      </c>
      <c r="E44" s="66">
        <v>39</v>
      </c>
      <c r="F44" s="1" t="str">
        <f t="shared" si="2"/>
        <v>FFT_E_C_39.txt</v>
      </c>
      <c r="G44" s="1">
        <v>250</v>
      </c>
      <c r="H44" s="39">
        <v>44544</v>
      </c>
      <c r="I44" s="1"/>
    </row>
    <row r="45" spans="1:9">
      <c r="A45" s="22">
        <v>40</v>
      </c>
      <c r="B45" s="66" t="s">
        <v>99</v>
      </c>
      <c r="C45" s="66" t="s">
        <v>101</v>
      </c>
      <c r="D45" s="66" t="s">
        <v>106</v>
      </c>
      <c r="E45" s="66">
        <v>40</v>
      </c>
      <c r="F45" s="1" t="str">
        <f t="shared" si="2"/>
        <v>FFT_E_C_40.txt</v>
      </c>
      <c r="G45" s="1">
        <v>250</v>
      </c>
      <c r="H45" s="39">
        <v>44544</v>
      </c>
      <c r="I45" s="1"/>
    </row>
    <row r="46" spans="1:9">
      <c r="A46" s="22">
        <v>41</v>
      </c>
      <c r="B46" s="66" t="s">
        <v>99</v>
      </c>
      <c r="C46" s="66" t="s">
        <v>101</v>
      </c>
      <c r="D46" s="66" t="s">
        <v>106</v>
      </c>
      <c r="E46" s="66">
        <v>41</v>
      </c>
      <c r="F46" s="1" t="str">
        <f t="shared" si="2"/>
        <v>FFT_E_C_41.txt</v>
      </c>
      <c r="G46" s="1">
        <v>250</v>
      </c>
      <c r="H46" s="39">
        <v>44544</v>
      </c>
      <c r="I46" s="1"/>
    </row>
    <row r="47" spans="1:9">
      <c r="A47" s="22">
        <v>42</v>
      </c>
      <c r="B47" s="66" t="s">
        <v>99</v>
      </c>
      <c r="C47" s="66" t="s">
        <v>101</v>
      </c>
      <c r="D47" s="66" t="s">
        <v>106</v>
      </c>
      <c r="E47" s="66">
        <v>42</v>
      </c>
      <c r="F47" s="1" t="str">
        <f t="shared" si="2"/>
        <v>FFT_E_C_42.txt</v>
      </c>
      <c r="G47" s="1">
        <v>250</v>
      </c>
      <c r="H47" s="39">
        <v>44544</v>
      </c>
      <c r="I47" s="1"/>
    </row>
    <row r="48" spans="1:9">
      <c r="A48" s="22">
        <v>43</v>
      </c>
      <c r="B48" s="66" t="s">
        <v>99</v>
      </c>
      <c r="C48" s="66" t="s">
        <v>101</v>
      </c>
      <c r="D48" s="66" t="s">
        <v>106</v>
      </c>
      <c r="E48" s="66">
        <v>43</v>
      </c>
      <c r="F48" s="1" t="str">
        <f t="shared" si="2"/>
        <v>FFT_E_C_43.txt</v>
      </c>
      <c r="G48" s="1">
        <v>250</v>
      </c>
      <c r="H48" s="39">
        <v>44544</v>
      </c>
      <c r="I48" s="1"/>
    </row>
    <row r="49" spans="1:9">
      <c r="A49" s="22">
        <v>44</v>
      </c>
      <c r="B49" s="66" t="s">
        <v>99</v>
      </c>
      <c r="C49" s="66" t="s">
        <v>101</v>
      </c>
      <c r="D49" s="66" t="s">
        <v>106</v>
      </c>
      <c r="E49" s="66">
        <v>44</v>
      </c>
      <c r="F49" s="1" t="str">
        <f t="shared" si="2"/>
        <v>FFT_E_C_44.txt</v>
      </c>
      <c r="G49" s="1">
        <v>250</v>
      </c>
      <c r="H49" s="39">
        <v>44544</v>
      </c>
      <c r="I49" s="1"/>
    </row>
    <row r="50" spans="1:9">
      <c r="A50" s="22">
        <v>45</v>
      </c>
      <c r="B50" s="66" t="s">
        <v>99</v>
      </c>
      <c r="C50" s="66" t="s">
        <v>101</v>
      </c>
      <c r="D50" s="66" t="s">
        <v>106</v>
      </c>
      <c r="E50" s="66">
        <v>45</v>
      </c>
      <c r="F50" s="1" t="str">
        <f t="shared" ref="F50:F58" si="3">_xlfn.CONCAT(D50,"_",B50,"_",C50,"_",E50,".txt")</f>
        <v>FFT_E_C_45.txt</v>
      </c>
      <c r="G50" s="1">
        <v>250</v>
      </c>
      <c r="H50" s="39">
        <v>44544</v>
      </c>
      <c r="I50" s="1"/>
    </row>
    <row r="51" spans="1:9">
      <c r="A51" s="22">
        <v>46</v>
      </c>
      <c r="B51" s="66" t="s">
        <v>99</v>
      </c>
      <c r="C51" s="66" t="s">
        <v>101</v>
      </c>
      <c r="D51" s="66" t="s">
        <v>106</v>
      </c>
      <c r="E51" s="66">
        <v>46</v>
      </c>
      <c r="F51" s="1" t="str">
        <f t="shared" si="3"/>
        <v>FFT_E_C_46.txt</v>
      </c>
      <c r="G51" s="1">
        <v>250</v>
      </c>
      <c r="H51" s="39">
        <v>44544</v>
      </c>
      <c r="I51" s="1"/>
    </row>
    <row r="52" spans="1:9">
      <c r="A52" s="22">
        <v>47</v>
      </c>
      <c r="B52" s="66" t="s">
        <v>99</v>
      </c>
      <c r="C52" s="66" t="s">
        <v>101</v>
      </c>
      <c r="D52" s="66" t="s">
        <v>106</v>
      </c>
      <c r="E52" s="66">
        <v>47</v>
      </c>
      <c r="F52" s="1" t="str">
        <f t="shared" si="3"/>
        <v>FFT_E_C_47.txt</v>
      </c>
      <c r="G52" s="1">
        <v>250</v>
      </c>
      <c r="H52" s="39">
        <v>44544</v>
      </c>
      <c r="I52" s="1"/>
    </row>
    <row r="53" spans="1:9">
      <c r="A53" s="22">
        <v>48</v>
      </c>
      <c r="B53" s="66" t="s">
        <v>99</v>
      </c>
      <c r="C53" s="66" t="s">
        <v>101</v>
      </c>
      <c r="D53" s="66" t="s">
        <v>106</v>
      </c>
      <c r="E53" s="66">
        <v>48</v>
      </c>
      <c r="F53" s="1" t="str">
        <f t="shared" si="3"/>
        <v>FFT_E_C_48.txt</v>
      </c>
      <c r="G53" s="1">
        <v>250</v>
      </c>
      <c r="H53" s="39">
        <v>44544</v>
      </c>
      <c r="I53" s="1"/>
    </row>
    <row r="54" spans="1:9">
      <c r="A54" s="22">
        <v>49</v>
      </c>
      <c r="B54" s="66" t="s">
        <v>99</v>
      </c>
      <c r="C54" s="66" t="s">
        <v>101</v>
      </c>
      <c r="D54" s="66" t="s">
        <v>106</v>
      </c>
      <c r="E54" s="66">
        <v>49</v>
      </c>
      <c r="F54" s="1" t="str">
        <f t="shared" si="3"/>
        <v>FFT_E_C_49.txt</v>
      </c>
      <c r="G54" s="1">
        <v>250</v>
      </c>
      <c r="H54" s="39">
        <v>44544</v>
      </c>
      <c r="I54" s="1"/>
    </row>
    <row r="55" spans="1:9">
      <c r="A55" s="22">
        <v>50</v>
      </c>
      <c r="B55" s="66" t="s">
        <v>99</v>
      </c>
      <c r="C55" s="66" t="s">
        <v>101</v>
      </c>
      <c r="D55" s="66" t="s">
        <v>106</v>
      </c>
      <c r="E55" s="66">
        <v>50</v>
      </c>
      <c r="F55" s="1" t="str">
        <f t="shared" si="3"/>
        <v>FFT_E_C_50.txt</v>
      </c>
      <c r="G55" s="1">
        <v>250</v>
      </c>
      <c r="H55" s="39">
        <v>44544</v>
      </c>
      <c r="I55" s="1"/>
    </row>
    <row r="56" spans="1:9">
      <c r="A56" s="22">
        <v>51</v>
      </c>
      <c r="B56" s="66" t="s">
        <v>99</v>
      </c>
      <c r="C56" s="66" t="s">
        <v>101</v>
      </c>
      <c r="D56" s="66" t="s">
        <v>106</v>
      </c>
      <c r="E56" s="66">
        <v>51</v>
      </c>
      <c r="F56" s="1" t="str">
        <f t="shared" si="3"/>
        <v>FFT_E_C_51.txt</v>
      </c>
      <c r="G56" s="1">
        <v>250</v>
      </c>
      <c r="H56" s="39">
        <v>44544</v>
      </c>
      <c r="I56" s="1"/>
    </row>
    <row r="57" spans="1:9">
      <c r="A57" s="22">
        <v>52</v>
      </c>
      <c r="B57" s="66" t="s">
        <v>99</v>
      </c>
      <c r="C57" s="66" t="s">
        <v>101</v>
      </c>
      <c r="D57" s="66" t="s">
        <v>106</v>
      </c>
      <c r="E57" s="66">
        <v>52</v>
      </c>
      <c r="F57" s="1" t="str">
        <f t="shared" si="3"/>
        <v>FFT_E_C_52.txt</v>
      </c>
      <c r="G57" s="1">
        <v>250</v>
      </c>
      <c r="H57" s="39">
        <v>44544</v>
      </c>
      <c r="I57" s="1"/>
    </row>
    <row r="58" spans="1:9">
      <c r="A58" s="22">
        <v>53</v>
      </c>
      <c r="B58" s="66" t="s">
        <v>99</v>
      </c>
      <c r="C58" s="66" t="s">
        <v>101</v>
      </c>
      <c r="D58" s="66" t="s">
        <v>106</v>
      </c>
      <c r="E58" s="66">
        <v>53</v>
      </c>
      <c r="F58" s="1" t="str">
        <f t="shared" si="3"/>
        <v>FFT_E_C_53.txt</v>
      </c>
      <c r="G58" s="1">
        <v>250</v>
      </c>
      <c r="H58" s="39">
        <v>44544</v>
      </c>
      <c r="I58" s="1"/>
    </row>
    <row r="59" spans="1:9">
      <c r="A59" s="22">
        <v>54</v>
      </c>
      <c r="B59" s="66" t="s">
        <v>99</v>
      </c>
      <c r="C59" s="66" t="s">
        <v>101</v>
      </c>
      <c r="D59" s="66" t="s">
        <v>106</v>
      </c>
      <c r="E59" s="66">
        <v>54</v>
      </c>
      <c r="F59" s="1" t="str">
        <f t="shared" ref="F59:F64" si="4">_xlfn.CONCAT(D59,"_",B59,"_",C59,"_",E59,".txt")</f>
        <v>FFT_E_C_54.txt</v>
      </c>
      <c r="G59" s="1">
        <v>250</v>
      </c>
      <c r="H59" s="39">
        <v>44544</v>
      </c>
      <c r="I59" s="1"/>
    </row>
    <row r="60" spans="1:9">
      <c r="A60" s="22">
        <v>55</v>
      </c>
      <c r="B60" s="66" t="s">
        <v>99</v>
      </c>
      <c r="C60" s="66" t="s">
        <v>101</v>
      </c>
      <c r="D60" s="66" t="s">
        <v>106</v>
      </c>
      <c r="E60" s="66">
        <v>55</v>
      </c>
      <c r="F60" s="1" t="str">
        <f t="shared" si="4"/>
        <v>FFT_E_C_55.txt</v>
      </c>
      <c r="G60" s="1">
        <v>250</v>
      </c>
      <c r="H60" s="39">
        <v>44544</v>
      </c>
      <c r="I60" s="1"/>
    </row>
    <row r="61" spans="1:9">
      <c r="A61" s="22">
        <v>56</v>
      </c>
      <c r="B61" s="66" t="s">
        <v>99</v>
      </c>
      <c r="C61" s="66" t="s">
        <v>101</v>
      </c>
      <c r="D61" s="66" t="s">
        <v>106</v>
      </c>
      <c r="E61" s="66">
        <v>56</v>
      </c>
      <c r="F61" s="1" t="str">
        <f t="shared" si="4"/>
        <v>FFT_E_C_56.txt</v>
      </c>
      <c r="G61" s="1">
        <v>250</v>
      </c>
      <c r="H61" s="39">
        <v>44544</v>
      </c>
      <c r="I61" s="1"/>
    </row>
    <row r="62" spans="1:9">
      <c r="A62" s="22">
        <v>57</v>
      </c>
      <c r="B62" s="66" t="s">
        <v>99</v>
      </c>
      <c r="C62" s="66" t="s">
        <v>101</v>
      </c>
      <c r="D62" s="66" t="s">
        <v>106</v>
      </c>
      <c r="E62" s="66">
        <v>57</v>
      </c>
      <c r="F62" s="1" t="str">
        <f t="shared" si="4"/>
        <v>FFT_E_C_57.txt</v>
      </c>
      <c r="G62" s="1">
        <v>250</v>
      </c>
      <c r="H62" s="39">
        <v>44544</v>
      </c>
      <c r="I62" s="1"/>
    </row>
    <row r="63" spans="1:9">
      <c r="A63" s="22">
        <v>58</v>
      </c>
      <c r="B63" s="66" t="s">
        <v>99</v>
      </c>
      <c r="C63" s="66" t="s">
        <v>101</v>
      </c>
      <c r="D63" s="66" t="s">
        <v>106</v>
      </c>
      <c r="E63" s="66">
        <v>58</v>
      </c>
      <c r="F63" s="1" t="str">
        <f t="shared" si="4"/>
        <v>FFT_E_C_58.txt</v>
      </c>
      <c r="G63" s="1">
        <v>250</v>
      </c>
      <c r="H63" s="39">
        <v>44544</v>
      </c>
      <c r="I63" s="1"/>
    </row>
    <row r="64" spans="1:9">
      <c r="A64" s="22">
        <v>59</v>
      </c>
      <c r="B64" s="66" t="s">
        <v>99</v>
      </c>
      <c r="C64" s="66" t="s">
        <v>101</v>
      </c>
      <c r="D64" s="66" t="s">
        <v>106</v>
      </c>
      <c r="E64" s="66">
        <v>59</v>
      </c>
      <c r="F64" s="1" t="str">
        <f t="shared" si="4"/>
        <v>FFT_E_C_59.txt</v>
      </c>
      <c r="G64" s="1">
        <v>250</v>
      </c>
      <c r="H64" s="39">
        <v>44544</v>
      </c>
      <c r="I64" s="1"/>
    </row>
    <row r="65" spans="1:9">
      <c r="A65" s="22">
        <v>60</v>
      </c>
      <c r="B65" s="29" t="s">
        <v>99</v>
      </c>
      <c r="C65" s="29" t="s">
        <v>102</v>
      </c>
      <c r="D65" s="29" t="s">
        <v>106</v>
      </c>
      <c r="E65" s="29">
        <v>1</v>
      </c>
      <c r="F65" s="1" t="str">
        <f t="shared" si="0"/>
        <v>FFT_E_O_1.txt</v>
      </c>
      <c r="G65" s="1">
        <v>20</v>
      </c>
      <c r="H65" s="39">
        <v>44518</v>
      </c>
      <c r="I65" s="1"/>
    </row>
    <row r="66" spans="1:9">
      <c r="A66" s="22">
        <v>61</v>
      </c>
      <c r="B66" s="29" t="s">
        <v>99</v>
      </c>
      <c r="C66" s="29" t="s">
        <v>102</v>
      </c>
      <c r="D66" s="29" t="s">
        <v>106</v>
      </c>
      <c r="E66" s="29">
        <v>2</v>
      </c>
      <c r="F66" s="1" t="str">
        <f t="shared" si="0"/>
        <v>FFT_E_O_2.txt</v>
      </c>
      <c r="G66" s="1">
        <v>20</v>
      </c>
      <c r="H66" s="39">
        <v>44518</v>
      </c>
      <c r="I66" s="1"/>
    </row>
    <row r="67" spans="1:9">
      <c r="A67" s="22">
        <v>62</v>
      </c>
      <c r="B67" s="29" t="s">
        <v>99</v>
      </c>
      <c r="C67" s="29" t="s">
        <v>102</v>
      </c>
      <c r="D67" s="29" t="s">
        <v>106</v>
      </c>
      <c r="E67" s="29">
        <v>3</v>
      </c>
      <c r="F67" s="1" t="str">
        <f t="shared" si="0"/>
        <v>FFT_E_O_3.txt</v>
      </c>
      <c r="G67" s="1">
        <v>20</v>
      </c>
      <c r="H67" s="39">
        <v>44518</v>
      </c>
      <c r="I67" s="1"/>
    </row>
    <row r="68" spans="1:9">
      <c r="A68" s="22">
        <v>63</v>
      </c>
      <c r="B68" s="29" t="s">
        <v>99</v>
      </c>
      <c r="C68" s="29" t="s">
        <v>102</v>
      </c>
      <c r="D68" s="29" t="s">
        <v>106</v>
      </c>
      <c r="E68" s="29">
        <v>4</v>
      </c>
      <c r="F68" s="1" t="str">
        <f t="shared" si="0"/>
        <v>FFT_E_O_4.txt</v>
      </c>
      <c r="G68" s="1">
        <v>20</v>
      </c>
      <c r="H68" s="39">
        <v>44518</v>
      </c>
      <c r="I68" s="1"/>
    </row>
    <row r="69" spans="1:9">
      <c r="A69" s="22">
        <v>64</v>
      </c>
      <c r="B69" s="29" t="s">
        <v>99</v>
      </c>
      <c r="C69" s="29" t="s">
        <v>102</v>
      </c>
      <c r="D69" s="29" t="s">
        <v>106</v>
      </c>
      <c r="E69" s="29">
        <v>5</v>
      </c>
      <c r="F69" s="1" t="str">
        <f t="shared" si="0"/>
        <v>FFT_E_O_5.txt</v>
      </c>
      <c r="G69" s="1">
        <v>20</v>
      </c>
      <c r="H69" s="39">
        <v>44518</v>
      </c>
      <c r="I69" s="1"/>
    </row>
    <row r="70" spans="1:9">
      <c r="A70" s="22">
        <v>65</v>
      </c>
      <c r="B70" s="29" t="s">
        <v>99</v>
      </c>
      <c r="C70" s="29" t="s">
        <v>102</v>
      </c>
      <c r="D70" s="29" t="s">
        <v>106</v>
      </c>
      <c r="E70" s="29">
        <v>6</v>
      </c>
      <c r="F70" s="1" t="str">
        <f t="shared" si="0"/>
        <v>FFT_E_O_6.txt</v>
      </c>
      <c r="G70" s="1">
        <v>20</v>
      </c>
      <c r="H70" s="39">
        <v>44518</v>
      </c>
      <c r="I70" s="1"/>
    </row>
    <row r="71" spans="1:9">
      <c r="A71" s="22">
        <v>66</v>
      </c>
      <c r="B71" s="29" t="s">
        <v>99</v>
      </c>
      <c r="C71" s="31" t="s">
        <v>102</v>
      </c>
      <c r="D71" s="29" t="s">
        <v>106</v>
      </c>
      <c r="E71" s="31">
        <v>7</v>
      </c>
      <c r="F71" s="1" t="str">
        <f t="shared" si="0"/>
        <v>FFT_E_O_7.txt</v>
      </c>
      <c r="G71" s="1">
        <v>250</v>
      </c>
      <c r="H71" s="39">
        <v>44519</v>
      </c>
      <c r="I71" s="1"/>
    </row>
    <row r="72" spans="1:9">
      <c r="A72" s="22">
        <v>67</v>
      </c>
      <c r="B72" s="29" t="s">
        <v>99</v>
      </c>
      <c r="C72" s="31" t="s">
        <v>102</v>
      </c>
      <c r="D72" s="29" t="s">
        <v>106</v>
      </c>
      <c r="E72" s="31">
        <v>8</v>
      </c>
      <c r="F72" s="1" t="str">
        <f t="shared" si="0"/>
        <v>FFT_E_O_8.txt</v>
      </c>
      <c r="G72" s="1">
        <v>250</v>
      </c>
      <c r="H72" s="39">
        <v>44519</v>
      </c>
      <c r="I72" s="1"/>
    </row>
    <row r="73" spans="1:9">
      <c r="A73" s="22">
        <v>68</v>
      </c>
      <c r="B73" s="29" t="s">
        <v>99</v>
      </c>
      <c r="C73" s="31" t="s">
        <v>102</v>
      </c>
      <c r="D73" s="29" t="s">
        <v>106</v>
      </c>
      <c r="E73" s="66">
        <v>9</v>
      </c>
      <c r="F73" s="1" t="str">
        <f t="shared" si="0"/>
        <v>FFT_E_O_9.txt</v>
      </c>
      <c r="G73" s="1">
        <v>250</v>
      </c>
      <c r="H73" s="39">
        <v>44519</v>
      </c>
      <c r="I73" s="1"/>
    </row>
    <row r="74" spans="1:9">
      <c r="A74" s="22">
        <v>69</v>
      </c>
      <c r="B74" s="29" t="s">
        <v>99</v>
      </c>
      <c r="C74" s="31" t="s">
        <v>102</v>
      </c>
      <c r="D74" s="29" t="s">
        <v>106</v>
      </c>
      <c r="E74" s="66">
        <v>10</v>
      </c>
      <c r="F74" s="1" t="str">
        <f t="shared" si="0"/>
        <v>FFT_E_O_10.txt</v>
      </c>
      <c r="G74" s="1">
        <v>250</v>
      </c>
      <c r="H74" s="39">
        <v>44519</v>
      </c>
      <c r="I74" s="1"/>
    </row>
    <row r="75" spans="1:9">
      <c r="A75" s="22">
        <v>70</v>
      </c>
      <c r="B75" s="31" t="s">
        <v>99</v>
      </c>
      <c r="C75" s="31" t="s">
        <v>102</v>
      </c>
      <c r="D75" s="31" t="s">
        <v>106</v>
      </c>
      <c r="E75" s="66">
        <v>11</v>
      </c>
      <c r="F75" s="1" t="str">
        <f t="shared" ref="F75:F78" si="5">_xlfn.CONCAT(D75,"_",B75,"_",C75,"_",E75,".txt")</f>
        <v>FFT_E_O_11.txt</v>
      </c>
      <c r="G75" s="1">
        <v>250</v>
      </c>
      <c r="H75" s="39">
        <v>44519</v>
      </c>
      <c r="I75" s="1"/>
    </row>
    <row r="76" spans="1:9">
      <c r="A76" s="22">
        <v>71</v>
      </c>
      <c r="B76" s="31" t="s">
        <v>99</v>
      </c>
      <c r="C76" s="31" t="s">
        <v>102</v>
      </c>
      <c r="D76" s="31" t="s">
        <v>106</v>
      </c>
      <c r="E76" s="66">
        <v>12</v>
      </c>
      <c r="F76" s="1" t="str">
        <f t="shared" si="5"/>
        <v>FFT_E_O_12.txt</v>
      </c>
      <c r="G76" s="1">
        <v>250</v>
      </c>
      <c r="H76" s="39">
        <v>44519</v>
      </c>
      <c r="I76" s="1"/>
    </row>
    <row r="77" spans="1:9">
      <c r="A77" s="22">
        <v>72</v>
      </c>
      <c r="B77" s="31" t="s">
        <v>99</v>
      </c>
      <c r="C77" s="31" t="s">
        <v>102</v>
      </c>
      <c r="D77" s="31" t="s">
        <v>106</v>
      </c>
      <c r="E77" s="66">
        <v>13</v>
      </c>
      <c r="F77" s="1" t="str">
        <f t="shared" si="5"/>
        <v>FFT_E_O_13.txt</v>
      </c>
      <c r="G77" s="1">
        <v>250</v>
      </c>
      <c r="H77" s="39">
        <v>44519</v>
      </c>
      <c r="I77" s="1"/>
    </row>
    <row r="78" spans="1:9">
      <c r="A78" s="22">
        <v>73</v>
      </c>
      <c r="B78" s="31" t="s">
        <v>99</v>
      </c>
      <c r="C78" s="31" t="s">
        <v>102</v>
      </c>
      <c r="D78" s="31" t="s">
        <v>106</v>
      </c>
      <c r="E78" s="66">
        <v>14</v>
      </c>
      <c r="F78" s="1" t="str">
        <f t="shared" si="5"/>
        <v>FFT_E_O_14.txt</v>
      </c>
      <c r="G78" s="1">
        <v>250</v>
      </c>
      <c r="H78" s="39">
        <v>44519</v>
      </c>
      <c r="I78" s="1"/>
    </row>
    <row r="79" spans="1:9">
      <c r="A79" s="22">
        <v>74</v>
      </c>
      <c r="B79" s="31" t="s">
        <v>99</v>
      </c>
      <c r="C79" s="31" t="s">
        <v>102</v>
      </c>
      <c r="D79" s="31" t="s">
        <v>106</v>
      </c>
      <c r="E79" s="66">
        <v>15</v>
      </c>
      <c r="F79" s="1" t="str">
        <f t="shared" ref="F79:F86" si="6">_xlfn.CONCAT(D79,"_",B79,"_",C79,"_",E79,".txt")</f>
        <v>FFT_E_O_15.txt</v>
      </c>
      <c r="G79" s="1">
        <v>250</v>
      </c>
      <c r="H79" s="39">
        <v>44519</v>
      </c>
      <c r="I79" s="1"/>
    </row>
    <row r="80" spans="1:9">
      <c r="A80" s="22">
        <v>75</v>
      </c>
      <c r="B80" s="31" t="s">
        <v>99</v>
      </c>
      <c r="C80" s="31" t="s">
        <v>102</v>
      </c>
      <c r="D80" s="31" t="s">
        <v>106</v>
      </c>
      <c r="E80" s="66">
        <v>16</v>
      </c>
      <c r="F80" s="1" t="str">
        <f t="shared" si="6"/>
        <v>FFT_E_O_16.txt</v>
      </c>
      <c r="G80" s="1">
        <v>250</v>
      </c>
      <c r="H80" s="39">
        <v>44519</v>
      </c>
      <c r="I80" s="1"/>
    </row>
    <row r="81" spans="1:9">
      <c r="A81" s="22">
        <v>76</v>
      </c>
      <c r="B81" s="31" t="s">
        <v>99</v>
      </c>
      <c r="C81" s="31" t="s">
        <v>102</v>
      </c>
      <c r="D81" s="31" t="s">
        <v>106</v>
      </c>
      <c r="E81" s="66">
        <v>17</v>
      </c>
      <c r="F81" s="1" t="str">
        <f t="shared" si="6"/>
        <v>FFT_E_O_17.txt</v>
      </c>
      <c r="G81" s="1">
        <v>250</v>
      </c>
      <c r="H81" s="39">
        <v>44519</v>
      </c>
      <c r="I81" s="1"/>
    </row>
    <row r="82" spans="1:9">
      <c r="A82" s="22">
        <v>77</v>
      </c>
      <c r="B82" s="31" t="s">
        <v>99</v>
      </c>
      <c r="C82" s="31" t="s">
        <v>102</v>
      </c>
      <c r="D82" s="31" t="s">
        <v>106</v>
      </c>
      <c r="E82" s="66">
        <v>18</v>
      </c>
      <c r="F82" s="1" t="str">
        <f t="shared" si="6"/>
        <v>FFT_E_O_18.txt</v>
      </c>
      <c r="G82" s="1">
        <v>250</v>
      </c>
      <c r="H82" s="39">
        <v>44519</v>
      </c>
      <c r="I82" s="1"/>
    </row>
    <row r="83" spans="1:9">
      <c r="A83" s="22">
        <v>78</v>
      </c>
      <c r="B83" s="31" t="s">
        <v>99</v>
      </c>
      <c r="C83" s="31" t="s">
        <v>102</v>
      </c>
      <c r="D83" s="31" t="s">
        <v>106</v>
      </c>
      <c r="E83" s="66">
        <v>19</v>
      </c>
      <c r="F83" s="1" t="str">
        <f t="shared" si="6"/>
        <v>FFT_E_O_19.txt</v>
      </c>
      <c r="G83" s="1">
        <v>250</v>
      </c>
      <c r="H83" s="39">
        <v>44530</v>
      </c>
      <c r="I83" s="1"/>
    </row>
    <row r="84" spans="1:9">
      <c r="A84" s="22">
        <v>79</v>
      </c>
      <c r="B84" s="31" t="s">
        <v>99</v>
      </c>
      <c r="C84" s="31" t="s">
        <v>102</v>
      </c>
      <c r="D84" s="31" t="s">
        <v>106</v>
      </c>
      <c r="E84" s="66">
        <v>20</v>
      </c>
      <c r="F84" s="1" t="str">
        <f t="shared" si="6"/>
        <v>FFT_E_O_20.txt</v>
      </c>
      <c r="G84" s="1">
        <v>250</v>
      </c>
      <c r="H84" s="39">
        <v>44530</v>
      </c>
      <c r="I84" s="1"/>
    </row>
    <row r="85" spans="1:9">
      <c r="A85" s="22">
        <v>80</v>
      </c>
      <c r="B85" s="31" t="s">
        <v>99</v>
      </c>
      <c r="C85" s="31" t="s">
        <v>102</v>
      </c>
      <c r="D85" s="31" t="s">
        <v>106</v>
      </c>
      <c r="E85" s="66">
        <v>21</v>
      </c>
      <c r="F85" s="1" t="str">
        <f t="shared" si="6"/>
        <v>FFT_E_O_21.txt</v>
      </c>
      <c r="G85" s="1">
        <v>250</v>
      </c>
      <c r="H85" s="39">
        <v>44530</v>
      </c>
      <c r="I85" s="1"/>
    </row>
    <row r="86" spans="1:9">
      <c r="A86" s="22">
        <v>81</v>
      </c>
      <c r="B86" s="31" t="s">
        <v>99</v>
      </c>
      <c r="C86" s="31" t="s">
        <v>102</v>
      </c>
      <c r="D86" s="31" t="s">
        <v>106</v>
      </c>
      <c r="E86" s="66">
        <v>22</v>
      </c>
      <c r="F86" s="1" t="str">
        <f t="shared" si="6"/>
        <v>FFT_E_O_22.txt</v>
      </c>
      <c r="G86" s="1">
        <v>250</v>
      </c>
      <c r="H86" s="39">
        <v>44530</v>
      </c>
      <c r="I86" s="1"/>
    </row>
    <row r="87" spans="1:9">
      <c r="A87" s="22">
        <v>82</v>
      </c>
      <c r="B87" s="31" t="s">
        <v>99</v>
      </c>
      <c r="C87" s="31" t="s">
        <v>102</v>
      </c>
      <c r="D87" s="31" t="s">
        <v>106</v>
      </c>
      <c r="E87" s="66">
        <v>23</v>
      </c>
      <c r="F87" s="1" t="str">
        <f>_xlfn.CONCAT(D87,"_",B87,"_",C87,"_",E87,".txt")</f>
        <v>FFT_E_O_23.txt</v>
      </c>
      <c r="G87" s="1">
        <v>250</v>
      </c>
      <c r="H87" s="39">
        <v>44530</v>
      </c>
      <c r="I87" s="1"/>
    </row>
    <row r="88" spans="1:9">
      <c r="A88" s="22">
        <v>83</v>
      </c>
      <c r="B88" s="66" t="s">
        <v>99</v>
      </c>
      <c r="C88" s="66" t="s">
        <v>102</v>
      </c>
      <c r="D88" s="66" t="s">
        <v>106</v>
      </c>
      <c r="E88" s="66">
        <v>24</v>
      </c>
      <c r="F88" s="1" t="str">
        <f>_xlfn.CONCAT(D88,"_",B88,"_",C88,"_",E88,".txt")</f>
        <v>FFT_E_O_24.txt</v>
      </c>
      <c r="G88" s="1">
        <v>250</v>
      </c>
      <c r="H88" s="39">
        <v>44544</v>
      </c>
      <c r="I88" s="1"/>
    </row>
    <row r="89" spans="1:9">
      <c r="A89" s="22">
        <v>84</v>
      </c>
      <c r="B89" s="66" t="s">
        <v>99</v>
      </c>
      <c r="C89" s="66" t="s">
        <v>102</v>
      </c>
      <c r="D89" s="66" t="s">
        <v>106</v>
      </c>
      <c r="E89" s="66">
        <v>25</v>
      </c>
      <c r="F89" s="1" t="str">
        <f t="shared" ref="F89:F99" si="7">_xlfn.CONCAT(D89,"_",B89,"_",C89,"_",E89,".txt")</f>
        <v>FFT_E_O_25.txt</v>
      </c>
      <c r="G89" s="1">
        <v>250</v>
      </c>
      <c r="H89" s="39">
        <v>44544</v>
      </c>
      <c r="I89" s="1"/>
    </row>
    <row r="90" spans="1:9">
      <c r="A90" s="22">
        <v>85</v>
      </c>
      <c r="B90" s="66" t="s">
        <v>99</v>
      </c>
      <c r="C90" s="66" t="s">
        <v>102</v>
      </c>
      <c r="D90" s="66" t="s">
        <v>106</v>
      </c>
      <c r="E90" s="66">
        <v>26</v>
      </c>
      <c r="F90" s="1" t="str">
        <f t="shared" si="7"/>
        <v>FFT_E_O_26.txt</v>
      </c>
      <c r="G90" s="1">
        <v>250</v>
      </c>
      <c r="H90" s="39">
        <v>44544</v>
      </c>
      <c r="I90" s="1"/>
    </row>
    <row r="91" spans="1:9">
      <c r="A91" s="22">
        <v>86</v>
      </c>
      <c r="B91" s="66" t="s">
        <v>99</v>
      </c>
      <c r="C91" s="66" t="s">
        <v>102</v>
      </c>
      <c r="D91" s="66" t="s">
        <v>106</v>
      </c>
      <c r="E91" s="66">
        <v>27</v>
      </c>
      <c r="F91" s="1" t="str">
        <f t="shared" si="7"/>
        <v>FFT_E_O_27.txt</v>
      </c>
      <c r="G91" s="1">
        <v>250</v>
      </c>
      <c r="H91" s="39">
        <v>44544</v>
      </c>
      <c r="I91" s="1"/>
    </row>
    <row r="92" spans="1:9">
      <c r="A92" s="22">
        <v>87</v>
      </c>
      <c r="B92" s="66" t="s">
        <v>99</v>
      </c>
      <c r="C92" s="66" t="s">
        <v>102</v>
      </c>
      <c r="D92" s="66" t="s">
        <v>106</v>
      </c>
      <c r="E92" s="66">
        <v>28</v>
      </c>
      <c r="F92" s="1" t="str">
        <f t="shared" si="7"/>
        <v>FFT_E_O_28.txt</v>
      </c>
      <c r="G92" s="1">
        <v>250</v>
      </c>
      <c r="H92" s="39">
        <v>44544</v>
      </c>
      <c r="I92" s="1"/>
    </row>
    <row r="93" spans="1:9">
      <c r="A93" s="22">
        <v>88</v>
      </c>
      <c r="B93" s="66" t="s">
        <v>99</v>
      </c>
      <c r="C93" s="66" t="s">
        <v>102</v>
      </c>
      <c r="D93" s="66" t="s">
        <v>106</v>
      </c>
      <c r="E93" s="66">
        <v>29</v>
      </c>
      <c r="F93" s="1" t="str">
        <f t="shared" si="7"/>
        <v>FFT_E_O_29.txt</v>
      </c>
      <c r="G93" s="1">
        <v>250</v>
      </c>
      <c r="H93" s="39">
        <v>44544</v>
      </c>
      <c r="I93" s="1"/>
    </row>
    <row r="94" spans="1:9">
      <c r="A94" s="22">
        <v>89</v>
      </c>
      <c r="B94" s="66" t="s">
        <v>99</v>
      </c>
      <c r="C94" s="66" t="s">
        <v>102</v>
      </c>
      <c r="D94" s="66" t="s">
        <v>106</v>
      </c>
      <c r="E94" s="66">
        <v>30</v>
      </c>
      <c r="F94" s="1" t="str">
        <f t="shared" si="7"/>
        <v>FFT_E_O_30.txt</v>
      </c>
      <c r="G94" s="1">
        <v>250</v>
      </c>
      <c r="H94" s="39">
        <v>44544</v>
      </c>
      <c r="I94" s="1"/>
    </row>
    <row r="95" spans="1:9">
      <c r="A95" s="22">
        <v>90</v>
      </c>
      <c r="B95" s="66" t="s">
        <v>99</v>
      </c>
      <c r="C95" s="66" t="s">
        <v>102</v>
      </c>
      <c r="D95" s="66" t="s">
        <v>106</v>
      </c>
      <c r="E95" s="66">
        <v>31</v>
      </c>
      <c r="F95" s="1" t="str">
        <f t="shared" si="7"/>
        <v>FFT_E_O_31.txt</v>
      </c>
      <c r="G95" s="1">
        <v>250</v>
      </c>
      <c r="H95" s="39">
        <v>44544</v>
      </c>
      <c r="I95" s="1"/>
    </row>
    <row r="96" spans="1:9">
      <c r="A96" s="22">
        <v>91</v>
      </c>
      <c r="B96" s="66" t="s">
        <v>99</v>
      </c>
      <c r="C96" s="66" t="s">
        <v>102</v>
      </c>
      <c r="D96" s="66" t="s">
        <v>106</v>
      </c>
      <c r="E96" s="66">
        <v>32</v>
      </c>
      <c r="F96" s="1" t="str">
        <f t="shared" si="7"/>
        <v>FFT_E_O_32.txt</v>
      </c>
      <c r="G96" s="1">
        <v>250</v>
      </c>
      <c r="H96" s="39">
        <v>44544</v>
      </c>
      <c r="I96" s="1"/>
    </row>
    <row r="97" spans="1:9">
      <c r="A97" s="22">
        <v>92</v>
      </c>
      <c r="B97" s="66" t="s">
        <v>99</v>
      </c>
      <c r="C97" s="66" t="s">
        <v>102</v>
      </c>
      <c r="D97" s="66" t="s">
        <v>106</v>
      </c>
      <c r="E97" s="66">
        <v>33</v>
      </c>
      <c r="F97" s="1" t="str">
        <f t="shared" si="7"/>
        <v>FFT_E_O_33.txt</v>
      </c>
      <c r="G97" s="1">
        <v>250</v>
      </c>
      <c r="H97" s="39">
        <v>44544</v>
      </c>
      <c r="I97" s="1"/>
    </row>
    <row r="98" spans="1:9">
      <c r="A98" s="22">
        <v>93</v>
      </c>
      <c r="B98" s="66" t="s">
        <v>99</v>
      </c>
      <c r="C98" s="66" t="s">
        <v>102</v>
      </c>
      <c r="D98" s="66" t="s">
        <v>106</v>
      </c>
      <c r="E98" s="66">
        <v>34</v>
      </c>
      <c r="F98" s="1" t="str">
        <f t="shared" si="7"/>
        <v>FFT_E_O_34.txt</v>
      </c>
      <c r="G98" s="1">
        <v>250</v>
      </c>
      <c r="H98" s="39">
        <v>44544</v>
      </c>
      <c r="I98" s="1"/>
    </row>
    <row r="99" spans="1:9">
      <c r="A99" s="22">
        <v>94</v>
      </c>
      <c r="B99" s="66" t="s">
        <v>99</v>
      </c>
      <c r="C99" s="66" t="s">
        <v>102</v>
      </c>
      <c r="D99" s="66" t="s">
        <v>106</v>
      </c>
      <c r="E99" s="66">
        <v>35</v>
      </c>
      <c r="F99" s="1" t="str">
        <f t="shared" si="7"/>
        <v>FFT_E_O_35.txt</v>
      </c>
      <c r="G99" s="1">
        <v>250</v>
      </c>
      <c r="H99" s="39">
        <v>44544</v>
      </c>
      <c r="I99" s="1"/>
    </row>
    <row r="100" spans="1:9">
      <c r="A100" s="22">
        <v>95</v>
      </c>
      <c r="B100" s="66" t="s">
        <v>99</v>
      </c>
      <c r="C100" s="66" t="s">
        <v>102</v>
      </c>
      <c r="D100" s="66" t="s">
        <v>106</v>
      </c>
      <c r="E100" s="66">
        <v>36</v>
      </c>
      <c r="F100" s="1" t="str">
        <f>_xlfn.CONCAT(D100,"_",B100,"_",C100,"_",E100,".txt")</f>
        <v>FFT_E_O_36.txt</v>
      </c>
      <c r="G100" s="1">
        <v>250</v>
      </c>
      <c r="H100" s="39">
        <v>44544</v>
      </c>
      <c r="I100" s="1"/>
    </row>
    <row r="101" spans="1:9">
      <c r="A101" s="22">
        <v>96</v>
      </c>
      <c r="B101" s="66" t="s">
        <v>99</v>
      </c>
      <c r="C101" s="66" t="s">
        <v>102</v>
      </c>
      <c r="D101" s="66" t="s">
        <v>106</v>
      </c>
      <c r="E101" s="66">
        <v>37</v>
      </c>
      <c r="F101" s="1" t="str">
        <f>_xlfn.CONCAT(D101,"_",B101,"_",C101,"_",E101,".txt")</f>
        <v>FFT_E_O_37.txt</v>
      </c>
      <c r="G101" s="1">
        <v>250</v>
      </c>
      <c r="H101" s="39">
        <v>44544</v>
      </c>
      <c r="I101" s="1"/>
    </row>
    <row r="102" spans="1:9">
      <c r="A102" s="22">
        <v>97</v>
      </c>
      <c r="B102" s="66" t="s">
        <v>99</v>
      </c>
      <c r="C102" s="66" t="s">
        <v>102</v>
      </c>
      <c r="D102" s="66" t="s">
        <v>106</v>
      </c>
      <c r="E102" s="66">
        <v>38</v>
      </c>
      <c r="F102" s="1" t="str">
        <f t="shared" ref="F102:F112" si="8">_xlfn.CONCAT(D102,"_",B102,"_",C102,"_",E102,".txt")</f>
        <v>FFT_E_O_38.txt</v>
      </c>
      <c r="G102" s="1">
        <v>250</v>
      </c>
      <c r="H102" s="39">
        <v>44544</v>
      </c>
      <c r="I102" s="1"/>
    </row>
    <row r="103" spans="1:9">
      <c r="A103" s="22">
        <v>98</v>
      </c>
      <c r="B103" s="66" t="s">
        <v>99</v>
      </c>
      <c r="C103" s="66" t="s">
        <v>102</v>
      </c>
      <c r="D103" s="66" t="s">
        <v>106</v>
      </c>
      <c r="E103" s="66">
        <v>39</v>
      </c>
      <c r="F103" s="1" t="str">
        <f t="shared" si="8"/>
        <v>FFT_E_O_39.txt</v>
      </c>
      <c r="G103" s="1">
        <v>250</v>
      </c>
      <c r="H103" s="39">
        <v>44544</v>
      </c>
      <c r="I103" s="1"/>
    </row>
    <row r="104" spans="1:9">
      <c r="A104" s="22">
        <v>99</v>
      </c>
      <c r="B104" s="66" t="s">
        <v>99</v>
      </c>
      <c r="C104" s="66" t="s">
        <v>102</v>
      </c>
      <c r="D104" s="66" t="s">
        <v>106</v>
      </c>
      <c r="E104" s="66">
        <v>40</v>
      </c>
      <c r="F104" s="1" t="str">
        <f t="shared" si="8"/>
        <v>FFT_E_O_40.txt</v>
      </c>
      <c r="G104" s="1">
        <v>250</v>
      </c>
      <c r="H104" s="39">
        <v>44544</v>
      </c>
      <c r="I104" s="1"/>
    </row>
    <row r="105" spans="1:9">
      <c r="A105" s="22">
        <v>100</v>
      </c>
      <c r="B105" s="66" t="s">
        <v>99</v>
      </c>
      <c r="C105" s="66" t="s">
        <v>102</v>
      </c>
      <c r="D105" s="66" t="s">
        <v>106</v>
      </c>
      <c r="E105" s="66">
        <v>41</v>
      </c>
      <c r="F105" s="1" t="str">
        <f t="shared" si="8"/>
        <v>FFT_E_O_41.txt</v>
      </c>
      <c r="G105" s="1">
        <v>250</v>
      </c>
      <c r="H105" s="39">
        <v>44544</v>
      </c>
      <c r="I105" s="1"/>
    </row>
    <row r="106" spans="1:9">
      <c r="A106" s="22">
        <v>101</v>
      </c>
      <c r="B106" s="66" t="s">
        <v>99</v>
      </c>
      <c r="C106" s="66" t="s">
        <v>102</v>
      </c>
      <c r="D106" s="66" t="s">
        <v>106</v>
      </c>
      <c r="E106" s="66">
        <v>42</v>
      </c>
      <c r="F106" s="1" t="str">
        <f t="shared" si="8"/>
        <v>FFT_E_O_42.txt</v>
      </c>
      <c r="G106" s="1">
        <v>250</v>
      </c>
      <c r="H106" s="39">
        <v>44544</v>
      </c>
      <c r="I106" s="1"/>
    </row>
    <row r="107" spans="1:9">
      <c r="A107" s="22">
        <v>102</v>
      </c>
      <c r="B107" s="66" t="s">
        <v>99</v>
      </c>
      <c r="C107" s="66" t="s">
        <v>102</v>
      </c>
      <c r="D107" s="66" t="s">
        <v>106</v>
      </c>
      <c r="E107" s="66">
        <v>43</v>
      </c>
      <c r="F107" s="1" t="str">
        <f t="shared" si="8"/>
        <v>FFT_E_O_43.txt</v>
      </c>
      <c r="G107" s="1">
        <v>250</v>
      </c>
      <c r="H107" s="39">
        <v>44544</v>
      </c>
      <c r="I107" s="1"/>
    </row>
    <row r="108" spans="1:9">
      <c r="A108" s="22">
        <v>103</v>
      </c>
      <c r="B108" s="66" t="s">
        <v>99</v>
      </c>
      <c r="C108" s="66" t="s">
        <v>102</v>
      </c>
      <c r="D108" s="66" t="s">
        <v>106</v>
      </c>
      <c r="E108" s="66">
        <v>44</v>
      </c>
      <c r="F108" s="1" t="str">
        <f t="shared" si="8"/>
        <v>FFT_E_O_44.txt</v>
      </c>
      <c r="G108" s="1">
        <v>250</v>
      </c>
      <c r="H108" s="39">
        <v>44544</v>
      </c>
      <c r="I108" s="1"/>
    </row>
    <row r="109" spans="1:9">
      <c r="A109" s="22">
        <v>104</v>
      </c>
      <c r="B109" s="66" t="s">
        <v>99</v>
      </c>
      <c r="C109" s="66" t="s">
        <v>102</v>
      </c>
      <c r="D109" s="66" t="s">
        <v>106</v>
      </c>
      <c r="E109" s="66">
        <v>45</v>
      </c>
      <c r="F109" s="1" t="str">
        <f t="shared" si="8"/>
        <v>FFT_E_O_45.txt</v>
      </c>
      <c r="G109" s="1">
        <v>250</v>
      </c>
      <c r="H109" s="39">
        <v>44544</v>
      </c>
      <c r="I109" s="1"/>
    </row>
    <row r="110" spans="1:9">
      <c r="A110" s="22">
        <v>105</v>
      </c>
      <c r="B110" s="66" t="s">
        <v>99</v>
      </c>
      <c r="C110" s="66" t="s">
        <v>102</v>
      </c>
      <c r="D110" s="66" t="s">
        <v>106</v>
      </c>
      <c r="E110" s="66">
        <v>46</v>
      </c>
      <c r="F110" s="1" t="str">
        <f t="shared" si="8"/>
        <v>FFT_E_O_46.txt</v>
      </c>
      <c r="G110" s="1">
        <v>250</v>
      </c>
      <c r="H110" s="39">
        <v>44544</v>
      </c>
      <c r="I110" s="1"/>
    </row>
    <row r="111" spans="1:9">
      <c r="A111" s="22">
        <v>106</v>
      </c>
      <c r="B111" s="66" t="s">
        <v>99</v>
      </c>
      <c r="C111" s="66" t="s">
        <v>102</v>
      </c>
      <c r="D111" s="66" t="s">
        <v>106</v>
      </c>
      <c r="E111" s="66">
        <v>47</v>
      </c>
      <c r="F111" s="1" t="str">
        <f t="shared" si="8"/>
        <v>FFT_E_O_47.txt</v>
      </c>
      <c r="G111" s="1">
        <v>250</v>
      </c>
      <c r="H111" s="39">
        <v>44544</v>
      </c>
      <c r="I111" s="1"/>
    </row>
    <row r="112" spans="1:9">
      <c r="A112" s="22">
        <v>107</v>
      </c>
      <c r="B112" s="66" t="s">
        <v>99</v>
      </c>
      <c r="C112" s="66" t="s">
        <v>102</v>
      </c>
      <c r="D112" s="66" t="s">
        <v>106</v>
      </c>
      <c r="E112" s="66">
        <v>48</v>
      </c>
      <c r="F112" s="1" t="str">
        <f t="shared" si="8"/>
        <v>FFT_E_O_48.txt</v>
      </c>
      <c r="G112" s="1">
        <v>250</v>
      </c>
      <c r="H112" s="39">
        <v>44544</v>
      </c>
      <c r="I112" s="1"/>
    </row>
    <row r="113" spans="1:9">
      <c r="A113" s="22">
        <v>108</v>
      </c>
      <c r="B113" s="66" t="s">
        <v>99</v>
      </c>
      <c r="C113" s="66" t="s">
        <v>102</v>
      </c>
      <c r="D113" s="66" t="s">
        <v>106</v>
      </c>
      <c r="E113" s="66">
        <v>49</v>
      </c>
      <c r="F113" s="1" t="str">
        <f>_xlfn.CONCAT(D113,"_",B113,"_",C113,"_",E113,".txt")</f>
        <v>FFT_E_O_49.txt</v>
      </c>
      <c r="G113" s="1">
        <v>250</v>
      </c>
      <c r="H113" s="39">
        <v>44544</v>
      </c>
      <c r="I113" s="1"/>
    </row>
    <row r="114" spans="1:9">
      <c r="A114" s="22">
        <v>109</v>
      </c>
      <c r="B114" s="66" t="s">
        <v>99</v>
      </c>
      <c r="C114" s="66" t="s">
        <v>102</v>
      </c>
      <c r="D114" s="66" t="s">
        <v>106</v>
      </c>
      <c r="E114" s="66">
        <v>50</v>
      </c>
      <c r="F114" s="1" t="str">
        <f>_xlfn.CONCAT(D114,"_",B114,"_",C114,"_",E114,".txt")</f>
        <v>FFT_E_O_50.txt</v>
      </c>
      <c r="G114" s="1">
        <v>250</v>
      </c>
      <c r="H114" s="39">
        <v>44544</v>
      </c>
      <c r="I114" s="1"/>
    </row>
    <row r="115" spans="1:9">
      <c r="A115" s="22">
        <v>110</v>
      </c>
      <c r="B115" s="66" t="s">
        <v>99</v>
      </c>
      <c r="C115" s="66" t="s">
        <v>102</v>
      </c>
      <c r="D115" s="66" t="s">
        <v>106</v>
      </c>
      <c r="E115" s="66">
        <v>51</v>
      </c>
      <c r="F115" s="1" t="str">
        <f t="shared" ref="F115:F123" si="9">_xlfn.CONCAT(D115,"_",B115,"_",C115,"_",E115,".txt")</f>
        <v>FFT_E_O_51.txt</v>
      </c>
      <c r="G115" s="1">
        <v>250</v>
      </c>
      <c r="H115" s="39">
        <v>44544</v>
      </c>
      <c r="I115" s="1"/>
    </row>
    <row r="116" spans="1:9">
      <c r="A116" s="22">
        <v>111</v>
      </c>
      <c r="B116" s="66" t="s">
        <v>99</v>
      </c>
      <c r="C116" s="66" t="s">
        <v>102</v>
      </c>
      <c r="D116" s="66" t="s">
        <v>106</v>
      </c>
      <c r="E116" s="66">
        <v>52</v>
      </c>
      <c r="F116" s="1" t="str">
        <f t="shared" si="9"/>
        <v>FFT_E_O_52.txt</v>
      </c>
      <c r="G116" s="1">
        <v>250</v>
      </c>
      <c r="H116" s="39">
        <v>44544</v>
      </c>
      <c r="I116" s="1"/>
    </row>
    <row r="117" spans="1:9">
      <c r="A117" s="22">
        <v>112</v>
      </c>
      <c r="B117" s="66" t="s">
        <v>99</v>
      </c>
      <c r="C117" s="66" t="s">
        <v>102</v>
      </c>
      <c r="D117" s="66" t="s">
        <v>106</v>
      </c>
      <c r="E117" s="66">
        <v>53</v>
      </c>
      <c r="F117" s="1" t="str">
        <f t="shared" si="9"/>
        <v>FFT_E_O_53.txt</v>
      </c>
      <c r="G117" s="1">
        <v>250</v>
      </c>
      <c r="H117" s="39">
        <v>44544</v>
      </c>
      <c r="I117" s="1"/>
    </row>
    <row r="118" spans="1:9">
      <c r="A118" s="22">
        <v>113</v>
      </c>
      <c r="B118" s="66" t="s">
        <v>99</v>
      </c>
      <c r="C118" s="66" t="s">
        <v>102</v>
      </c>
      <c r="D118" s="66" t="s">
        <v>106</v>
      </c>
      <c r="E118" s="66">
        <v>54</v>
      </c>
      <c r="F118" s="1" t="str">
        <f t="shared" si="9"/>
        <v>FFT_E_O_54.txt</v>
      </c>
      <c r="G118" s="1">
        <v>250</v>
      </c>
      <c r="H118" s="39">
        <v>44544</v>
      </c>
      <c r="I118" s="1"/>
    </row>
    <row r="119" spans="1:9">
      <c r="A119" s="22">
        <v>114</v>
      </c>
      <c r="B119" s="66" t="s">
        <v>99</v>
      </c>
      <c r="C119" s="66" t="s">
        <v>102</v>
      </c>
      <c r="D119" s="66" t="s">
        <v>106</v>
      </c>
      <c r="E119" s="66">
        <v>55</v>
      </c>
      <c r="F119" s="1" t="str">
        <f t="shared" si="9"/>
        <v>FFT_E_O_55.txt</v>
      </c>
      <c r="G119" s="1">
        <v>250</v>
      </c>
      <c r="H119" s="39">
        <v>44544</v>
      </c>
      <c r="I119" s="1"/>
    </row>
    <row r="120" spans="1:9">
      <c r="A120" s="22">
        <v>115</v>
      </c>
      <c r="B120" s="66" t="s">
        <v>99</v>
      </c>
      <c r="C120" s="66" t="s">
        <v>102</v>
      </c>
      <c r="D120" s="66" t="s">
        <v>106</v>
      </c>
      <c r="E120" s="66">
        <v>56</v>
      </c>
      <c r="F120" s="1" t="str">
        <f t="shared" si="9"/>
        <v>FFT_E_O_56.txt</v>
      </c>
      <c r="G120" s="1">
        <v>250</v>
      </c>
      <c r="H120" s="39">
        <v>44544</v>
      </c>
      <c r="I120" s="1"/>
    </row>
    <row r="121" spans="1:9">
      <c r="A121" s="22">
        <v>116</v>
      </c>
      <c r="B121" s="66" t="s">
        <v>99</v>
      </c>
      <c r="C121" s="66" t="s">
        <v>102</v>
      </c>
      <c r="D121" s="66" t="s">
        <v>106</v>
      </c>
      <c r="E121" s="66">
        <v>57</v>
      </c>
      <c r="F121" s="1" t="str">
        <f t="shared" si="9"/>
        <v>FFT_E_O_57.txt</v>
      </c>
      <c r="G121" s="1">
        <v>250</v>
      </c>
      <c r="H121" s="39">
        <v>44544</v>
      </c>
      <c r="I121" s="1"/>
    </row>
    <row r="122" spans="1:9">
      <c r="A122" s="22">
        <v>117</v>
      </c>
      <c r="B122" s="66" t="s">
        <v>99</v>
      </c>
      <c r="C122" s="66" t="s">
        <v>102</v>
      </c>
      <c r="D122" s="66" t="s">
        <v>106</v>
      </c>
      <c r="E122" s="66">
        <v>58</v>
      </c>
      <c r="F122" s="1" t="str">
        <f t="shared" si="9"/>
        <v>FFT_E_O_58.txt</v>
      </c>
      <c r="G122" s="1">
        <v>250</v>
      </c>
      <c r="H122" s="39">
        <v>44544</v>
      </c>
      <c r="I122" s="1"/>
    </row>
    <row r="123" spans="1:9">
      <c r="A123" s="22">
        <v>118</v>
      </c>
      <c r="B123" s="66" t="s">
        <v>99</v>
      </c>
      <c r="C123" s="66" t="s">
        <v>102</v>
      </c>
      <c r="D123" s="66" t="s">
        <v>106</v>
      </c>
      <c r="E123" s="66">
        <v>59</v>
      </c>
      <c r="F123" s="1" t="str">
        <f t="shared" si="9"/>
        <v>FFT_E_O_59.txt</v>
      </c>
      <c r="G123" s="1">
        <v>250</v>
      </c>
      <c r="H123" s="39">
        <v>44544</v>
      </c>
      <c r="I123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O731"/>
  <sheetViews>
    <sheetView workbookViewId="0"/>
  </sheetViews>
  <sheetFormatPr defaultRowHeight="15"/>
  <cols>
    <col min="1" max="1" width="18.85546875" style="33" bestFit="1" customWidth="1"/>
    <col min="2" max="2" width="7" style="34" customWidth="1"/>
    <col min="3" max="3" width="9.140625" style="34" bestFit="1" customWidth="1"/>
    <col min="4" max="4" width="9.140625" style="34" customWidth="1"/>
    <col min="5" max="5" width="12.85546875" style="34" customWidth="1"/>
    <col min="6" max="6" width="11.85546875" style="34" customWidth="1"/>
    <col min="7" max="7" width="14.85546875" style="34" customWidth="1"/>
    <col min="8" max="8" width="20.140625" bestFit="1" customWidth="1"/>
    <col min="9" max="9" width="17.5703125" customWidth="1"/>
    <col min="10" max="10" width="16.5703125" style="34" customWidth="1"/>
    <col min="11" max="11" width="10.7109375" customWidth="1"/>
    <col min="12" max="12" width="10.140625" customWidth="1"/>
    <col min="13" max="13" width="27.7109375" customWidth="1"/>
    <col min="14" max="15" width="10.7109375" bestFit="1" customWidth="1"/>
    <col min="17" max="17" width="13.85546875" bestFit="1" customWidth="1"/>
  </cols>
  <sheetData>
    <row r="1" spans="1:15">
      <c r="A1" s="47" t="s">
        <v>144</v>
      </c>
    </row>
    <row r="3" spans="1:15" ht="30">
      <c r="A3" s="52" t="s">
        <v>0</v>
      </c>
      <c r="B3" s="53" t="s">
        <v>93</v>
      </c>
      <c r="C3" s="54" t="s">
        <v>94</v>
      </c>
      <c r="D3" s="54" t="s">
        <v>15</v>
      </c>
      <c r="E3" s="54" t="s">
        <v>12</v>
      </c>
      <c r="F3" s="53" t="s">
        <v>95</v>
      </c>
      <c r="G3" s="53" t="s">
        <v>114</v>
      </c>
      <c r="H3" s="55" t="s">
        <v>96</v>
      </c>
      <c r="I3" s="55" t="s">
        <v>131</v>
      </c>
      <c r="J3" s="53" t="s">
        <v>145</v>
      </c>
      <c r="K3" s="56" t="s">
        <v>3</v>
      </c>
      <c r="L3" s="37"/>
      <c r="M3" s="59" t="s">
        <v>146</v>
      </c>
      <c r="N3" s="31">
        <f>COUNTIF(H4:H137,"*")</f>
        <v>134</v>
      </c>
    </row>
    <row r="4" spans="1:15">
      <c r="A4" s="49">
        <v>1</v>
      </c>
      <c r="B4" s="31" t="s">
        <v>121</v>
      </c>
      <c r="C4" s="31" t="s">
        <v>101</v>
      </c>
      <c r="D4" s="31" t="s">
        <v>104</v>
      </c>
      <c r="E4" s="31" t="s">
        <v>104</v>
      </c>
      <c r="F4" s="31" t="s">
        <v>106</v>
      </c>
      <c r="G4" s="31">
        <v>1</v>
      </c>
      <c r="H4" s="57" t="str">
        <f>_xlfn.CONCAT(F4,"_",B4,"_",C4,D4,E4,"_",G4,".txt")</f>
        <v>FFT_H1_CNN_1.txt</v>
      </c>
      <c r="I4" s="1">
        <v>20</v>
      </c>
      <c r="J4" s="51">
        <v>44518</v>
      </c>
      <c r="K4" s="50"/>
      <c r="M4" s="60" t="s">
        <v>148</v>
      </c>
      <c r="N4" s="22">
        <f>SUMIF(Table9[Seat],O4,Table9[Measurement])</f>
        <v>160</v>
      </c>
      <c r="O4" t="s">
        <v>121</v>
      </c>
    </row>
    <row r="5" spans="1:15">
      <c r="A5" s="49">
        <v>2</v>
      </c>
      <c r="B5" s="31" t="s">
        <v>121</v>
      </c>
      <c r="C5" s="31" t="s">
        <v>101</v>
      </c>
      <c r="D5" s="31" t="s">
        <v>104</v>
      </c>
      <c r="E5" s="31" t="s">
        <v>105</v>
      </c>
      <c r="F5" s="31" t="s">
        <v>106</v>
      </c>
      <c r="G5" s="31">
        <v>1</v>
      </c>
      <c r="H5" s="57" t="str">
        <f t="shared" ref="H5:H11" si="0">_xlfn.CONCAT(F5,"_",B5,"_",C5,D5,E5,"_",G5,".txt")</f>
        <v>FFT_H1_CNM_1.txt</v>
      </c>
      <c r="I5" s="1">
        <v>20</v>
      </c>
      <c r="J5" s="51">
        <v>44518</v>
      </c>
      <c r="K5" s="50"/>
      <c r="M5" s="60" t="s">
        <v>149</v>
      </c>
      <c r="N5" s="22">
        <f>SUMIF(Table9[Seat],O5,Table9[Measurement])</f>
        <v>160</v>
      </c>
      <c r="O5" t="s">
        <v>130</v>
      </c>
    </row>
    <row r="6" spans="1:15">
      <c r="A6" s="49">
        <v>3</v>
      </c>
      <c r="B6" s="31" t="s">
        <v>121</v>
      </c>
      <c r="C6" s="31" t="s">
        <v>101</v>
      </c>
      <c r="D6" s="31" t="s">
        <v>103</v>
      </c>
      <c r="E6" s="31" t="s">
        <v>104</v>
      </c>
      <c r="F6" s="31" t="s">
        <v>106</v>
      </c>
      <c r="G6" s="31">
        <v>1</v>
      </c>
      <c r="H6" s="57" t="str">
        <f t="shared" si="0"/>
        <v>FFT_H1_CBN_1.txt</v>
      </c>
      <c r="I6" s="1">
        <v>20</v>
      </c>
      <c r="J6" s="51">
        <v>44518</v>
      </c>
      <c r="K6" s="50"/>
      <c r="M6" s="60" t="s">
        <v>150</v>
      </c>
      <c r="N6" s="22">
        <f>SUMIF(Table9[Seat],O6,Table9[Measurement])</f>
        <v>160</v>
      </c>
      <c r="O6" t="s">
        <v>122</v>
      </c>
    </row>
    <row r="7" spans="1:15">
      <c r="A7" s="49">
        <v>4</v>
      </c>
      <c r="B7" s="31" t="s">
        <v>121</v>
      </c>
      <c r="C7" s="31" t="s">
        <v>101</v>
      </c>
      <c r="D7" s="31" t="s">
        <v>103</v>
      </c>
      <c r="E7" s="31" t="s">
        <v>105</v>
      </c>
      <c r="F7" s="31" t="s">
        <v>106</v>
      </c>
      <c r="G7" s="31">
        <v>1</v>
      </c>
      <c r="H7" s="57" t="str">
        <f t="shared" si="0"/>
        <v>FFT_H1_CBM_1.txt</v>
      </c>
      <c r="I7" s="1">
        <v>20</v>
      </c>
      <c r="J7" s="51">
        <v>44518</v>
      </c>
      <c r="K7" s="50"/>
      <c r="M7" s="60" t="s">
        <v>151</v>
      </c>
      <c r="N7" s="22">
        <f>SUMIF(Table9[Seat],O7,Table9[Measurement])</f>
        <v>160</v>
      </c>
      <c r="O7" t="s">
        <v>123</v>
      </c>
    </row>
    <row r="8" spans="1:15">
      <c r="A8" s="49">
        <v>5</v>
      </c>
      <c r="B8" s="31" t="s">
        <v>121</v>
      </c>
      <c r="C8" s="31" t="s">
        <v>102</v>
      </c>
      <c r="D8" s="31" t="s">
        <v>104</v>
      </c>
      <c r="E8" s="31" t="s">
        <v>104</v>
      </c>
      <c r="F8" s="31" t="s">
        <v>106</v>
      </c>
      <c r="G8" s="31">
        <v>1</v>
      </c>
      <c r="H8" s="57" t="str">
        <f t="shared" si="0"/>
        <v>FFT_H1_ONN_1.txt</v>
      </c>
      <c r="I8" s="1">
        <v>20</v>
      </c>
      <c r="J8" s="51">
        <v>44518</v>
      </c>
      <c r="K8" s="50"/>
      <c r="M8" s="60" t="s">
        <v>152</v>
      </c>
      <c r="N8" s="22">
        <f>SUMIF(Table9[Seat],O8,Table9[Measurement])</f>
        <v>3760</v>
      </c>
      <c r="O8" t="s">
        <v>124</v>
      </c>
    </row>
    <row r="9" spans="1:15">
      <c r="A9" s="49">
        <v>6</v>
      </c>
      <c r="B9" s="31" t="s">
        <v>121</v>
      </c>
      <c r="C9" s="31" t="s">
        <v>102</v>
      </c>
      <c r="D9" s="31" t="s">
        <v>104</v>
      </c>
      <c r="E9" s="31" t="s">
        <v>105</v>
      </c>
      <c r="F9" s="31" t="s">
        <v>106</v>
      </c>
      <c r="G9" s="31">
        <v>1</v>
      </c>
      <c r="H9" s="57" t="str">
        <f t="shared" si="0"/>
        <v>FFT_H1_ONM_1.txt</v>
      </c>
      <c r="I9" s="1">
        <v>20</v>
      </c>
      <c r="J9" s="51">
        <v>44518</v>
      </c>
      <c r="K9" s="50"/>
      <c r="M9" s="60" t="s">
        <v>153</v>
      </c>
      <c r="N9" s="22">
        <f>SUMIF(Table9[Seat],O9,Table9[Measurement])</f>
        <v>3760</v>
      </c>
      <c r="O9" t="s">
        <v>125</v>
      </c>
    </row>
    <row r="10" spans="1:15">
      <c r="A10" s="49">
        <v>7</v>
      </c>
      <c r="B10" s="31" t="s">
        <v>121</v>
      </c>
      <c r="C10" s="31" t="s">
        <v>102</v>
      </c>
      <c r="D10" s="31" t="s">
        <v>103</v>
      </c>
      <c r="E10" s="31" t="s">
        <v>104</v>
      </c>
      <c r="F10" s="31" t="s">
        <v>106</v>
      </c>
      <c r="G10" s="31">
        <v>1</v>
      </c>
      <c r="H10" s="57" t="str">
        <f t="shared" si="0"/>
        <v>FFT_H1_OBN_1.txt</v>
      </c>
      <c r="I10" s="1">
        <v>20</v>
      </c>
      <c r="J10" s="51">
        <v>44518</v>
      </c>
      <c r="K10" s="50"/>
      <c r="M10" s="60" t="s">
        <v>154</v>
      </c>
      <c r="N10" s="22">
        <f>SUMIF(Table9[Seat],O10,Table9[Measurement])</f>
        <v>2000</v>
      </c>
      <c r="O10" t="s">
        <v>126</v>
      </c>
    </row>
    <row r="11" spans="1:15">
      <c r="A11" s="49">
        <v>8</v>
      </c>
      <c r="B11" s="31" t="s">
        <v>121</v>
      </c>
      <c r="C11" s="31" t="s">
        <v>102</v>
      </c>
      <c r="D11" s="31" t="s">
        <v>103</v>
      </c>
      <c r="E11" s="31" t="s">
        <v>105</v>
      </c>
      <c r="F11" s="31" t="s">
        <v>106</v>
      </c>
      <c r="G11" s="31">
        <v>1</v>
      </c>
      <c r="H11" s="57" t="str">
        <f t="shared" si="0"/>
        <v>FFT_H1_OBM_1.txt</v>
      </c>
      <c r="I11" s="1">
        <v>20</v>
      </c>
      <c r="J11" s="51">
        <v>44518</v>
      </c>
      <c r="K11" s="50"/>
      <c r="M11" s="60" t="s">
        <v>155</v>
      </c>
      <c r="N11" s="22">
        <f>SUMIF(Table9[Seat],O11,Table9[Measurement])</f>
        <v>3600</v>
      </c>
      <c r="O11" t="s">
        <v>127</v>
      </c>
    </row>
    <row r="12" spans="1:15">
      <c r="A12" s="49">
        <v>9</v>
      </c>
      <c r="B12" s="31" t="s">
        <v>130</v>
      </c>
      <c r="C12" s="31" t="s">
        <v>101</v>
      </c>
      <c r="D12" s="31" t="s">
        <v>104</v>
      </c>
      <c r="E12" s="31" t="s">
        <v>104</v>
      </c>
      <c r="F12" s="31" t="s">
        <v>106</v>
      </c>
      <c r="G12" s="31">
        <v>1</v>
      </c>
      <c r="H12" s="57" t="str">
        <f>_xlfn.CONCAT(F12,"_",B12,"_",C12,D12,E12,"_",G12,".txt")</f>
        <v>FFT_H2_CNN_1.txt</v>
      </c>
      <c r="I12" s="1">
        <v>20</v>
      </c>
      <c r="J12" s="51">
        <v>44518</v>
      </c>
      <c r="K12" s="50"/>
      <c r="M12" s="60" t="s">
        <v>156</v>
      </c>
      <c r="N12" s="22">
        <f>SUMIF(Table9[Seat],O12,Table9[Measurement])</f>
        <v>3600</v>
      </c>
      <c r="O12" t="s">
        <v>128</v>
      </c>
    </row>
    <row r="13" spans="1:15">
      <c r="A13" s="49">
        <v>10</v>
      </c>
      <c r="B13" s="31" t="s">
        <v>130</v>
      </c>
      <c r="C13" s="31" t="s">
        <v>101</v>
      </c>
      <c r="D13" s="31" t="s">
        <v>104</v>
      </c>
      <c r="E13" s="31" t="s">
        <v>105</v>
      </c>
      <c r="F13" s="31" t="s">
        <v>106</v>
      </c>
      <c r="G13" s="31">
        <v>1</v>
      </c>
      <c r="H13" s="57" t="str">
        <f t="shared" ref="H13:H19" si="1">_xlfn.CONCAT(F13,"_",B13,"_",C13,D13,E13,"_",G13,".txt")</f>
        <v>FFT_H2_CNM_1.txt</v>
      </c>
      <c r="I13" s="1">
        <v>20</v>
      </c>
      <c r="J13" s="51">
        <v>44518</v>
      </c>
      <c r="K13" s="50"/>
      <c r="M13" s="60" t="s">
        <v>157</v>
      </c>
      <c r="N13" s="22">
        <f>SUMIF(Table9[Seat],O13,Table9[Measurement])</f>
        <v>1600</v>
      </c>
      <c r="O13" t="s">
        <v>129</v>
      </c>
    </row>
    <row r="14" spans="1:15">
      <c r="A14" s="49">
        <v>11</v>
      </c>
      <c r="B14" s="31" t="s">
        <v>130</v>
      </c>
      <c r="C14" s="31" t="s">
        <v>101</v>
      </c>
      <c r="D14" s="31" t="s">
        <v>103</v>
      </c>
      <c r="E14" s="31" t="s">
        <v>104</v>
      </c>
      <c r="F14" s="31" t="s">
        <v>106</v>
      </c>
      <c r="G14" s="31">
        <v>1</v>
      </c>
      <c r="H14" s="57" t="str">
        <f t="shared" si="1"/>
        <v>FFT_H2_CBN_1.txt</v>
      </c>
      <c r="I14" s="1">
        <v>20</v>
      </c>
      <c r="J14" s="51">
        <v>44518</v>
      </c>
      <c r="K14" s="50"/>
      <c r="M14" s="60" t="s">
        <v>171</v>
      </c>
      <c r="N14" s="22">
        <f>SUMIF(Table9[Seat],O14,Table9[Measurement])</f>
        <v>1600</v>
      </c>
      <c r="O14" t="s">
        <v>163</v>
      </c>
    </row>
    <row r="15" spans="1:15">
      <c r="A15" s="49">
        <v>12</v>
      </c>
      <c r="B15" s="31" t="s">
        <v>130</v>
      </c>
      <c r="C15" s="31" t="s">
        <v>101</v>
      </c>
      <c r="D15" s="31" t="s">
        <v>103</v>
      </c>
      <c r="E15" s="31" t="s">
        <v>105</v>
      </c>
      <c r="F15" s="31" t="s">
        <v>106</v>
      </c>
      <c r="G15" s="31">
        <v>1</v>
      </c>
      <c r="H15" s="57" t="str">
        <f t="shared" si="1"/>
        <v>FFT_H2_CBM_1.txt</v>
      </c>
      <c r="I15" s="1">
        <v>20</v>
      </c>
      <c r="J15" s="51">
        <v>44518</v>
      </c>
      <c r="K15" s="50"/>
      <c r="M15" s="60" t="s">
        <v>172</v>
      </c>
      <c r="N15" s="22">
        <f>SUMIF(Table9[Seat],O15,Table9[Measurement])</f>
        <v>1600</v>
      </c>
      <c r="O15" t="s">
        <v>165</v>
      </c>
    </row>
    <row r="16" spans="1:15">
      <c r="A16" s="49">
        <v>13</v>
      </c>
      <c r="B16" s="31" t="s">
        <v>130</v>
      </c>
      <c r="C16" s="31" t="s">
        <v>102</v>
      </c>
      <c r="D16" s="31" t="s">
        <v>104</v>
      </c>
      <c r="E16" s="31" t="s">
        <v>104</v>
      </c>
      <c r="F16" s="31" t="s">
        <v>106</v>
      </c>
      <c r="G16" s="31">
        <v>1</v>
      </c>
      <c r="H16" s="57" t="str">
        <f t="shared" si="1"/>
        <v>FFT_H2_ONN_1.txt</v>
      </c>
      <c r="I16" s="1">
        <v>20</v>
      </c>
      <c r="J16" s="51">
        <v>44518</v>
      </c>
      <c r="K16" s="50"/>
      <c r="M16" s="60" t="s">
        <v>173</v>
      </c>
      <c r="N16" s="22">
        <f>SUMIF(Table9[Seat],O16,Table9[Measurement])</f>
        <v>1600</v>
      </c>
      <c r="O16" t="s">
        <v>167</v>
      </c>
    </row>
    <row r="17" spans="1:14">
      <c r="A17" s="49">
        <v>14</v>
      </c>
      <c r="B17" s="31" t="s">
        <v>130</v>
      </c>
      <c r="C17" s="31" t="s">
        <v>102</v>
      </c>
      <c r="D17" s="31" t="s">
        <v>104</v>
      </c>
      <c r="E17" s="31" t="s">
        <v>105</v>
      </c>
      <c r="F17" s="31" t="s">
        <v>106</v>
      </c>
      <c r="G17" s="31">
        <v>1</v>
      </c>
      <c r="H17" s="57" t="str">
        <f t="shared" si="1"/>
        <v>FFT_H2_ONM_1.txt</v>
      </c>
      <c r="I17" s="1">
        <v>20</v>
      </c>
      <c r="J17" s="51">
        <v>44518</v>
      </c>
      <c r="K17" s="50"/>
      <c r="M17" s="60" t="s">
        <v>158</v>
      </c>
      <c r="N17" s="61">
        <f>SUM(N4:N16)</f>
        <v>23760</v>
      </c>
    </row>
    <row r="18" spans="1:14">
      <c r="A18" s="49">
        <v>15</v>
      </c>
      <c r="B18" s="31" t="s">
        <v>130</v>
      </c>
      <c r="C18" s="31" t="s">
        <v>102</v>
      </c>
      <c r="D18" s="31" t="s">
        <v>103</v>
      </c>
      <c r="E18" s="31" t="s">
        <v>104</v>
      </c>
      <c r="F18" s="31" t="s">
        <v>106</v>
      </c>
      <c r="G18" s="31">
        <v>1</v>
      </c>
      <c r="H18" s="57" t="str">
        <f t="shared" si="1"/>
        <v>FFT_H2_OBN_1.txt</v>
      </c>
      <c r="I18" s="1">
        <v>20</v>
      </c>
      <c r="J18" s="51">
        <v>44518</v>
      </c>
      <c r="K18" s="50"/>
    </row>
    <row r="19" spans="1:14">
      <c r="A19" s="49">
        <v>16</v>
      </c>
      <c r="B19" s="31" t="s">
        <v>130</v>
      </c>
      <c r="C19" s="31" t="s">
        <v>102</v>
      </c>
      <c r="D19" s="31" t="s">
        <v>103</v>
      </c>
      <c r="E19" s="31" t="s">
        <v>105</v>
      </c>
      <c r="F19" s="31" t="s">
        <v>106</v>
      </c>
      <c r="G19" s="31">
        <v>1</v>
      </c>
      <c r="H19" s="57" t="str">
        <f t="shared" si="1"/>
        <v>FFT_H2_OBM_1.txt</v>
      </c>
      <c r="I19" s="1">
        <v>20</v>
      </c>
      <c r="J19" s="51">
        <v>44518</v>
      </c>
      <c r="K19" s="50"/>
    </row>
    <row r="20" spans="1:14">
      <c r="A20" s="49">
        <v>17</v>
      </c>
      <c r="B20" s="31" t="s">
        <v>122</v>
      </c>
      <c r="C20" s="31" t="s">
        <v>101</v>
      </c>
      <c r="D20" s="31" t="s">
        <v>104</v>
      </c>
      <c r="E20" s="31" t="s">
        <v>104</v>
      </c>
      <c r="F20" s="31" t="s">
        <v>106</v>
      </c>
      <c r="G20" s="31">
        <v>1</v>
      </c>
      <c r="H20" s="57" t="str">
        <f>_xlfn.CONCAT(F20,"_",B20,"_",C20,D20,E20,"_",G20,".txt")</f>
        <v>FFT_H3_CNN_1.txt</v>
      </c>
      <c r="I20" s="1">
        <v>20</v>
      </c>
      <c r="J20" s="51">
        <v>44518</v>
      </c>
      <c r="K20" s="50"/>
    </row>
    <row r="21" spans="1:14">
      <c r="A21" s="49">
        <v>18</v>
      </c>
      <c r="B21" s="31" t="s">
        <v>122</v>
      </c>
      <c r="C21" s="31" t="s">
        <v>101</v>
      </c>
      <c r="D21" s="31" t="s">
        <v>104</v>
      </c>
      <c r="E21" s="31" t="s">
        <v>105</v>
      </c>
      <c r="F21" s="31" t="s">
        <v>106</v>
      </c>
      <c r="G21" s="31">
        <v>1</v>
      </c>
      <c r="H21" s="57" t="str">
        <f t="shared" ref="H21:H27" si="2">_xlfn.CONCAT(F21,"_",B21,"_",C21,D21,E21,"_",G21,".txt")</f>
        <v>FFT_H3_CNM_1.txt</v>
      </c>
      <c r="I21" s="1">
        <v>20</v>
      </c>
      <c r="J21" s="51">
        <v>44518</v>
      </c>
      <c r="K21" s="50"/>
    </row>
    <row r="22" spans="1:14">
      <c r="A22" s="49">
        <v>19</v>
      </c>
      <c r="B22" s="31" t="s">
        <v>122</v>
      </c>
      <c r="C22" s="31" t="s">
        <v>101</v>
      </c>
      <c r="D22" s="31" t="s">
        <v>103</v>
      </c>
      <c r="E22" s="31" t="s">
        <v>104</v>
      </c>
      <c r="F22" s="31" t="s">
        <v>106</v>
      </c>
      <c r="G22" s="31">
        <v>1</v>
      </c>
      <c r="H22" s="57" t="str">
        <f t="shared" si="2"/>
        <v>FFT_H3_CBN_1.txt</v>
      </c>
      <c r="I22" s="1">
        <v>20</v>
      </c>
      <c r="J22" s="51">
        <v>44518</v>
      </c>
      <c r="K22" s="50"/>
    </row>
    <row r="23" spans="1:14">
      <c r="A23" s="49">
        <v>20</v>
      </c>
      <c r="B23" s="31" t="s">
        <v>122</v>
      </c>
      <c r="C23" s="31" t="s">
        <v>101</v>
      </c>
      <c r="D23" s="31" t="s">
        <v>103</v>
      </c>
      <c r="E23" s="31" t="s">
        <v>105</v>
      </c>
      <c r="F23" s="31" t="s">
        <v>106</v>
      </c>
      <c r="G23" s="31">
        <v>1</v>
      </c>
      <c r="H23" s="57" t="str">
        <f t="shared" si="2"/>
        <v>FFT_H3_CBM_1.txt</v>
      </c>
      <c r="I23" s="1">
        <v>20</v>
      </c>
      <c r="J23" s="51">
        <v>44518</v>
      </c>
      <c r="K23" s="50"/>
    </row>
    <row r="24" spans="1:14">
      <c r="A24" s="49">
        <v>21</v>
      </c>
      <c r="B24" s="31" t="s">
        <v>122</v>
      </c>
      <c r="C24" s="31" t="s">
        <v>102</v>
      </c>
      <c r="D24" s="31" t="s">
        <v>104</v>
      </c>
      <c r="E24" s="31" t="s">
        <v>104</v>
      </c>
      <c r="F24" s="31" t="s">
        <v>106</v>
      </c>
      <c r="G24" s="31">
        <v>1</v>
      </c>
      <c r="H24" s="57" t="str">
        <f t="shared" si="2"/>
        <v>FFT_H3_ONN_1.txt</v>
      </c>
      <c r="I24" s="1">
        <v>20</v>
      </c>
      <c r="J24" s="51">
        <v>44518</v>
      </c>
      <c r="K24" s="50"/>
    </row>
    <row r="25" spans="1:14">
      <c r="A25" s="49">
        <v>22</v>
      </c>
      <c r="B25" s="31" t="s">
        <v>122</v>
      </c>
      <c r="C25" s="31" t="s">
        <v>102</v>
      </c>
      <c r="D25" s="31" t="s">
        <v>104</v>
      </c>
      <c r="E25" s="31" t="s">
        <v>105</v>
      </c>
      <c r="F25" s="31" t="s">
        <v>106</v>
      </c>
      <c r="G25" s="31">
        <v>1</v>
      </c>
      <c r="H25" s="57" t="str">
        <f t="shared" si="2"/>
        <v>FFT_H3_ONM_1.txt</v>
      </c>
      <c r="I25" s="1">
        <v>20</v>
      </c>
      <c r="J25" s="51">
        <v>44518</v>
      </c>
      <c r="K25" s="50"/>
    </row>
    <row r="26" spans="1:14">
      <c r="A26" s="49">
        <v>23</v>
      </c>
      <c r="B26" s="31" t="s">
        <v>122</v>
      </c>
      <c r="C26" s="31" t="s">
        <v>102</v>
      </c>
      <c r="D26" s="31" t="s">
        <v>103</v>
      </c>
      <c r="E26" s="31" t="s">
        <v>104</v>
      </c>
      <c r="F26" s="31" t="s">
        <v>106</v>
      </c>
      <c r="G26" s="31">
        <v>1</v>
      </c>
      <c r="H26" s="57" t="str">
        <f t="shared" si="2"/>
        <v>FFT_H3_OBN_1.txt</v>
      </c>
      <c r="I26" s="1">
        <v>20</v>
      </c>
      <c r="J26" s="51">
        <v>44518</v>
      </c>
      <c r="K26" s="50"/>
    </row>
    <row r="27" spans="1:14">
      <c r="A27" s="49">
        <v>24</v>
      </c>
      <c r="B27" s="31" t="s">
        <v>122</v>
      </c>
      <c r="C27" s="31" t="s">
        <v>102</v>
      </c>
      <c r="D27" s="31" t="s">
        <v>103</v>
      </c>
      <c r="E27" s="31" t="s">
        <v>105</v>
      </c>
      <c r="F27" s="31" t="s">
        <v>106</v>
      </c>
      <c r="G27" s="31">
        <v>1</v>
      </c>
      <c r="H27" s="57" t="str">
        <f t="shared" si="2"/>
        <v>FFT_H3_OBM_1.txt</v>
      </c>
      <c r="I27" s="1">
        <v>20</v>
      </c>
      <c r="J27" s="51">
        <v>44518</v>
      </c>
      <c r="K27" s="50"/>
    </row>
    <row r="28" spans="1:14">
      <c r="A28" s="49">
        <v>25</v>
      </c>
      <c r="B28" s="31" t="s">
        <v>123</v>
      </c>
      <c r="C28" s="31" t="s">
        <v>101</v>
      </c>
      <c r="D28" s="31" t="s">
        <v>104</v>
      </c>
      <c r="E28" s="31" t="s">
        <v>104</v>
      </c>
      <c r="F28" s="31" t="s">
        <v>106</v>
      </c>
      <c r="G28" s="31">
        <v>1</v>
      </c>
      <c r="H28" s="57" t="str">
        <f>_xlfn.CONCAT(F28,"_",B28,"_",C28,D28,E28,"_",G28,".txt")</f>
        <v>FFT_H4_CNN_1.txt</v>
      </c>
      <c r="I28" s="1">
        <v>20</v>
      </c>
      <c r="J28" s="51">
        <v>44518</v>
      </c>
      <c r="K28" s="50"/>
    </row>
    <row r="29" spans="1:14">
      <c r="A29" s="49">
        <v>26</v>
      </c>
      <c r="B29" s="31" t="s">
        <v>123</v>
      </c>
      <c r="C29" s="31" t="s">
        <v>101</v>
      </c>
      <c r="D29" s="31" t="s">
        <v>104</v>
      </c>
      <c r="E29" s="31" t="s">
        <v>105</v>
      </c>
      <c r="F29" s="31" t="s">
        <v>106</v>
      </c>
      <c r="G29" s="31">
        <v>1</v>
      </c>
      <c r="H29" s="57" t="str">
        <f t="shared" ref="H29:H35" si="3">_xlfn.CONCAT(F29,"_",B29,"_",C29,D29,E29,"_",G29,".txt")</f>
        <v>FFT_H4_CNM_1.txt</v>
      </c>
      <c r="I29" s="1">
        <v>20</v>
      </c>
      <c r="J29" s="51">
        <v>44518</v>
      </c>
      <c r="K29" s="50"/>
    </row>
    <row r="30" spans="1:14">
      <c r="A30" s="49">
        <v>27</v>
      </c>
      <c r="B30" s="31" t="s">
        <v>123</v>
      </c>
      <c r="C30" s="31" t="s">
        <v>101</v>
      </c>
      <c r="D30" s="31" t="s">
        <v>103</v>
      </c>
      <c r="E30" s="31" t="s">
        <v>104</v>
      </c>
      <c r="F30" s="31" t="s">
        <v>106</v>
      </c>
      <c r="G30" s="31">
        <v>1</v>
      </c>
      <c r="H30" s="57" t="str">
        <f t="shared" si="3"/>
        <v>FFT_H4_CBN_1.txt</v>
      </c>
      <c r="I30" s="1">
        <v>20</v>
      </c>
      <c r="J30" s="51">
        <v>44518</v>
      </c>
      <c r="K30" s="50"/>
    </row>
    <row r="31" spans="1:14">
      <c r="A31" s="49">
        <v>28</v>
      </c>
      <c r="B31" s="31" t="s">
        <v>123</v>
      </c>
      <c r="C31" s="31" t="s">
        <v>101</v>
      </c>
      <c r="D31" s="31" t="s">
        <v>103</v>
      </c>
      <c r="E31" s="31" t="s">
        <v>105</v>
      </c>
      <c r="F31" s="31" t="s">
        <v>106</v>
      </c>
      <c r="G31" s="31">
        <v>1</v>
      </c>
      <c r="H31" s="57" t="str">
        <f t="shared" si="3"/>
        <v>FFT_H4_CBM_1.txt</v>
      </c>
      <c r="I31" s="1">
        <v>20</v>
      </c>
      <c r="J31" s="51">
        <v>44518</v>
      </c>
      <c r="K31" s="50"/>
    </row>
    <row r="32" spans="1:14">
      <c r="A32" s="49">
        <v>29</v>
      </c>
      <c r="B32" s="31" t="s">
        <v>123</v>
      </c>
      <c r="C32" s="31" t="s">
        <v>102</v>
      </c>
      <c r="D32" s="31" t="s">
        <v>104</v>
      </c>
      <c r="E32" s="31" t="s">
        <v>104</v>
      </c>
      <c r="F32" s="31" t="s">
        <v>106</v>
      </c>
      <c r="G32" s="31">
        <v>1</v>
      </c>
      <c r="H32" s="57" t="str">
        <f t="shared" si="3"/>
        <v>FFT_H4_ONN_1.txt</v>
      </c>
      <c r="I32" s="1">
        <v>20</v>
      </c>
      <c r="J32" s="51">
        <v>44518</v>
      </c>
      <c r="K32" s="50"/>
    </row>
    <row r="33" spans="1:11">
      <c r="A33" s="49">
        <v>30</v>
      </c>
      <c r="B33" s="31" t="s">
        <v>123</v>
      </c>
      <c r="C33" s="31" t="s">
        <v>102</v>
      </c>
      <c r="D33" s="31" t="s">
        <v>104</v>
      </c>
      <c r="E33" s="31" t="s">
        <v>105</v>
      </c>
      <c r="F33" s="31" t="s">
        <v>106</v>
      </c>
      <c r="G33" s="31">
        <v>1</v>
      </c>
      <c r="H33" s="57" t="str">
        <f t="shared" si="3"/>
        <v>FFT_H4_ONM_1.txt</v>
      </c>
      <c r="I33" s="1">
        <v>20</v>
      </c>
      <c r="J33" s="51">
        <v>44518</v>
      </c>
      <c r="K33" s="50"/>
    </row>
    <row r="34" spans="1:11">
      <c r="A34" s="49">
        <v>31</v>
      </c>
      <c r="B34" s="31" t="s">
        <v>123</v>
      </c>
      <c r="C34" s="31" t="s">
        <v>102</v>
      </c>
      <c r="D34" s="31" t="s">
        <v>103</v>
      </c>
      <c r="E34" s="31" t="s">
        <v>104</v>
      </c>
      <c r="F34" s="31" t="s">
        <v>106</v>
      </c>
      <c r="G34" s="31">
        <v>1</v>
      </c>
      <c r="H34" s="57" t="str">
        <f t="shared" si="3"/>
        <v>FFT_H4_OBN_1.txt</v>
      </c>
      <c r="I34" s="1">
        <v>20</v>
      </c>
      <c r="J34" s="51">
        <v>44518</v>
      </c>
      <c r="K34" s="50"/>
    </row>
    <row r="35" spans="1:11">
      <c r="A35" s="49">
        <v>32</v>
      </c>
      <c r="B35" s="31" t="s">
        <v>123</v>
      </c>
      <c r="C35" s="31" t="s">
        <v>102</v>
      </c>
      <c r="D35" s="31" t="s">
        <v>103</v>
      </c>
      <c r="E35" s="31" t="s">
        <v>105</v>
      </c>
      <c r="F35" s="31" t="s">
        <v>106</v>
      </c>
      <c r="G35" s="31">
        <v>1</v>
      </c>
      <c r="H35" s="57" t="str">
        <f t="shared" si="3"/>
        <v>FFT_H4_OBM_1.txt</v>
      </c>
      <c r="I35" s="1">
        <v>20</v>
      </c>
      <c r="J35" s="51">
        <v>44518</v>
      </c>
      <c r="K35" s="50"/>
    </row>
    <row r="36" spans="1:11">
      <c r="A36" s="49">
        <v>33</v>
      </c>
      <c r="B36" s="31" t="s">
        <v>124</v>
      </c>
      <c r="C36" s="31" t="s">
        <v>101</v>
      </c>
      <c r="D36" s="31" t="s">
        <v>104</v>
      </c>
      <c r="E36" s="31" t="s">
        <v>104</v>
      </c>
      <c r="F36" s="31" t="s">
        <v>106</v>
      </c>
      <c r="G36" s="31">
        <v>1</v>
      </c>
      <c r="H36" s="57" t="str">
        <f>_xlfn.CONCAT(F36,"_",B36,"_",C36,D36,E36,"_",G36,".txt")</f>
        <v>FFT_H5_CNN_1.txt</v>
      </c>
      <c r="I36" s="1">
        <v>20</v>
      </c>
      <c r="J36" s="51">
        <v>44518</v>
      </c>
      <c r="K36" s="50"/>
    </row>
    <row r="37" spans="1:11">
      <c r="A37" s="49">
        <v>34</v>
      </c>
      <c r="B37" s="31" t="s">
        <v>124</v>
      </c>
      <c r="C37" s="31" t="s">
        <v>101</v>
      </c>
      <c r="D37" s="31" t="s">
        <v>104</v>
      </c>
      <c r="E37" s="31" t="s">
        <v>105</v>
      </c>
      <c r="F37" s="31" t="s">
        <v>106</v>
      </c>
      <c r="G37" s="31">
        <v>1</v>
      </c>
      <c r="H37" s="57" t="str">
        <f t="shared" ref="H37:H43" si="4">_xlfn.CONCAT(F37,"_",B37,"_",C37,D37,E37,"_",G37,".txt")</f>
        <v>FFT_H5_CNM_1.txt</v>
      </c>
      <c r="I37" s="1">
        <v>20</v>
      </c>
      <c r="J37" s="51">
        <v>44518</v>
      </c>
      <c r="K37" s="50"/>
    </row>
    <row r="38" spans="1:11">
      <c r="A38" s="49">
        <v>35</v>
      </c>
      <c r="B38" s="31" t="s">
        <v>124</v>
      </c>
      <c r="C38" s="31" t="s">
        <v>101</v>
      </c>
      <c r="D38" s="31" t="s">
        <v>103</v>
      </c>
      <c r="E38" s="31" t="s">
        <v>104</v>
      </c>
      <c r="F38" s="31" t="s">
        <v>106</v>
      </c>
      <c r="G38" s="31">
        <v>1</v>
      </c>
      <c r="H38" s="57" t="str">
        <f t="shared" si="4"/>
        <v>FFT_H5_CBN_1.txt</v>
      </c>
      <c r="I38" s="1">
        <v>20</v>
      </c>
      <c r="J38" s="51">
        <v>44518</v>
      </c>
      <c r="K38" s="50"/>
    </row>
    <row r="39" spans="1:11">
      <c r="A39" s="49">
        <v>36</v>
      </c>
      <c r="B39" s="31" t="s">
        <v>124</v>
      </c>
      <c r="C39" s="31" t="s">
        <v>101</v>
      </c>
      <c r="D39" s="31" t="s">
        <v>103</v>
      </c>
      <c r="E39" s="31" t="s">
        <v>105</v>
      </c>
      <c r="F39" s="31" t="s">
        <v>106</v>
      </c>
      <c r="G39" s="31">
        <v>1</v>
      </c>
      <c r="H39" s="57" t="str">
        <f t="shared" si="4"/>
        <v>FFT_H5_CBM_1.txt</v>
      </c>
      <c r="I39" s="1">
        <v>20</v>
      </c>
      <c r="J39" s="51">
        <v>44518</v>
      </c>
      <c r="K39" s="50"/>
    </row>
    <row r="40" spans="1:11">
      <c r="A40" s="49">
        <v>37</v>
      </c>
      <c r="B40" s="31" t="s">
        <v>124</v>
      </c>
      <c r="C40" s="31" t="s">
        <v>102</v>
      </c>
      <c r="D40" s="31" t="s">
        <v>104</v>
      </c>
      <c r="E40" s="31" t="s">
        <v>104</v>
      </c>
      <c r="F40" s="31" t="s">
        <v>106</v>
      </c>
      <c r="G40" s="31">
        <v>1</v>
      </c>
      <c r="H40" s="57" t="str">
        <f t="shared" si="4"/>
        <v>FFT_H5_ONN_1.txt</v>
      </c>
      <c r="I40" s="1">
        <v>20</v>
      </c>
      <c r="J40" s="51">
        <v>44518</v>
      </c>
      <c r="K40" s="50"/>
    </row>
    <row r="41" spans="1:11">
      <c r="A41" s="49">
        <v>38</v>
      </c>
      <c r="B41" s="31" t="s">
        <v>124</v>
      </c>
      <c r="C41" s="31" t="s">
        <v>102</v>
      </c>
      <c r="D41" s="31" t="s">
        <v>104</v>
      </c>
      <c r="E41" s="31" t="s">
        <v>105</v>
      </c>
      <c r="F41" s="31" t="s">
        <v>106</v>
      </c>
      <c r="G41" s="31">
        <v>1</v>
      </c>
      <c r="H41" s="57" t="str">
        <f t="shared" si="4"/>
        <v>FFT_H5_ONM_1.txt</v>
      </c>
      <c r="I41" s="1">
        <v>20</v>
      </c>
      <c r="J41" s="51">
        <v>44518</v>
      </c>
      <c r="K41" s="50"/>
    </row>
    <row r="42" spans="1:11">
      <c r="A42" s="49">
        <v>39</v>
      </c>
      <c r="B42" s="31" t="s">
        <v>124</v>
      </c>
      <c r="C42" s="31" t="s">
        <v>102</v>
      </c>
      <c r="D42" s="31" t="s">
        <v>103</v>
      </c>
      <c r="E42" s="31" t="s">
        <v>104</v>
      </c>
      <c r="F42" s="31" t="s">
        <v>106</v>
      </c>
      <c r="G42" s="31">
        <v>1</v>
      </c>
      <c r="H42" s="57" t="str">
        <f t="shared" si="4"/>
        <v>FFT_H5_OBN_1.txt</v>
      </c>
      <c r="I42" s="1">
        <v>20</v>
      </c>
      <c r="J42" s="51">
        <v>44518</v>
      </c>
      <c r="K42" s="50"/>
    </row>
    <row r="43" spans="1:11">
      <c r="A43" s="49">
        <v>40</v>
      </c>
      <c r="B43" s="31" t="s">
        <v>124</v>
      </c>
      <c r="C43" s="31" t="s">
        <v>102</v>
      </c>
      <c r="D43" s="31" t="s">
        <v>103</v>
      </c>
      <c r="E43" s="31" t="s">
        <v>105</v>
      </c>
      <c r="F43" s="31" t="s">
        <v>106</v>
      </c>
      <c r="G43" s="31">
        <v>1</v>
      </c>
      <c r="H43" s="57" t="str">
        <f t="shared" si="4"/>
        <v>FFT_H5_OBM_1.txt</v>
      </c>
      <c r="I43" s="1">
        <v>20</v>
      </c>
      <c r="J43" s="51">
        <v>44518</v>
      </c>
      <c r="K43" s="50"/>
    </row>
    <row r="44" spans="1:11">
      <c r="A44" s="49">
        <v>41</v>
      </c>
      <c r="B44" s="31" t="s">
        <v>124</v>
      </c>
      <c r="C44" s="31" t="s">
        <v>101</v>
      </c>
      <c r="D44" s="31" t="s">
        <v>104</v>
      </c>
      <c r="E44" s="31" t="s">
        <v>104</v>
      </c>
      <c r="F44" s="31" t="s">
        <v>106</v>
      </c>
      <c r="G44" s="31">
        <v>2</v>
      </c>
      <c r="H44" s="57" t="str">
        <f t="shared" ref="H44:H50" si="5">_xlfn.CONCAT(F44,"_",B44,"_",C44,D44,E44,"_",G44,".txt")</f>
        <v>FFT_H5_CNN_2.txt</v>
      </c>
      <c r="I44" s="1">
        <v>250</v>
      </c>
      <c r="J44" s="51">
        <v>44519</v>
      </c>
      <c r="K44" s="50"/>
    </row>
    <row r="45" spans="1:11">
      <c r="A45" s="49">
        <v>42</v>
      </c>
      <c r="B45" s="31" t="s">
        <v>124</v>
      </c>
      <c r="C45" s="31" t="s">
        <v>101</v>
      </c>
      <c r="D45" s="31" t="s">
        <v>104</v>
      </c>
      <c r="E45" s="31" t="s">
        <v>105</v>
      </c>
      <c r="F45" s="31" t="s">
        <v>106</v>
      </c>
      <c r="G45" s="31">
        <v>2</v>
      </c>
      <c r="H45" s="57" t="str">
        <f t="shared" si="5"/>
        <v>FFT_H5_CNM_2.txt</v>
      </c>
      <c r="I45" s="1">
        <v>250</v>
      </c>
      <c r="J45" s="51">
        <v>44519</v>
      </c>
      <c r="K45" s="50"/>
    </row>
    <row r="46" spans="1:11">
      <c r="A46" s="49">
        <v>43</v>
      </c>
      <c r="B46" s="31" t="s">
        <v>124</v>
      </c>
      <c r="C46" s="31" t="s">
        <v>101</v>
      </c>
      <c r="D46" s="31" t="s">
        <v>103</v>
      </c>
      <c r="E46" s="31" t="s">
        <v>104</v>
      </c>
      <c r="F46" s="31" t="s">
        <v>106</v>
      </c>
      <c r="G46" s="31">
        <v>2</v>
      </c>
      <c r="H46" s="57" t="str">
        <f t="shared" si="5"/>
        <v>FFT_H5_CBN_2.txt</v>
      </c>
      <c r="I46" s="1">
        <v>250</v>
      </c>
      <c r="J46" s="51">
        <v>44519</v>
      </c>
      <c r="K46" s="50"/>
    </row>
    <row r="47" spans="1:11">
      <c r="A47" s="49">
        <v>44</v>
      </c>
      <c r="B47" s="31" t="s">
        <v>124</v>
      </c>
      <c r="C47" s="31" t="s">
        <v>101</v>
      </c>
      <c r="D47" s="31" t="s">
        <v>103</v>
      </c>
      <c r="E47" s="31" t="s">
        <v>105</v>
      </c>
      <c r="F47" s="31" t="s">
        <v>106</v>
      </c>
      <c r="G47" s="31">
        <v>2</v>
      </c>
      <c r="H47" s="57" t="str">
        <f t="shared" si="5"/>
        <v>FFT_H5_CBM_2.txt</v>
      </c>
      <c r="I47" s="1">
        <v>250</v>
      </c>
      <c r="J47" s="51">
        <v>44519</v>
      </c>
      <c r="K47" s="50"/>
    </row>
    <row r="48" spans="1:11">
      <c r="A48" s="49">
        <v>45</v>
      </c>
      <c r="B48" s="31" t="s">
        <v>124</v>
      </c>
      <c r="C48" s="31" t="s">
        <v>102</v>
      </c>
      <c r="D48" s="31" t="s">
        <v>104</v>
      </c>
      <c r="E48" s="31" t="s">
        <v>104</v>
      </c>
      <c r="F48" s="31" t="s">
        <v>106</v>
      </c>
      <c r="G48" s="31">
        <v>2</v>
      </c>
      <c r="H48" s="57" t="str">
        <f t="shared" si="5"/>
        <v>FFT_H5_ONN_2.txt</v>
      </c>
      <c r="I48" s="1">
        <v>250</v>
      </c>
      <c r="J48" s="51">
        <v>44519</v>
      </c>
      <c r="K48" s="50"/>
    </row>
    <row r="49" spans="1:11">
      <c r="A49" s="49">
        <v>46</v>
      </c>
      <c r="B49" s="31" t="s">
        <v>124</v>
      </c>
      <c r="C49" s="31" t="s">
        <v>102</v>
      </c>
      <c r="D49" s="31" t="s">
        <v>104</v>
      </c>
      <c r="E49" s="31" t="s">
        <v>105</v>
      </c>
      <c r="F49" s="31" t="s">
        <v>106</v>
      </c>
      <c r="G49" s="31">
        <v>2</v>
      </c>
      <c r="H49" s="57" t="str">
        <f t="shared" si="5"/>
        <v>FFT_H5_ONM_2.txt</v>
      </c>
      <c r="I49" s="1">
        <v>250</v>
      </c>
      <c r="J49" s="51">
        <v>44519</v>
      </c>
      <c r="K49" s="50"/>
    </row>
    <row r="50" spans="1:11">
      <c r="A50" s="49">
        <v>47</v>
      </c>
      <c r="B50" s="31" t="s">
        <v>124</v>
      </c>
      <c r="C50" s="31" t="s">
        <v>102</v>
      </c>
      <c r="D50" s="31" t="s">
        <v>103</v>
      </c>
      <c r="E50" s="31" t="s">
        <v>104</v>
      </c>
      <c r="F50" s="31" t="s">
        <v>106</v>
      </c>
      <c r="G50" s="31">
        <v>2</v>
      </c>
      <c r="H50" s="57" t="str">
        <f t="shared" si="5"/>
        <v>FFT_H5_OBN_2.txt</v>
      </c>
      <c r="I50" s="1">
        <v>250</v>
      </c>
      <c r="J50" s="51">
        <v>44519</v>
      </c>
      <c r="K50" s="50"/>
    </row>
    <row r="51" spans="1:11">
      <c r="A51" s="49">
        <v>48</v>
      </c>
      <c r="B51" s="66" t="s">
        <v>124</v>
      </c>
      <c r="C51" s="66" t="s">
        <v>102</v>
      </c>
      <c r="D51" s="66" t="s">
        <v>103</v>
      </c>
      <c r="E51" s="66" t="s">
        <v>105</v>
      </c>
      <c r="F51" s="66" t="s">
        <v>106</v>
      </c>
      <c r="G51" s="66">
        <v>2</v>
      </c>
      <c r="H51" s="57" t="str">
        <f t="shared" ref="H51" si="6">_xlfn.CONCAT(F51,"_",B51,"_",C51,D51,E51,"_",G51,".txt")</f>
        <v>FFT_H5_OBM_2.txt</v>
      </c>
      <c r="I51" s="1">
        <v>250</v>
      </c>
      <c r="J51" s="51">
        <v>44519</v>
      </c>
      <c r="K51" s="50"/>
    </row>
    <row r="52" spans="1:11">
      <c r="A52" s="49">
        <v>49</v>
      </c>
      <c r="B52" s="66" t="s">
        <v>124</v>
      </c>
      <c r="C52" s="66" t="s">
        <v>101</v>
      </c>
      <c r="D52" s="66" t="s">
        <v>104</v>
      </c>
      <c r="E52" s="66" t="s">
        <v>104</v>
      </c>
      <c r="F52" s="66" t="s">
        <v>106</v>
      </c>
      <c r="G52" s="66">
        <v>3</v>
      </c>
      <c r="H52" s="57" t="str">
        <f t="shared" ref="H52:H66" si="7">_xlfn.CONCAT(F52,"_",B52,"_",C52,D52,E52,"_",G52,".txt")</f>
        <v>FFT_H5_CNN_3.txt</v>
      </c>
      <c r="I52" s="1">
        <v>20</v>
      </c>
      <c r="J52" s="51">
        <v>44544</v>
      </c>
      <c r="K52" s="50"/>
    </row>
    <row r="53" spans="1:11">
      <c r="A53" s="49">
        <v>50</v>
      </c>
      <c r="B53" s="66" t="s">
        <v>124</v>
      </c>
      <c r="C53" s="66" t="s">
        <v>101</v>
      </c>
      <c r="D53" s="66" t="s">
        <v>104</v>
      </c>
      <c r="E53" s="66" t="s">
        <v>105</v>
      </c>
      <c r="F53" s="66" t="s">
        <v>106</v>
      </c>
      <c r="G53" s="66">
        <v>3</v>
      </c>
      <c r="H53" s="57" t="str">
        <f t="shared" si="7"/>
        <v>FFT_H5_CNM_3.txt</v>
      </c>
      <c r="I53" s="1">
        <v>20</v>
      </c>
      <c r="J53" s="51">
        <v>44544</v>
      </c>
      <c r="K53" s="50"/>
    </row>
    <row r="54" spans="1:11">
      <c r="A54" s="49">
        <v>51</v>
      </c>
      <c r="B54" s="66" t="s">
        <v>124</v>
      </c>
      <c r="C54" s="66" t="s">
        <v>101</v>
      </c>
      <c r="D54" s="66" t="s">
        <v>103</v>
      </c>
      <c r="E54" s="66" t="s">
        <v>104</v>
      </c>
      <c r="F54" s="66" t="s">
        <v>106</v>
      </c>
      <c r="G54" s="66">
        <v>3</v>
      </c>
      <c r="H54" s="57" t="str">
        <f t="shared" si="7"/>
        <v>FFT_H5_CBN_3.txt</v>
      </c>
      <c r="I54" s="1">
        <v>20</v>
      </c>
      <c r="J54" s="51">
        <v>44544</v>
      </c>
      <c r="K54" s="50"/>
    </row>
    <row r="55" spans="1:11">
      <c r="A55" s="49">
        <v>52</v>
      </c>
      <c r="B55" s="66" t="s">
        <v>124</v>
      </c>
      <c r="C55" s="66" t="s">
        <v>101</v>
      </c>
      <c r="D55" s="66" t="s">
        <v>103</v>
      </c>
      <c r="E55" s="66" t="s">
        <v>105</v>
      </c>
      <c r="F55" s="66" t="s">
        <v>106</v>
      </c>
      <c r="G55" s="66">
        <v>3</v>
      </c>
      <c r="H55" s="57" t="str">
        <f t="shared" si="7"/>
        <v>FFT_H5_CBM_3.txt</v>
      </c>
      <c r="I55" s="1">
        <v>20</v>
      </c>
      <c r="J55" s="51">
        <v>44544</v>
      </c>
      <c r="K55" s="50"/>
    </row>
    <row r="56" spans="1:11">
      <c r="A56" s="49">
        <v>53</v>
      </c>
      <c r="B56" s="66" t="s">
        <v>124</v>
      </c>
      <c r="C56" s="66" t="s">
        <v>102</v>
      </c>
      <c r="D56" s="66" t="s">
        <v>104</v>
      </c>
      <c r="E56" s="66" t="s">
        <v>104</v>
      </c>
      <c r="F56" s="66" t="s">
        <v>106</v>
      </c>
      <c r="G56" s="66">
        <v>3</v>
      </c>
      <c r="H56" s="57" t="str">
        <f t="shared" si="7"/>
        <v>FFT_H5_ONN_3.txt</v>
      </c>
      <c r="I56" s="1">
        <v>20</v>
      </c>
      <c r="J56" s="51">
        <v>44544</v>
      </c>
      <c r="K56" s="50"/>
    </row>
    <row r="57" spans="1:11">
      <c r="A57" s="49">
        <v>54</v>
      </c>
      <c r="B57" s="66" t="s">
        <v>124</v>
      </c>
      <c r="C57" s="66" t="s">
        <v>102</v>
      </c>
      <c r="D57" s="66" t="s">
        <v>104</v>
      </c>
      <c r="E57" s="66" t="s">
        <v>105</v>
      </c>
      <c r="F57" s="66" t="s">
        <v>106</v>
      </c>
      <c r="G57" s="66">
        <v>3</v>
      </c>
      <c r="H57" s="57" t="str">
        <f t="shared" si="7"/>
        <v>FFT_H5_ONM_3.txt</v>
      </c>
      <c r="I57" s="1">
        <v>20</v>
      </c>
      <c r="J57" s="51">
        <v>44544</v>
      </c>
      <c r="K57" s="50"/>
    </row>
    <row r="58" spans="1:11">
      <c r="A58" s="49">
        <v>55</v>
      </c>
      <c r="B58" s="66" t="s">
        <v>124</v>
      </c>
      <c r="C58" s="66" t="s">
        <v>102</v>
      </c>
      <c r="D58" s="66" t="s">
        <v>103</v>
      </c>
      <c r="E58" s="66" t="s">
        <v>104</v>
      </c>
      <c r="F58" s="66" t="s">
        <v>106</v>
      </c>
      <c r="G58" s="66">
        <v>3</v>
      </c>
      <c r="H58" s="57" t="str">
        <f t="shared" si="7"/>
        <v>FFT_H5_OBN_3.txt</v>
      </c>
      <c r="I58" s="1">
        <v>20</v>
      </c>
      <c r="J58" s="51">
        <v>44544</v>
      </c>
      <c r="K58" s="50"/>
    </row>
    <row r="59" spans="1:11">
      <c r="A59" s="49">
        <v>56</v>
      </c>
      <c r="B59" s="66" t="s">
        <v>124</v>
      </c>
      <c r="C59" s="66" t="s">
        <v>102</v>
      </c>
      <c r="D59" s="66" t="s">
        <v>103</v>
      </c>
      <c r="E59" s="66" t="s">
        <v>105</v>
      </c>
      <c r="F59" s="66" t="s">
        <v>106</v>
      </c>
      <c r="G59" s="66">
        <v>3</v>
      </c>
      <c r="H59" s="57" t="str">
        <f t="shared" si="7"/>
        <v>FFT_H5_OBM_3.txt</v>
      </c>
      <c r="I59" s="1">
        <v>20</v>
      </c>
      <c r="J59" s="51">
        <v>44544</v>
      </c>
      <c r="K59" s="50"/>
    </row>
    <row r="60" spans="1:11">
      <c r="A60" s="49">
        <v>57</v>
      </c>
      <c r="B60" s="66" t="s">
        <v>124</v>
      </c>
      <c r="C60" s="66" t="s">
        <v>101</v>
      </c>
      <c r="D60" s="66" t="s">
        <v>104</v>
      </c>
      <c r="E60" s="66" t="s">
        <v>104</v>
      </c>
      <c r="F60" s="66" t="s">
        <v>106</v>
      </c>
      <c r="G60" s="66">
        <v>4</v>
      </c>
      <c r="H60" s="57" t="str">
        <f t="shared" si="7"/>
        <v>FFT_H5_CNN_4.txt</v>
      </c>
      <c r="I60" s="1">
        <v>20</v>
      </c>
      <c r="J60" s="51">
        <v>44544</v>
      </c>
      <c r="K60" s="50"/>
    </row>
    <row r="61" spans="1:11">
      <c r="A61" s="49">
        <v>58</v>
      </c>
      <c r="B61" s="66" t="s">
        <v>124</v>
      </c>
      <c r="C61" s="66" t="s">
        <v>101</v>
      </c>
      <c r="D61" s="66" t="s">
        <v>104</v>
      </c>
      <c r="E61" s="66" t="s">
        <v>105</v>
      </c>
      <c r="F61" s="66" t="s">
        <v>106</v>
      </c>
      <c r="G61" s="66">
        <v>4</v>
      </c>
      <c r="H61" s="57" t="str">
        <f t="shared" si="7"/>
        <v>FFT_H5_CNM_4.txt</v>
      </c>
      <c r="I61" s="1">
        <v>20</v>
      </c>
      <c r="J61" s="51">
        <v>44544</v>
      </c>
      <c r="K61" s="50"/>
    </row>
    <row r="62" spans="1:11">
      <c r="A62" s="49">
        <v>59</v>
      </c>
      <c r="B62" s="66" t="s">
        <v>124</v>
      </c>
      <c r="C62" s="66" t="s">
        <v>101</v>
      </c>
      <c r="D62" s="66" t="s">
        <v>103</v>
      </c>
      <c r="E62" s="66" t="s">
        <v>104</v>
      </c>
      <c r="F62" s="66" t="s">
        <v>106</v>
      </c>
      <c r="G62" s="66">
        <v>4</v>
      </c>
      <c r="H62" s="57" t="str">
        <f t="shared" si="7"/>
        <v>FFT_H5_CBN_4.txt</v>
      </c>
      <c r="I62" s="1">
        <v>20</v>
      </c>
      <c r="J62" s="51">
        <v>44544</v>
      </c>
      <c r="K62" s="50"/>
    </row>
    <row r="63" spans="1:11">
      <c r="A63" s="49">
        <v>60</v>
      </c>
      <c r="B63" s="66" t="s">
        <v>124</v>
      </c>
      <c r="C63" s="66" t="s">
        <v>101</v>
      </c>
      <c r="D63" s="66" t="s">
        <v>103</v>
      </c>
      <c r="E63" s="66" t="s">
        <v>105</v>
      </c>
      <c r="F63" s="66" t="s">
        <v>106</v>
      </c>
      <c r="G63" s="66">
        <v>4</v>
      </c>
      <c r="H63" s="57" t="str">
        <f t="shared" si="7"/>
        <v>FFT_H5_CBM_4.txt</v>
      </c>
      <c r="I63" s="1">
        <v>20</v>
      </c>
      <c r="J63" s="51">
        <v>44544</v>
      </c>
      <c r="K63" s="50"/>
    </row>
    <row r="64" spans="1:11">
      <c r="A64" s="49">
        <v>61</v>
      </c>
      <c r="B64" s="66" t="s">
        <v>124</v>
      </c>
      <c r="C64" s="66" t="s">
        <v>102</v>
      </c>
      <c r="D64" s="66" t="s">
        <v>104</v>
      </c>
      <c r="E64" s="66" t="s">
        <v>104</v>
      </c>
      <c r="F64" s="66" t="s">
        <v>106</v>
      </c>
      <c r="G64" s="66">
        <v>4</v>
      </c>
      <c r="H64" s="57" t="str">
        <f t="shared" si="7"/>
        <v>FFT_H5_ONN_4.txt</v>
      </c>
      <c r="I64" s="1">
        <v>20</v>
      </c>
      <c r="J64" s="51">
        <v>44544</v>
      </c>
      <c r="K64" s="50"/>
    </row>
    <row r="65" spans="1:11">
      <c r="A65" s="49">
        <v>62</v>
      </c>
      <c r="B65" s="66" t="s">
        <v>124</v>
      </c>
      <c r="C65" s="66" t="s">
        <v>102</v>
      </c>
      <c r="D65" s="66" t="s">
        <v>104</v>
      </c>
      <c r="E65" s="66" t="s">
        <v>105</v>
      </c>
      <c r="F65" s="66" t="s">
        <v>106</v>
      </c>
      <c r="G65" s="66">
        <v>4</v>
      </c>
      <c r="H65" s="57" t="str">
        <f t="shared" si="7"/>
        <v>FFT_H5_ONM_4.txt</v>
      </c>
      <c r="I65" s="1">
        <v>20</v>
      </c>
      <c r="J65" s="51">
        <v>44544</v>
      </c>
      <c r="K65" s="50"/>
    </row>
    <row r="66" spans="1:11">
      <c r="A66" s="49">
        <v>63</v>
      </c>
      <c r="B66" s="66" t="s">
        <v>124</v>
      </c>
      <c r="C66" s="66" t="s">
        <v>102</v>
      </c>
      <c r="D66" s="66" t="s">
        <v>103</v>
      </c>
      <c r="E66" s="66" t="s">
        <v>104</v>
      </c>
      <c r="F66" s="66" t="s">
        <v>106</v>
      </c>
      <c r="G66" s="66">
        <v>4</v>
      </c>
      <c r="H66" s="57" t="str">
        <f t="shared" si="7"/>
        <v>FFT_H5_OBN_4.txt</v>
      </c>
      <c r="I66" s="1">
        <v>20</v>
      </c>
      <c r="J66" s="51">
        <v>44544</v>
      </c>
      <c r="K66" s="50"/>
    </row>
    <row r="67" spans="1:11">
      <c r="A67" s="49">
        <v>64</v>
      </c>
      <c r="B67" s="66" t="s">
        <v>124</v>
      </c>
      <c r="C67" s="66" t="s">
        <v>102</v>
      </c>
      <c r="D67" s="66" t="s">
        <v>103</v>
      </c>
      <c r="E67" s="66" t="s">
        <v>105</v>
      </c>
      <c r="F67" s="66" t="s">
        <v>106</v>
      </c>
      <c r="G67" s="66">
        <v>4</v>
      </c>
      <c r="H67" s="57" t="str">
        <f t="shared" ref="H67:H85" si="8">_xlfn.CONCAT(F67,"_",B67,"_",C67,D67,E67,"_",G67,".txt")</f>
        <v>FFT_H5_OBM_4.txt</v>
      </c>
      <c r="I67" s="1">
        <v>20</v>
      </c>
      <c r="J67" s="51">
        <v>44544</v>
      </c>
      <c r="K67" s="50"/>
    </row>
    <row r="68" spans="1:11">
      <c r="A68" s="49">
        <v>65</v>
      </c>
      <c r="B68" s="66" t="s">
        <v>124</v>
      </c>
      <c r="C68" s="66" t="s">
        <v>101</v>
      </c>
      <c r="D68" s="66" t="s">
        <v>104</v>
      </c>
      <c r="E68" s="66" t="s">
        <v>104</v>
      </c>
      <c r="F68" s="66" t="s">
        <v>106</v>
      </c>
      <c r="G68" s="66">
        <v>5</v>
      </c>
      <c r="H68" s="57" t="str">
        <f t="shared" si="8"/>
        <v>FFT_H5_CNN_5.txt</v>
      </c>
      <c r="I68" s="1">
        <v>20</v>
      </c>
      <c r="J68" s="51">
        <v>44544</v>
      </c>
      <c r="K68" s="50"/>
    </row>
    <row r="69" spans="1:11">
      <c r="A69" s="49">
        <v>66</v>
      </c>
      <c r="B69" s="66" t="s">
        <v>124</v>
      </c>
      <c r="C69" s="66" t="s">
        <v>101</v>
      </c>
      <c r="D69" s="66" t="s">
        <v>104</v>
      </c>
      <c r="E69" s="66" t="s">
        <v>105</v>
      </c>
      <c r="F69" s="66" t="s">
        <v>106</v>
      </c>
      <c r="G69" s="66">
        <v>5</v>
      </c>
      <c r="H69" s="57" t="str">
        <f t="shared" si="8"/>
        <v>FFT_H5_CNM_5.txt</v>
      </c>
      <c r="I69" s="1">
        <v>20</v>
      </c>
      <c r="J69" s="51">
        <v>44544</v>
      </c>
      <c r="K69" s="50"/>
    </row>
    <row r="70" spans="1:11">
      <c r="A70" s="49">
        <v>67</v>
      </c>
      <c r="B70" s="66" t="s">
        <v>124</v>
      </c>
      <c r="C70" s="66" t="s">
        <v>101</v>
      </c>
      <c r="D70" s="66" t="s">
        <v>103</v>
      </c>
      <c r="E70" s="66" t="s">
        <v>104</v>
      </c>
      <c r="F70" s="66" t="s">
        <v>106</v>
      </c>
      <c r="G70" s="66">
        <v>5</v>
      </c>
      <c r="H70" s="57" t="str">
        <f t="shared" si="8"/>
        <v>FFT_H5_CBN_5.txt</v>
      </c>
      <c r="I70" s="1">
        <v>20</v>
      </c>
      <c r="J70" s="51">
        <v>44544</v>
      </c>
      <c r="K70" s="50"/>
    </row>
    <row r="71" spans="1:11">
      <c r="A71" s="49">
        <v>68</v>
      </c>
      <c r="B71" s="66" t="s">
        <v>124</v>
      </c>
      <c r="C71" s="66" t="s">
        <v>101</v>
      </c>
      <c r="D71" s="66" t="s">
        <v>103</v>
      </c>
      <c r="E71" s="66" t="s">
        <v>105</v>
      </c>
      <c r="F71" s="66" t="s">
        <v>106</v>
      </c>
      <c r="G71" s="66">
        <v>5</v>
      </c>
      <c r="H71" s="57" t="str">
        <f t="shared" si="8"/>
        <v>FFT_H5_CBM_5.txt</v>
      </c>
      <c r="I71" s="1">
        <v>20</v>
      </c>
      <c r="J71" s="51">
        <v>44544</v>
      </c>
      <c r="K71" s="50"/>
    </row>
    <row r="72" spans="1:11">
      <c r="A72" s="49">
        <v>69</v>
      </c>
      <c r="B72" s="66" t="s">
        <v>124</v>
      </c>
      <c r="C72" s="66" t="s">
        <v>102</v>
      </c>
      <c r="D72" s="66" t="s">
        <v>104</v>
      </c>
      <c r="E72" s="66" t="s">
        <v>104</v>
      </c>
      <c r="F72" s="66" t="s">
        <v>106</v>
      </c>
      <c r="G72" s="66">
        <v>5</v>
      </c>
      <c r="H72" s="57" t="str">
        <f t="shared" si="8"/>
        <v>FFT_H5_ONN_5.txt</v>
      </c>
      <c r="I72" s="1">
        <v>20</v>
      </c>
      <c r="J72" s="51">
        <v>44544</v>
      </c>
      <c r="K72" s="50"/>
    </row>
    <row r="73" spans="1:11">
      <c r="A73" s="49">
        <v>70</v>
      </c>
      <c r="B73" s="66" t="s">
        <v>124</v>
      </c>
      <c r="C73" s="66" t="s">
        <v>102</v>
      </c>
      <c r="D73" s="66" t="s">
        <v>104</v>
      </c>
      <c r="E73" s="66" t="s">
        <v>105</v>
      </c>
      <c r="F73" s="66" t="s">
        <v>106</v>
      </c>
      <c r="G73" s="66">
        <v>5</v>
      </c>
      <c r="H73" s="57" t="str">
        <f t="shared" si="8"/>
        <v>FFT_H5_ONM_5.txt</v>
      </c>
      <c r="I73" s="1">
        <v>20</v>
      </c>
      <c r="J73" s="51">
        <v>44544</v>
      </c>
      <c r="K73" s="50"/>
    </row>
    <row r="74" spans="1:11">
      <c r="A74" s="49">
        <v>71</v>
      </c>
      <c r="B74" s="66" t="s">
        <v>124</v>
      </c>
      <c r="C74" s="66" t="s">
        <v>102</v>
      </c>
      <c r="D74" s="66" t="s">
        <v>103</v>
      </c>
      <c r="E74" s="66" t="s">
        <v>104</v>
      </c>
      <c r="F74" s="66" t="s">
        <v>106</v>
      </c>
      <c r="G74" s="66">
        <v>5</v>
      </c>
      <c r="H74" s="57" t="str">
        <f t="shared" si="8"/>
        <v>FFT_H5_OBN_5.txt</v>
      </c>
      <c r="I74" s="1">
        <v>20</v>
      </c>
      <c r="J74" s="51">
        <v>44544</v>
      </c>
      <c r="K74" s="50"/>
    </row>
    <row r="75" spans="1:11">
      <c r="A75" s="49">
        <v>72</v>
      </c>
      <c r="B75" s="66" t="s">
        <v>124</v>
      </c>
      <c r="C75" s="66" t="s">
        <v>102</v>
      </c>
      <c r="D75" s="66" t="s">
        <v>103</v>
      </c>
      <c r="E75" s="66" t="s">
        <v>105</v>
      </c>
      <c r="F75" s="66" t="s">
        <v>106</v>
      </c>
      <c r="G75" s="66">
        <v>5</v>
      </c>
      <c r="H75" s="57" t="str">
        <f t="shared" si="8"/>
        <v>FFT_H5_OBM_5.txt</v>
      </c>
      <c r="I75" s="1">
        <v>20</v>
      </c>
      <c r="J75" s="51">
        <v>44544</v>
      </c>
      <c r="K75" s="50"/>
    </row>
    <row r="76" spans="1:11">
      <c r="A76" s="49">
        <v>73</v>
      </c>
      <c r="B76" s="66" t="s">
        <v>124</v>
      </c>
      <c r="C76" s="66" t="s">
        <v>101</v>
      </c>
      <c r="D76" s="66" t="s">
        <v>104</v>
      </c>
      <c r="E76" s="66" t="s">
        <v>104</v>
      </c>
      <c r="F76" s="66" t="s">
        <v>106</v>
      </c>
      <c r="G76" s="66">
        <v>6</v>
      </c>
      <c r="H76" s="57" t="str">
        <f t="shared" si="8"/>
        <v>FFT_H5_CNN_6.txt</v>
      </c>
      <c r="I76" s="1">
        <v>20</v>
      </c>
      <c r="J76" s="51">
        <v>44544</v>
      </c>
      <c r="K76" s="50"/>
    </row>
    <row r="77" spans="1:11">
      <c r="A77" s="49">
        <v>74</v>
      </c>
      <c r="B77" s="66" t="s">
        <v>124</v>
      </c>
      <c r="C77" s="66" t="s">
        <v>101</v>
      </c>
      <c r="D77" s="66" t="s">
        <v>104</v>
      </c>
      <c r="E77" s="66" t="s">
        <v>105</v>
      </c>
      <c r="F77" s="66" t="s">
        <v>106</v>
      </c>
      <c r="G77" s="66">
        <v>6</v>
      </c>
      <c r="H77" s="57" t="str">
        <f t="shared" si="8"/>
        <v>FFT_H5_CNM_6.txt</v>
      </c>
      <c r="I77" s="1">
        <v>20</v>
      </c>
      <c r="J77" s="51">
        <v>44544</v>
      </c>
      <c r="K77" s="50"/>
    </row>
    <row r="78" spans="1:11">
      <c r="A78" s="49">
        <v>75</v>
      </c>
      <c r="B78" s="66" t="s">
        <v>124</v>
      </c>
      <c r="C78" s="66" t="s">
        <v>101</v>
      </c>
      <c r="D78" s="66" t="s">
        <v>103</v>
      </c>
      <c r="E78" s="66" t="s">
        <v>104</v>
      </c>
      <c r="F78" s="66" t="s">
        <v>106</v>
      </c>
      <c r="G78" s="66">
        <v>6</v>
      </c>
      <c r="H78" s="57" t="str">
        <f t="shared" si="8"/>
        <v>FFT_H5_CBN_6.txt</v>
      </c>
      <c r="I78" s="1">
        <v>20</v>
      </c>
      <c r="J78" s="51">
        <v>44544</v>
      </c>
      <c r="K78" s="50"/>
    </row>
    <row r="79" spans="1:11">
      <c r="A79" s="49">
        <v>76</v>
      </c>
      <c r="B79" s="66" t="s">
        <v>124</v>
      </c>
      <c r="C79" s="66" t="s">
        <v>101</v>
      </c>
      <c r="D79" s="66" t="s">
        <v>103</v>
      </c>
      <c r="E79" s="66" t="s">
        <v>105</v>
      </c>
      <c r="F79" s="66" t="s">
        <v>106</v>
      </c>
      <c r="G79" s="66">
        <v>6</v>
      </c>
      <c r="H79" s="57" t="str">
        <f t="shared" si="8"/>
        <v>FFT_H5_CBM_6.txt</v>
      </c>
      <c r="I79" s="1">
        <v>20</v>
      </c>
      <c r="J79" s="51">
        <v>44544</v>
      </c>
      <c r="K79" s="50"/>
    </row>
    <row r="80" spans="1:11">
      <c r="A80" s="49">
        <v>77</v>
      </c>
      <c r="B80" s="66" t="s">
        <v>124</v>
      </c>
      <c r="C80" s="66" t="s">
        <v>102</v>
      </c>
      <c r="D80" s="66" t="s">
        <v>104</v>
      </c>
      <c r="E80" s="66" t="s">
        <v>104</v>
      </c>
      <c r="F80" s="66" t="s">
        <v>106</v>
      </c>
      <c r="G80" s="66">
        <v>6</v>
      </c>
      <c r="H80" s="57" t="str">
        <f t="shared" ref="H80:H83" si="9">_xlfn.CONCAT(F80,"_",B80,"_",C80,D80,E80,"_",G80,".txt")</f>
        <v>FFT_H5_ONN_6.txt</v>
      </c>
      <c r="I80" s="1">
        <v>20</v>
      </c>
      <c r="J80" s="51">
        <v>44544</v>
      </c>
      <c r="K80" s="50"/>
    </row>
    <row r="81" spans="1:11">
      <c r="A81" s="49">
        <v>78</v>
      </c>
      <c r="B81" s="66" t="s">
        <v>124</v>
      </c>
      <c r="C81" s="66" t="s">
        <v>102</v>
      </c>
      <c r="D81" s="66" t="s">
        <v>104</v>
      </c>
      <c r="E81" s="66" t="s">
        <v>105</v>
      </c>
      <c r="F81" s="66" t="s">
        <v>106</v>
      </c>
      <c r="G81" s="66">
        <v>6</v>
      </c>
      <c r="H81" s="57" t="str">
        <f t="shared" si="9"/>
        <v>FFT_H5_ONM_6.txt</v>
      </c>
      <c r="I81" s="1">
        <v>20</v>
      </c>
      <c r="J81" s="51">
        <v>44544</v>
      </c>
      <c r="K81" s="50"/>
    </row>
    <row r="82" spans="1:11">
      <c r="A82" s="49">
        <v>79</v>
      </c>
      <c r="B82" s="66" t="s">
        <v>124</v>
      </c>
      <c r="C82" s="66" t="s">
        <v>102</v>
      </c>
      <c r="D82" s="66" t="s">
        <v>103</v>
      </c>
      <c r="E82" s="66" t="s">
        <v>104</v>
      </c>
      <c r="F82" s="66" t="s">
        <v>106</v>
      </c>
      <c r="G82" s="66">
        <v>6</v>
      </c>
      <c r="H82" s="57" t="str">
        <f t="shared" si="9"/>
        <v>FFT_H5_OBN_6.txt</v>
      </c>
      <c r="I82" s="1">
        <v>20</v>
      </c>
      <c r="J82" s="51">
        <v>44544</v>
      </c>
      <c r="K82" s="50"/>
    </row>
    <row r="83" spans="1:11">
      <c r="A83" s="49">
        <v>80</v>
      </c>
      <c r="B83" s="66" t="s">
        <v>124</v>
      </c>
      <c r="C83" s="66" t="s">
        <v>102</v>
      </c>
      <c r="D83" s="66" t="s">
        <v>103</v>
      </c>
      <c r="E83" s="66" t="s">
        <v>105</v>
      </c>
      <c r="F83" s="66" t="s">
        <v>106</v>
      </c>
      <c r="G83" s="66">
        <v>6</v>
      </c>
      <c r="H83" s="57" t="str">
        <f t="shared" si="9"/>
        <v>FFT_H5_OBM_6.txt</v>
      </c>
      <c r="I83" s="1">
        <v>20</v>
      </c>
      <c r="J83" s="51">
        <v>44544</v>
      </c>
      <c r="K83" s="50"/>
    </row>
    <row r="84" spans="1:11">
      <c r="A84" s="49">
        <v>81</v>
      </c>
      <c r="B84" s="66" t="s">
        <v>124</v>
      </c>
      <c r="C84" s="66" t="s">
        <v>101</v>
      </c>
      <c r="D84" s="66" t="s">
        <v>104</v>
      </c>
      <c r="E84" s="66" t="s">
        <v>104</v>
      </c>
      <c r="F84" s="66" t="s">
        <v>106</v>
      </c>
      <c r="G84" s="66">
        <v>7</v>
      </c>
      <c r="H84" s="57" t="str">
        <f t="shared" si="8"/>
        <v>FFT_H5_CNN_7.txt</v>
      </c>
      <c r="I84" s="1">
        <v>20</v>
      </c>
      <c r="J84" s="51">
        <v>44544</v>
      </c>
      <c r="K84" s="50"/>
    </row>
    <row r="85" spans="1:11">
      <c r="A85" s="49">
        <v>82</v>
      </c>
      <c r="B85" s="66" t="s">
        <v>124</v>
      </c>
      <c r="C85" s="66" t="s">
        <v>101</v>
      </c>
      <c r="D85" s="66" t="s">
        <v>104</v>
      </c>
      <c r="E85" s="66" t="s">
        <v>105</v>
      </c>
      <c r="F85" s="66" t="s">
        <v>106</v>
      </c>
      <c r="G85" s="66">
        <v>7</v>
      </c>
      <c r="H85" s="57" t="str">
        <f t="shared" si="8"/>
        <v>FFT_H5_CNM_7.txt</v>
      </c>
      <c r="I85" s="1">
        <v>20</v>
      </c>
      <c r="J85" s="51">
        <v>44544</v>
      </c>
      <c r="K85" s="50"/>
    </row>
    <row r="86" spans="1:11">
      <c r="A86" s="49">
        <v>83</v>
      </c>
      <c r="B86" s="66" t="s">
        <v>124</v>
      </c>
      <c r="C86" s="66" t="s">
        <v>101</v>
      </c>
      <c r="D86" s="66" t="s">
        <v>103</v>
      </c>
      <c r="E86" s="66" t="s">
        <v>104</v>
      </c>
      <c r="F86" s="66" t="s">
        <v>106</v>
      </c>
      <c r="G86" s="66">
        <v>7</v>
      </c>
      <c r="H86" s="57" t="str">
        <f t="shared" ref="H86:H100" si="10">_xlfn.CONCAT(F86,"_",B86,"_",C86,D86,E86,"_",G86,".txt")</f>
        <v>FFT_H5_CBN_7.txt</v>
      </c>
      <c r="I86" s="1">
        <v>20</v>
      </c>
      <c r="J86" s="51">
        <v>44544</v>
      </c>
      <c r="K86" s="50"/>
    </row>
    <row r="87" spans="1:11">
      <c r="A87" s="49">
        <v>84</v>
      </c>
      <c r="B87" s="66" t="s">
        <v>124</v>
      </c>
      <c r="C87" s="66" t="s">
        <v>101</v>
      </c>
      <c r="D87" s="66" t="s">
        <v>103</v>
      </c>
      <c r="E87" s="66" t="s">
        <v>105</v>
      </c>
      <c r="F87" s="66" t="s">
        <v>106</v>
      </c>
      <c r="G87" s="66">
        <v>7</v>
      </c>
      <c r="H87" s="57" t="str">
        <f t="shared" si="10"/>
        <v>FFT_H5_CBM_7.txt</v>
      </c>
      <c r="I87" s="1">
        <v>20</v>
      </c>
      <c r="J87" s="51">
        <v>44544</v>
      </c>
      <c r="K87" s="50"/>
    </row>
    <row r="88" spans="1:11">
      <c r="A88" s="49">
        <v>85</v>
      </c>
      <c r="B88" s="66" t="s">
        <v>124</v>
      </c>
      <c r="C88" s="66" t="s">
        <v>102</v>
      </c>
      <c r="D88" s="66" t="s">
        <v>104</v>
      </c>
      <c r="E88" s="66" t="s">
        <v>104</v>
      </c>
      <c r="F88" s="66" t="s">
        <v>106</v>
      </c>
      <c r="G88" s="66">
        <v>7</v>
      </c>
      <c r="H88" s="57" t="str">
        <f t="shared" si="10"/>
        <v>FFT_H5_ONN_7.txt</v>
      </c>
      <c r="I88" s="1">
        <v>20</v>
      </c>
      <c r="J88" s="51">
        <v>44544</v>
      </c>
      <c r="K88" s="50"/>
    </row>
    <row r="89" spans="1:11">
      <c r="A89" s="49">
        <v>86</v>
      </c>
      <c r="B89" s="66" t="s">
        <v>124</v>
      </c>
      <c r="C89" s="66" t="s">
        <v>102</v>
      </c>
      <c r="D89" s="66" t="s">
        <v>104</v>
      </c>
      <c r="E89" s="66" t="s">
        <v>105</v>
      </c>
      <c r="F89" s="66" t="s">
        <v>106</v>
      </c>
      <c r="G89" s="66">
        <v>7</v>
      </c>
      <c r="H89" s="57" t="str">
        <f t="shared" si="10"/>
        <v>FFT_H5_ONM_7.txt</v>
      </c>
      <c r="I89" s="1">
        <v>20</v>
      </c>
      <c r="J89" s="51">
        <v>44544</v>
      </c>
      <c r="K89" s="50"/>
    </row>
    <row r="90" spans="1:11">
      <c r="A90" s="49">
        <v>87</v>
      </c>
      <c r="B90" s="66" t="s">
        <v>124</v>
      </c>
      <c r="C90" s="66" t="s">
        <v>102</v>
      </c>
      <c r="D90" s="66" t="s">
        <v>103</v>
      </c>
      <c r="E90" s="66" t="s">
        <v>104</v>
      </c>
      <c r="F90" s="66" t="s">
        <v>106</v>
      </c>
      <c r="G90" s="66">
        <v>7</v>
      </c>
      <c r="H90" s="57" t="str">
        <f t="shared" si="10"/>
        <v>FFT_H5_OBN_7.txt</v>
      </c>
      <c r="I90" s="1">
        <v>20</v>
      </c>
      <c r="J90" s="51">
        <v>44544</v>
      </c>
      <c r="K90" s="50"/>
    </row>
    <row r="91" spans="1:11">
      <c r="A91" s="49">
        <v>88</v>
      </c>
      <c r="B91" s="66" t="s">
        <v>124</v>
      </c>
      <c r="C91" s="66" t="s">
        <v>102</v>
      </c>
      <c r="D91" s="66" t="s">
        <v>103</v>
      </c>
      <c r="E91" s="66" t="s">
        <v>105</v>
      </c>
      <c r="F91" s="66" t="s">
        <v>106</v>
      </c>
      <c r="G91" s="66">
        <v>7</v>
      </c>
      <c r="H91" s="57" t="str">
        <f t="shared" si="10"/>
        <v>FFT_H5_OBM_7.txt</v>
      </c>
      <c r="I91" s="1">
        <v>20</v>
      </c>
      <c r="J91" s="51">
        <v>44544</v>
      </c>
      <c r="K91" s="50"/>
    </row>
    <row r="92" spans="1:11">
      <c r="A92" s="49">
        <v>89</v>
      </c>
      <c r="B92" s="66" t="s">
        <v>124</v>
      </c>
      <c r="C92" s="66" t="s">
        <v>101</v>
      </c>
      <c r="D92" s="66" t="s">
        <v>104</v>
      </c>
      <c r="E92" s="66" t="s">
        <v>104</v>
      </c>
      <c r="F92" s="66" t="s">
        <v>106</v>
      </c>
      <c r="G92" s="66">
        <v>8</v>
      </c>
      <c r="H92" s="57" t="str">
        <f t="shared" si="10"/>
        <v>FFT_H5_CNN_8.txt</v>
      </c>
      <c r="I92" s="1">
        <v>20</v>
      </c>
      <c r="J92" s="51">
        <v>44544</v>
      </c>
      <c r="K92" s="50"/>
    </row>
    <row r="93" spans="1:11">
      <c r="A93" s="49">
        <v>90</v>
      </c>
      <c r="B93" s="66" t="s">
        <v>124</v>
      </c>
      <c r="C93" s="66" t="s">
        <v>101</v>
      </c>
      <c r="D93" s="66" t="s">
        <v>104</v>
      </c>
      <c r="E93" s="66" t="s">
        <v>105</v>
      </c>
      <c r="F93" s="66" t="s">
        <v>106</v>
      </c>
      <c r="G93" s="66">
        <v>8</v>
      </c>
      <c r="H93" s="57" t="str">
        <f t="shared" si="10"/>
        <v>FFT_H5_CNM_8.txt</v>
      </c>
      <c r="I93" s="1">
        <v>20</v>
      </c>
      <c r="J93" s="51">
        <v>44544</v>
      </c>
      <c r="K93" s="50"/>
    </row>
    <row r="94" spans="1:11">
      <c r="A94" s="49">
        <v>91</v>
      </c>
      <c r="B94" s="66" t="s">
        <v>124</v>
      </c>
      <c r="C94" s="66" t="s">
        <v>101</v>
      </c>
      <c r="D94" s="66" t="s">
        <v>103</v>
      </c>
      <c r="E94" s="66" t="s">
        <v>104</v>
      </c>
      <c r="F94" s="66" t="s">
        <v>106</v>
      </c>
      <c r="G94" s="66">
        <v>8</v>
      </c>
      <c r="H94" s="57" t="str">
        <f t="shared" si="10"/>
        <v>FFT_H5_CBN_8.txt</v>
      </c>
      <c r="I94" s="1">
        <v>20</v>
      </c>
      <c r="J94" s="51">
        <v>44544</v>
      </c>
      <c r="K94" s="50"/>
    </row>
    <row r="95" spans="1:11">
      <c r="A95" s="49">
        <v>92</v>
      </c>
      <c r="B95" s="66" t="s">
        <v>124</v>
      </c>
      <c r="C95" s="66" t="s">
        <v>101</v>
      </c>
      <c r="D95" s="66" t="s">
        <v>103</v>
      </c>
      <c r="E95" s="66" t="s">
        <v>105</v>
      </c>
      <c r="F95" s="66" t="s">
        <v>106</v>
      </c>
      <c r="G95" s="66">
        <v>8</v>
      </c>
      <c r="H95" s="57" t="str">
        <f t="shared" si="10"/>
        <v>FFT_H5_CBM_8.txt</v>
      </c>
      <c r="I95" s="1">
        <v>20</v>
      </c>
      <c r="J95" s="51">
        <v>44544</v>
      </c>
      <c r="K95" s="50"/>
    </row>
    <row r="96" spans="1:11">
      <c r="A96" s="49">
        <v>93</v>
      </c>
      <c r="B96" s="66" t="s">
        <v>124</v>
      </c>
      <c r="C96" s="66" t="s">
        <v>102</v>
      </c>
      <c r="D96" s="66" t="s">
        <v>104</v>
      </c>
      <c r="E96" s="66" t="s">
        <v>104</v>
      </c>
      <c r="F96" s="66" t="s">
        <v>106</v>
      </c>
      <c r="G96" s="66">
        <v>8</v>
      </c>
      <c r="H96" s="57" t="str">
        <f t="shared" si="10"/>
        <v>FFT_H5_ONN_8.txt</v>
      </c>
      <c r="I96" s="1">
        <v>20</v>
      </c>
      <c r="J96" s="51">
        <v>44544</v>
      </c>
      <c r="K96" s="50"/>
    </row>
    <row r="97" spans="1:11">
      <c r="A97" s="49">
        <v>94</v>
      </c>
      <c r="B97" s="66" t="s">
        <v>124</v>
      </c>
      <c r="C97" s="66" t="s">
        <v>102</v>
      </c>
      <c r="D97" s="66" t="s">
        <v>104</v>
      </c>
      <c r="E97" s="66" t="s">
        <v>105</v>
      </c>
      <c r="F97" s="66" t="s">
        <v>106</v>
      </c>
      <c r="G97" s="66">
        <v>8</v>
      </c>
      <c r="H97" s="57" t="str">
        <f t="shared" si="10"/>
        <v>FFT_H5_ONM_8.txt</v>
      </c>
      <c r="I97" s="1">
        <v>20</v>
      </c>
      <c r="J97" s="51">
        <v>44544</v>
      </c>
      <c r="K97" s="50"/>
    </row>
    <row r="98" spans="1:11">
      <c r="A98" s="49">
        <v>95</v>
      </c>
      <c r="B98" s="66" t="s">
        <v>124</v>
      </c>
      <c r="C98" s="66" t="s">
        <v>102</v>
      </c>
      <c r="D98" s="66" t="s">
        <v>103</v>
      </c>
      <c r="E98" s="66" t="s">
        <v>104</v>
      </c>
      <c r="F98" s="66" t="s">
        <v>106</v>
      </c>
      <c r="G98" s="66">
        <v>8</v>
      </c>
      <c r="H98" s="57" t="str">
        <f t="shared" si="10"/>
        <v>FFT_H5_OBN_8.txt</v>
      </c>
      <c r="I98" s="1">
        <v>20</v>
      </c>
      <c r="J98" s="51">
        <v>44544</v>
      </c>
      <c r="K98" s="50"/>
    </row>
    <row r="99" spans="1:11">
      <c r="A99" s="49">
        <v>96</v>
      </c>
      <c r="B99" s="66" t="s">
        <v>124</v>
      </c>
      <c r="C99" s="66" t="s">
        <v>102</v>
      </c>
      <c r="D99" s="66" t="s">
        <v>103</v>
      </c>
      <c r="E99" s="66" t="s">
        <v>105</v>
      </c>
      <c r="F99" s="66" t="s">
        <v>106</v>
      </c>
      <c r="G99" s="66">
        <v>8</v>
      </c>
      <c r="H99" s="57" t="str">
        <f t="shared" si="10"/>
        <v>FFT_H5_OBM_8.txt</v>
      </c>
      <c r="I99" s="1">
        <v>20</v>
      </c>
      <c r="J99" s="51">
        <v>44544</v>
      </c>
      <c r="K99" s="50"/>
    </row>
    <row r="100" spans="1:11">
      <c r="A100" s="49">
        <v>97</v>
      </c>
      <c r="B100" s="66" t="s">
        <v>124</v>
      </c>
      <c r="C100" s="66" t="s">
        <v>101</v>
      </c>
      <c r="D100" s="66" t="s">
        <v>104</v>
      </c>
      <c r="E100" s="66" t="s">
        <v>104</v>
      </c>
      <c r="F100" s="66" t="s">
        <v>106</v>
      </c>
      <c r="G100" s="66">
        <v>9</v>
      </c>
      <c r="H100" s="57" t="str">
        <f t="shared" si="10"/>
        <v>FFT_H5_CNN_9.txt</v>
      </c>
      <c r="I100" s="1">
        <v>20</v>
      </c>
      <c r="J100" s="51">
        <v>44544</v>
      </c>
      <c r="K100" s="50"/>
    </row>
    <row r="101" spans="1:11">
      <c r="A101" s="49">
        <v>98</v>
      </c>
      <c r="B101" s="66" t="s">
        <v>124</v>
      </c>
      <c r="C101" s="66" t="s">
        <v>101</v>
      </c>
      <c r="D101" s="66" t="s">
        <v>104</v>
      </c>
      <c r="E101" s="66" t="s">
        <v>105</v>
      </c>
      <c r="F101" s="66" t="s">
        <v>106</v>
      </c>
      <c r="G101" s="66">
        <v>9</v>
      </c>
      <c r="H101" s="57" t="str">
        <f t="shared" ref="H101:H127" si="11">_xlfn.CONCAT(F101,"_",B101,"_",C101,D101,E101,"_",G101,".txt")</f>
        <v>FFT_H5_CNM_9.txt</v>
      </c>
      <c r="I101" s="1">
        <v>20</v>
      </c>
      <c r="J101" s="51">
        <v>44544</v>
      </c>
      <c r="K101" s="50"/>
    </row>
    <row r="102" spans="1:11">
      <c r="A102" s="49">
        <v>99</v>
      </c>
      <c r="B102" s="66" t="s">
        <v>124</v>
      </c>
      <c r="C102" s="66" t="s">
        <v>101</v>
      </c>
      <c r="D102" s="66" t="s">
        <v>103</v>
      </c>
      <c r="E102" s="66" t="s">
        <v>104</v>
      </c>
      <c r="F102" s="66" t="s">
        <v>106</v>
      </c>
      <c r="G102" s="38">
        <v>9</v>
      </c>
      <c r="H102" s="57" t="str">
        <f t="shared" si="11"/>
        <v>FFT_H5_CBN_9.txt</v>
      </c>
      <c r="I102" s="1">
        <v>20</v>
      </c>
      <c r="J102" s="51">
        <v>44544</v>
      </c>
      <c r="K102" s="50"/>
    </row>
    <row r="103" spans="1:11">
      <c r="A103" s="49">
        <v>100</v>
      </c>
      <c r="B103" s="66" t="s">
        <v>124</v>
      </c>
      <c r="C103" s="66" t="s">
        <v>101</v>
      </c>
      <c r="D103" s="66" t="s">
        <v>103</v>
      </c>
      <c r="E103" s="66" t="s">
        <v>105</v>
      </c>
      <c r="F103" s="66" t="s">
        <v>106</v>
      </c>
      <c r="G103" s="66">
        <v>9</v>
      </c>
      <c r="H103" s="57" t="str">
        <f t="shared" si="11"/>
        <v>FFT_H5_CBM_9.txt</v>
      </c>
      <c r="I103" s="1">
        <v>20</v>
      </c>
      <c r="J103" s="51">
        <v>44544</v>
      </c>
      <c r="K103" s="50"/>
    </row>
    <row r="104" spans="1:11">
      <c r="A104" s="49">
        <v>101</v>
      </c>
      <c r="B104" s="66" t="s">
        <v>124</v>
      </c>
      <c r="C104" s="66" t="s">
        <v>102</v>
      </c>
      <c r="D104" s="66" t="s">
        <v>104</v>
      </c>
      <c r="E104" s="66" t="s">
        <v>104</v>
      </c>
      <c r="F104" s="66" t="s">
        <v>106</v>
      </c>
      <c r="G104" s="66">
        <v>9</v>
      </c>
      <c r="H104" s="57" t="str">
        <f t="shared" si="11"/>
        <v>FFT_H5_ONN_9.txt</v>
      </c>
      <c r="I104" s="1">
        <v>20</v>
      </c>
      <c r="J104" s="51">
        <v>44544</v>
      </c>
      <c r="K104" s="50"/>
    </row>
    <row r="105" spans="1:11">
      <c r="A105" s="49">
        <v>102</v>
      </c>
      <c r="B105" s="66" t="s">
        <v>124</v>
      </c>
      <c r="C105" s="66" t="s">
        <v>102</v>
      </c>
      <c r="D105" s="66" t="s">
        <v>104</v>
      </c>
      <c r="E105" s="66" t="s">
        <v>105</v>
      </c>
      <c r="F105" s="66" t="s">
        <v>106</v>
      </c>
      <c r="G105" s="38">
        <v>9</v>
      </c>
      <c r="H105" s="57" t="str">
        <f t="shared" si="11"/>
        <v>FFT_H5_ONM_9.txt</v>
      </c>
      <c r="I105" s="1">
        <v>20</v>
      </c>
      <c r="J105" s="51">
        <v>44544</v>
      </c>
      <c r="K105" s="50"/>
    </row>
    <row r="106" spans="1:11">
      <c r="A106" s="49">
        <v>103</v>
      </c>
      <c r="B106" s="66" t="s">
        <v>124</v>
      </c>
      <c r="C106" s="66" t="s">
        <v>102</v>
      </c>
      <c r="D106" s="66" t="s">
        <v>103</v>
      </c>
      <c r="E106" s="66" t="s">
        <v>104</v>
      </c>
      <c r="F106" s="66" t="s">
        <v>106</v>
      </c>
      <c r="G106" s="66">
        <v>9</v>
      </c>
      <c r="H106" s="57" t="str">
        <f t="shared" si="11"/>
        <v>FFT_H5_OBN_9.txt</v>
      </c>
      <c r="I106" s="1">
        <v>20</v>
      </c>
      <c r="J106" s="51">
        <v>44544</v>
      </c>
      <c r="K106" s="50"/>
    </row>
    <row r="107" spans="1:11">
      <c r="A107" s="49">
        <v>104</v>
      </c>
      <c r="B107" s="66" t="s">
        <v>124</v>
      </c>
      <c r="C107" s="66" t="s">
        <v>102</v>
      </c>
      <c r="D107" s="66" t="s">
        <v>103</v>
      </c>
      <c r="E107" s="66" t="s">
        <v>105</v>
      </c>
      <c r="F107" s="66" t="s">
        <v>106</v>
      </c>
      <c r="G107" s="66">
        <v>9</v>
      </c>
      <c r="H107" s="57" t="str">
        <f t="shared" si="11"/>
        <v>FFT_H5_OBM_9.txt</v>
      </c>
      <c r="I107" s="1">
        <v>20</v>
      </c>
      <c r="J107" s="51">
        <v>44544</v>
      </c>
      <c r="K107" s="50"/>
    </row>
    <row r="108" spans="1:11">
      <c r="A108" s="49">
        <v>105</v>
      </c>
      <c r="B108" s="66" t="s">
        <v>124</v>
      </c>
      <c r="C108" s="66" t="s">
        <v>101</v>
      </c>
      <c r="D108" s="66" t="s">
        <v>104</v>
      </c>
      <c r="E108" s="66" t="s">
        <v>104</v>
      </c>
      <c r="F108" s="66" t="s">
        <v>106</v>
      </c>
      <c r="G108" s="66">
        <v>10</v>
      </c>
      <c r="H108" s="57" t="str">
        <f t="shared" si="11"/>
        <v>FFT_H5_CNN_10.txt</v>
      </c>
      <c r="I108" s="1">
        <v>20</v>
      </c>
      <c r="J108" s="51">
        <v>44544</v>
      </c>
      <c r="K108" s="50"/>
    </row>
    <row r="109" spans="1:11">
      <c r="A109" s="49">
        <v>106</v>
      </c>
      <c r="B109" s="66" t="s">
        <v>124</v>
      </c>
      <c r="C109" s="66" t="s">
        <v>101</v>
      </c>
      <c r="D109" s="66" t="s">
        <v>104</v>
      </c>
      <c r="E109" s="66" t="s">
        <v>105</v>
      </c>
      <c r="F109" s="66" t="s">
        <v>106</v>
      </c>
      <c r="G109" s="66">
        <v>10</v>
      </c>
      <c r="H109" s="57" t="str">
        <f t="shared" si="11"/>
        <v>FFT_H5_CNM_10.txt</v>
      </c>
      <c r="I109" s="1">
        <v>20</v>
      </c>
      <c r="J109" s="51">
        <v>44544</v>
      </c>
      <c r="K109" s="50"/>
    </row>
    <row r="110" spans="1:11">
      <c r="A110" s="49">
        <v>107</v>
      </c>
      <c r="B110" s="66" t="s">
        <v>124</v>
      </c>
      <c r="C110" s="66" t="s">
        <v>101</v>
      </c>
      <c r="D110" s="66" t="s">
        <v>103</v>
      </c>
      <c r="E110" s="66" t="s">
        <v>104</v>
      </c>
      <c r="F110" s="66" t="s">
        <v>106</v>
      </c>
      <c r="G110" s="66">
        <v>10</v>
      </c>
      <c r="H110" s="57" t="str">
        <f t="shared" si="11"/>
        <v>FFT_H5_CBN_10.txt</v>
      </c>
      <c r="I110" s="1">
        <v>20</v>
      </c>
      <c r="J110" s="51">
        <v>44544</v>
      </c>
      <c r="K110" s="50"/>
    </row>
    <row r="111" spans="1:11">
      <c r="A111" s="49">
        <v>108</v>
      </c>
      <c r="B111" s="66" t="s">
        <v>124</v>
      </c>
      <c r="C111" s="66" t="s">
        <v>101</v>
      </c>
      <c r="D111" s="66" t="s">
        <v>103</v>
      </c>
      <c r="E111" s="66" t="s">
        <v>105</v>
      </c>
      <c r="F111" s="66" t="s">
        <v>106</v>
      </c>
      <c r="G111" s="66">
        <v>10</v>
      </c>
      <c r="H111" s="57" t="str">
        <f t="shared" si="11"/>
        <v>FFT_H5_CBM_10.txt</v>
      </c>
      <c r="I111" s="1">
        <v>20</v>
      </c>
      <c r="J111" s="51">
        <v>44544</v>
      </c>
      <c r="K111" s="50"/>
    </row>
    <row r="112" spans="1:11">
      <c r="A112" s="49">
        <v>109</v>
      </c>
      <c r="B112" s="66" t="s">
        <v>124</v>
      </c>
      <c r="C112" s="66" t="s">
        <v>102</v>
      </c>
      <c r="D112" s="66" t="s">
        <v>104</v>
      </c>
      <c r="E112" s="66" t="s">
        <v>104</v>
      </c>
      <c r="F112" s="66" t="s">
        <v>106</v>
      </c>
      <c r="G112" s="66">
        <v>10</v>
      </c>
      <c r="H112" s="57" t="str">
        <f t="shared" si="11"/>
        <v>FFT_H5_ONN_10.txt</v>
      </c>
      <c r="I112" s="1">
        <v>20</v>
      </c>
      <c r="J112" s="51">
        <v>44544</v>
      </c>
      <c r="K112" s="50"/>
    </row>
    <row r="113" spans="1:11">
      <c r="A113" s="49">
        <v>110</v>
      </c>
      <c r="B113" s="66" t="s">
        <v>124</v>
      </c>
      <c r="C113" s="66" t="s">
        <v>102</v>
      </c>
      <c r="D113" s="66" t="s">
        <v>104</v>
      </c>
      <c r="E113" s="66" t="s">
        <v>105</v>
      </c>
      <c r="F113" s="66" t="s">
        <v>106</v>
      </c>
      <c r="G113" s="66">
        <v>10</v>
      </c>
      <c r="H113" s="57" t="str">
        <f t="shared" si="11"/>
        <v>FFT_H5_ONM_10.txt</v>
      </c>
      <c r="I113" s="1">
        <v>20</v>
      </c>
      <c r="J113" s="51">
        <v>44544</v>
      </c>
      <c r="K113" s="50"/>
    </row>
    <row r="114" spans="1:11">
      <c r="A114" s="49">
        <v>111</v>
      </c>
      <c r="B114" s="66" t="s">
        <v>124</v>
      </c>
      <c r="C114" s="66" t="s">
        <v>102</v>
      </c>
      <c r="D114" s="66" t="s">
        <v>103</v>
      </c>
      <c r="E114" s="66" t="s">
        <v>104</v>
      </c>
      <c r="F114" s="66" t="s">
        <v>106</v>
      </c>
      <c r="G114" s="66">
        <v>10</v>
      </c>
      <c r="H114" s="57" t="str">
        <f t="shared" si="11"/>
        <v>FFT_H5_OBN_10.txt</v>
      </c>
      <c r="I114" s="1">
        <v>20</v>
      </c>
      <c r="J114" s="51">
        <v>44544</v>
      </c>
      <c r="K114" s="50"/>
    </row>
    <row r="115" spans="1:11">
      <c r="A115" s="49">
        <v>112</v>
      </c>
      <c r="B115" s="66" t="s">
        <v>124</v>
      </c>
      <c r="C115" s="66" t="s">
        <v>102</v>
      </c>
      <c r="D115" s="66" t="s">
        <v>103</v>
      </c>
      <c r="E115" s="66" t="s">
        <v>105</v>
      </c>
      <c r="F115" s="66" t="s">
        <v>106</v>
      </c>
      <c r="G115" s="66">
        <v>10</v>
      </c>
      <c r="H115" s="57" t="str">
        <f t="shared" si="11"/>
        <v>FFT_H5_OBM_10.txt</v>
      </c>
      <c r="I115" s="1">
        <v>20</v>
      </c>
      <c r="J115" s="51">
        <v>44544</v>
      </c>
      <c r="K115" s="50"/>
    </row>
    <row r="116" spans="1:11">
      <c r="A116" s="49">
        <v>113</v>
      </c>
      <c r="B116" s="66" t="s">
        <v>124</v>
      </c>
      <c r="C116" s="66" t="s">
        <v>101</v>
      </c>
      <c r="D116" s="66" t="s">
        <v>104</v>
      </c>
      <c r="E116" s="66" t="s">
        <v>104</v>
      </c>
      <c r="F116" s="66" t="s">
        <v>106</v>
      </c>
      <c r="G116" s="66">
        <v>11</v>
      </c>
      <c r="H116" s="57" t="str">
        <f t="shared" si="11"/>
        <v>FFT_H5_CNN_11.txt</v>
      </c>
      <c r="I116" s="1">
        <v>20</v>
      </c>
      <c r="J116" s="51">
        <v>44544</v>
      </c>
      <c r="K116" s="50"/>
    </row>
    <row r="117" spans="1:11">
      <c r="A117" s="49">
        <v>114</v>
      </c>
      <c r="B117" s="66" t="s">
        <v>124</v>
      </c>
      <c r="C117" s="66" t="s">
        <v>101</v>
      </c>
      <c r="D117" s="66" t="s">
        <v>104</v>
      </c>
      <c r="E117" s="66" t="s">
        <v>105</v>
      </c>
      <c r="F117" s="66" t="s">
        <v>106</v>
      </c>
      <c r="G117" s="66">
        <v>11</v>
      </c>
      <c r="H117" s="57" t="str">
        <f t="shared" si="11"/>
        <v>FFT_H5_CNM_11.txt</v>
      </c>
      <c r="I117" s="1">
        <v>20</v>
      </c>
      <c r="J117" s="51">
        <v>44544</v>
      </c>
      <c r="K117" s="50"/>
    </row>
    <row r="118" spans="1:11">
      <c r="A118" s="49">
        <v>115</v>
      </c>
      <c r="B118" s="66" t="s">
        <v>124</v>
      </c>
      <c r="C118" s="66" t="s">
        <v>101</v>
      </c>
      <c r="D118" s="66" t="s">
        <v>103</v>
      </c>
      <c r="E118" s="66" t="s">
        <v>104</v>
      </c>
      <c r="F118" s="66" t="s">
        <v>106</v>
      </c>
      <c r="G118" s="66">
        <v>11</v>
      </c>
      <c r="H118" s="57" t="str">
        <f t="shared" si="11"/>
        <v>FFT_H5_CBN_11.txt</v>
      </c>
      <c r="I118" s="1">
        <v>20</v>
      </c>
      <c r="J118" s="51">
        <v>44544</v>
      </c>
      <c r="K118" s="50"/>
    </row>
    <row r="119" spans="1:11">
      <c r="A119" s="49">
        <v>116</v>
      </c>
      <c r="B119" s="66" t="s">
        <v>124</v>
      </c>
      <c r="C119" s="66" t="s">
        <v>101</v>
      </c>
      <c r="D119" s="66" t="s">
        <v>103</v>
      </c>
      <c r="E119" s="66" t="s">
        <v>105</v>
      </c>
      <c r="F119" s="66" t="s">
        <v>106</v>
      </c>
      <c r="G119" s="66">
        <v>11</v>
      </c>
      <c r="H119" s="57" t="str">
        <f t="shared" si="11"/>
        <v>FFT_H5_CBM_11.txt</v>
      </c>
      <c r="I119" s="1">
        <v>20</v>
      </c>
      <c r="J119" s="51">
        <v>44544</v>
      </c>
      <c r="K119" s="50"/>
    </row>
    <row r="120" spans="1:11">
      <c r="A120" s="49">
        <v>117</v>
      </c>
      <c r="B120" s="66" t="s">
        <v>124</v>
      </c>
      <c r="C120" s="66" t="s">
        <v>102</v>
      </c>
      <c r="D120" s="66" t="s">
        <v>104</v>
      </c>
      <c r="E120" s="66" t="s">
        <v>104</v>
      </c>
      <c r="F120" s="66" t="s">
        <v>106</v>
      </c>
      <c r="G120" s="66">
        <v>11</v>
      </c>
      <c r="H120" s="57" t="str">
        <f t="shared" si="11"/>
        <v>FFT_H5_ONN_11.txt</v>
      </c>
      <c r="I120" s="1">
        <v>20</v>
      </c>
      <c r="J120" s="51">
        <v>44544</v>
      </c>
      <c r="K120" s="50"/>
    </row>
    <row r="121" spans="1:11">
      <c r="A121" s="49">
        <v>118</v>
      </c>
      <c r="B121" s="66" t="s">
        <v>124</v>
      </c>
      <c r="C121" s="66" t="s">
        <v>102</v>
      </c>
      <c r="D121" s="66" t="s">
        <v>104</v>
      </c>
      <c r="E121" s="66" t="s">
        <v>105</v>
      </c>
      <c r="F121" s="66" t="s">
        <v>106</v>
      </c>
      <c r="G121" s="66">
        <v>11</v>
      </c>
      <c r="H121" s="57" t="str">
        <f t="shared" si="11"/>
        <v>FFT_H5_ONM_11.txt</v>
      </c>
      <c r="I121" s="1">
        <v>20</v>
      </c>
      <c r="J121" s="51">
        <v>44544</v>
      </c>
      <c r="K121" s="50"/>
    </row>
    <row r="122" spans="1:11">
      <c r="A122" s="49">
        <v>119</v>
      </c>
      <c r="B122" s="66" t="s">
        <v>124</v>
      </c>
      <c r="C122" s="66" t="s">
        <v>102</v>
      </c>
      <c r="D122" s="66" t="s">
        <v>103</v>
      </c>
      <c r="E122" s="66" t="s">
        <v>104</v>
      </c>
      <c r="F122" s="66" t="s">
        <v>106</v>
      </c>
      <c r="G122" s="66">
        <v>11</v>
      </c>
      <c r="H122" s="57" t="str">
        <f t="shared" si="11"/>
        <v>FFT_H5_OBN_11.txt</v>
      </c>
      <c r="I122" s="1">
        <v>20</v>
      </c>
      <c r="J122" s="51">
        <v>44544</v>
      </c>
      <c r="K122" s="50"/>
    </row>
    <row r="123" spans="1:11">
      <c r="A123" s="49">
        <v>120</v>
      </c>
      <c r="B123" s="66" t="s">
        <v>124</v>
      </c>
      <c r="C123" s="66" t="s">
        <v>102</v>
      </c>
      <c r="D123" s="66" t="s">
        <v>103</v>
      </c>
      <c r="E123" s="66" t="s">
        <v>105</v>
      </c>
      <c r="F123" s="66" t="s">
        <v>106</v>
      </c>
      <c r="G123" s="66">
        <v>11</v>
      </c>
      <c r="H123" s="57" t="str">
        <f t="shared" si="11"/>
        <v>FFT_H5_OBM_11.txt</v>
      </c>
      <c r="I123" s="1">
        <v>20</v>
      </c>
      <c r="J123" s="51">
        <v>44544</v>
      </c>
      <c r="K123" s="50"/>
    </row>
    <row r="124" spans="1:11">
      <c r="A124" s="49">
        <v>121</v>
      </c>
      <c r="B124" s="66" t="s">
        <v>124</v>
      </c>
      <c r="C124" s="66" t="s">
        <v>101</v>
      </c>
      <c r="D124" s="66" t="s">
        <v>104</v>
      </c>
      <c r="E124" s="66" t="s">
        <v>104</v>
      </c>
      <c r="F124" s="66" t="s">
        <v>106</v>
      </c>
      <c r="G124" s="66">
        <v>12</v>
      </c>
      <c r="H124" s="57" t="str">
        <f t="shared" si="11"/>
        <v>FFT_H5_CNN_12.txt</v>
      </c>
      <c r="I124" s="1">
        <v>20</v>
      </c>
      <c r="J124" s="51">
        <v>44544</v>
      </c>
      <c r="K124" s="50"/>
    </row>
    <row r="125" spans="1:11">
      <c r="A125" s="49">
        <v>122</v>
      </c>
      <c r="B125" s="66" t="s">
        <v>124</v>
      </c>
      <c r="C125" s="66" t="s">
        <v>101</v>
      </c>
      <c r="D125" s="66" t="s">
        <v>104</v>
      </c>
      <c r="E125" s="66" t="s">
        <v>105</v>
      </c>
      <c r="F125" s="66" t="s">
        <v>106</v>
      </c>
      <c r="G125" s="66">
        <v>12</v>
      </c>
      <c r="H125" s="57" t="str">
        <f t="shared" si="11"/>
        <v>FFT_H5_CNM_12.txt</v>
      </c>
      <c r="I125" s="1">
        <v>20</v>
      </c>
      <c r="J125" s="51">
        <v>44544</v>
      </c>
      <c r="K125" s="50"/>
    </row>
    <row r="126" spans="1:11">
      <c r="A126" s="49">
        <v>123</v>
      </c>
      <c r="B126" s="66" t="s">
        <v>124</v>
      </c>
      <c r="C126" s="66" t="s">
        <v>101</v>
      </c>
      <c r="D126" s="66" t="s">
        <v>103</v>
      </c>
      <c r="E126" s="66" t="s">
        <v>104</v>
      </c>
      <c r="F126" s="66" t="s">
        <v>106</v>
      </c>
      <c r="G126" s="66">
        <v>12</v>
      </c>
      <c r="H126" s="57" t="str">
        <f t="shared" si="11"/>
        <v>FFT_H5_CBN_12.txt</v>
      </c>
      <c r="I126" s="1">
        <v>20</v>
      </c>
      <c r="J126" s="51">
        <v>44544</v>
      </c>
      <c r="K126" s="50"/>
    </row>
    <row r="127" spans="1:11">
      <c r="A127" s="49">
        <v>124</v>
      </c>
      <c r="B127" s="66" t="s">
        <v>124</v>
      </c>
      <c r="C127" s="66" t="s">
        <v>101</v>
      </c>
      <c r="D127" s="66" t="s">
        <v>103</v>
      </c>
      <c r="E127" s="66" t="s">
        <v>105</v>
      </c>
      <c r="F127" s="66" t="s">
        <v>106</v>
      </c>
      <c r="G127" s="66">
        <v>12</v>
      </c>
      <c r="H127" s="57" t="str">
        <f t="shared" si="11"/>
        <v>FFT_H5_CBM_12.txt</v>
      </c>
      <c r="I127" s="1">
        <v>20</v>
      </c>
      <c r="J127" s="51">
        <v>44544</v>
      </c>
      <c r="K127" s="50"/>
    </row>
    <row r="128" spans="1:11">
      <c r="A128" s="49">
        <v>125</v>
      </c>
      <c r="B128" s="66" t="s">
        <v>124</v>
      </c>
      <c r="C128" s="66" t="s">
        <v>102</v>
      </c>
      <c r="D128" s="66" t="s">
        <v>104</v>
      </c>
      <c r="E128" s="66" t="s">
        <v>104</v>
      </c>
      <c r="F128" s="66" t="s">
        <v>106</v>
      </c>
      <c r="G128" s="66">
        <v>12</v>
      </c>
      <c r="H128" s="57" t="str">
        <f t="shared" ref="H128:H131" si="12">_xlfn.CONCAT(F128,"_",B128,"_",C128,D128,E128,"_",G128,".txt")</f>
        <v>FFT_H5_ONN_12.txt</v>
      </c>
      <c r="I128" s="1">
        <v>20</v>
      </c>
      <c r="J128" s="51">
        <v>44544</v>
      </c>
      <c r="K128" s="50"/>
    </row>
    <row r="129" spans="1:11">
      <c r="A129" s="49">
        <v>126</v>
      </c>
      <c r="B129" s="66" t="s">
        <v>124</v>
      </c>
      <c r="C129" s="66" t="s">
        <v>102</v>
      </c>
      <c r="D129" s="66" t="s">
        <v>104</v>
      </c>
      <c r="E129" s="66" t="s">
        <v>105</v>
      </c>
      <c r="F129" s="66" t="s">
        <v>106</v>
      </c>
      <c r="G129" s="66">
        <v>12</v>
      </c>
      <c r="H129" s="57" t="str">
        <f t="shared" si="12"/>
        <v>FFT_H5_ONM_12.txt</v>
      </c>
      <c r="I129" s="1">
        <v>20</v>
      </c>
      <c r="J129" s="51">
        <v>44544</v>
      </c>
      <c r="K129" s="50"/>
    </row>
    <row r="130" spans="1:11">
      <c r="A130" s="49">
        <v>127</v>
      </c>
      <c r="B130" s="66" t="s">
        <v>124</v>
      </c>
      <c r="C130" s="66" t="s">
        <v>102</v>
      </c>
      <c r="D130" s="66" t="s">
        <v>103</v>
      </c>
      <c r="E130" s="66" t="s">
        <v>104</v>
      </c>
      <c r="F130" s="66" t="s">
        <v>106</v>
      </c>
      <c r="G130" s="66">
        <v>12</v>
      </c>
      <c r="H130" s="57" t="str">
        <f t="shared" si="12"/>
        <v>FFT_H5_OBN_12.txt</v>
      </c>
      <c r="I130" s="1">
        <v>20</v>
      </c>
      <c r="J130" s="51">
        <v>44544</v>
      </c>
      <c r="K130" s="50"/>
    </row>
    <row r="131" spans="1:11">
      <c r="A131" s="49">
        <v>128</v>
      </c>
      <c r="B131" s="66" t="s">
        <v>124</v>
      </c>
      <c r="C131" s="66" t="s">
        <v>102</v>
      </c>
      <c r="D131" s="66" t="s">
        <v>103</v>
      </c>
      <c r="E131" s="66" t="s">
        <v>105</v>
      </c>
      <c r="F131" s="66" t="s">
        <v>106</v>
      </c>
      <c r="G131" s="66">
        <v>12</v>
      </c>
      <c r="H131" s="57" t="str">
        <f t="shared" si="12"/>
        <v>FFT_H5_OBM_12.txt</v>
      </c>
      <c r="I131" s="1">
        <v>20</v>
      </c>
      <c r="J131" s="51">
        <v>44544</v>
      </c>
      <c r="K131" s="50"/>
    </row>
    <row r="132" spans="1:11">
      <c r="A132" s="49">
        <v>129</v>
      </c>
      <c r="B132" s="66" t="s">
        <v>125</v>
      </c>
      <c r="C132" s="66" t="s">
        <v>101</v>
      </c>
      <c r="D132" s="66" t="s">
        <v>104</v>
      </c>
      <c r="E132" s="66" t="s">
        <v>104</v>
      </c>
      <c r="F132" s="66" t="s">
        <v>106</v>
      </c>
      <c r="G132" s="66">
        <v>1</v>
      </c>
      <c r="H132" s="57" t="str">
        <f>_xlfn.CONCAT(F132,"_",B132,"_",C132,D132,E132,"_",G132,".txt")</f>
        <v>FFT_H6_CNN_1.txt</v>
      </c>
      <c r="I132" s="1">
        <v>20</v>
      </c>
      <c r="J132" s="51">
        <v>44518</v>
      </c>
      <c r="K132" s="50"/>
    </row>
    <row r="133" spans="1:11">
      <c r="A133" s="49">
        <v>130</v>
      </c>
      <c r="B133" s="66" t="s">
        <v>125</v>
      </c>
      <c r="C133" s="66" t="s">
        <v>101</v>
      </c>
      <c r="D133" s="66" t="s">
        <v>104</v>
      </c>
      <c r="E133" s="66" t="s">
        <v>105</v>
      </c>
      <c r="F133" s="66" t="s">
        <v>106</v>
      </c>
      <c r="G133" s="66">
        <v>1</v>
      </c>
      <c r="H133" s="57" t="str">
        <f t="shared" ref="H133:H139" si="13">_xlfn.CONCAT(F133,"_",B133,"_",C133,D133,E133,"_",G133,".txt")</f>
        <v>FFT_H6_CNM_1.txt</v>
      </c>
      <c r="I133" s="1">
        <v>20</v>
      </c>
      <c r="J133" s="51">
        <v>44518</v>
      </c>
      <c r="K133" s="50"/>
    </row>
    <row r="134" spans="1:11">
      <c r="A134" s="49">
        <v>131</v>
      </c>
      <c r="B134" s="66" t="s">
        <v>125</v>
      </c>
      <c r="C134" s="66" t="s">
        <v>101</v>
      </c>
      <c r="D134" s="66" t="s">
        <v>103</v>
      </c>
      <c r="E134" s="66" t="s">
        <v>104</v>
      </c>
      <c r="F134" s="66" t="s">
        <v>106</v>
      </c>
      <c r="G134" s="66">
        <v>1</v>
      </c>
      <c r="H134" s="57" t="str">
        <f t="shared" si="13"/>
        <v>FFT_H6_CBN_1.txt</v>
      </c>
      <c r="I134" s="1">
        <v>20</v>
      </c>
      <c r="J134" s="51">
        <v>44518</v>
      </c>
      <c r="K134" s="50"/>
    </row>
    <row r="135" spans="1:11">
      <c r="A135" s="49">
        <v>132</v>
      </c>
      <c r="B135" s="66" t="s">
        <v>125</v>
      </c>
      <c r="C135" s="66" t="s">
        <v>101</v>
      </c>
      <c r="D135" s="66" t="s">
        <v>103</v>
      </c>
      <c r="E135" s="66" t="s">
        <v>105</v>
      </c>
      <c r="F135" s="66" t="s">
        <v>106</v>
      </c>
      <c r="G135" s="66">
        <v>1</v>
      </c>
      <c r="H135" s="57" t="str">
        <f t="shared" si="13"/>
        <v>FFT_H6_CBM_1.txt</v>
      </c>
      <c r="I135" s="1">
        <v>20</v>
      </c>
      <c r="J135" s="51">
        <v>44518</v>
      </c>
      <c r="K135" s="50"/>
    </row>
    <row r="136" spans="1:11">
      <c r="A136" s="49">
        <v>133</v>
      </c>
      <c r="B136" s="66" t="s">
        <v>125</v>
      </c>
      <c r="C136" s="66" t="s">
        <v>102</v>
      </c>
      <c r="D136" s="66" t="s">
        <v>104</v>
      </c>
      <c r="E136" s="66" t="s">
        <v>104</v>
      </c>
      <c r="F136" s="66" t="s">
        <v>106</v>
      </c>
      <c r="G136" s="66">
        <v>1</v>
      </c>
      <c r="H136" s="57" t="str">
        <f t="shared" si="13"/>
        <v>FFT_H6_ONN_1.txt</v>
      </c>
      <c r="I136" s="1">
        <v>20</v>
      </c>
      <c r="J136" s="51">
        <v>44518</v>
      </c>
      <c r="K136" s="50"/>
    </row>
    <row r="137" spans="1:11">
      <c r="A137" s="49">
        <v>134</v>
      </c>
      <c r="B137" s="66" t="s">
        <v>125</v>
      </c>
      <c r="C137" s="66" t="s">
        <v>102</v>
      </c>
      <c r="D137" s="66" t="s">
        <v>104</v>
      </c>
      <c r="E137" s="66" t="s">
        <v>105</v>
      </c>
      <c r="F137" s="66" t="s">
        <v>106</v>
      </c>
      <c r="G137" s="66">
        <v>1</v>
      </c>
      <c r="H137" s="57" t="str">
        <f t="shared" si="13"/>
        <v>FFT_H6_ONM_1.txt</v>
      </c>
      <c r="I137" s="1">
        <v>20</v>
      </c>
      <c r="J137" s="51">
        <v>44518</v>
      </c>
      <c r="K137" s="50"/>
    </row>
    <row r="138" spans="1:11">
      <c r="A138" s="49">
        <v>135</v>
      </c>
      <c r="B138" s="66" t="s">
        <v>125</v>
      </c>
      <c r="C138" s="66" t="s">
        <v>102</v>
      </c>
      <c r="D138" s="66" t="s">
        <v>103</v>
      </c>
      <c r="E138" s="66" t="s">
        <v>104</v>
      </c>
      <c r="F138" s="66" t="s">
        <v>106</v>
      </c>
      <c r="G138" s="66">
        <v>1</v>
      </c>
      <c r="H138" s="57" t="str">
        <f t="shared" si="13"/>
        <v>FFT_H6_OBN_1.txt</v>
      </c>
      <c r="I138" s="1">
        <v>20</v>
      </c>
      <c r="J138" s="51">
        <v>44518</v>
      </c>
      <c r="K138" s="50"/>
    </row>
    <row r="139" spans="1:11">
      <c r="A139" s="49">
        <v>136</v>
      </c>
      <c r="B139" s="66" t="s">
        <v>125</v>
      </c>
      <c r="C139" s="66" t="s">
        <v>102</v>
      </c>
      <c r="D139" s="66" t="s">
        <v>103</v>
      </c>
      <c r="E139" s="66" t="s">
        <v>105</v>
      </c>
      <c r="F139" s="66" t="s">
        <v>106</v>
      </c>
      <c r="G139" s="66">
        <v>1</v>
      </c>
      <c r="H139" s="57" t="str">
        <f t="shared" si="13"/>
        <v>FFT_H6_OBM_1.txt</v>
      </c>
      <c r="I139" s="1">
        <v>20</v>
      </c>
      <c r="J139" s="51">
        <v>44518</v>
      </c>
      <c r="K139" s="50"/>
    </row>
    <row r="140" spans="1:11">
      <c r="A140" s="49">
        <v>137</v>
      </c>
      <c r="B140" s="66" t="s">
        <v>125</v>
      </c>
      <c r="C140" s="66" t="s">
        <v>101</v>
      </c>
      <c r="D140" s="66" t="s">
        <v>104</v>
      </c>
      <c r="E140" s="66" t="s">
        <v>104</v>
      </c>
      <c r="F140" s="66" t="s">
        <v>106</v>
      </c>
      <c r="G140" s="66">
        <v>2</v>
      </c>
      <c r="H140" s="57" t="str">
        <f>_xlfn.CONCAT(F140,"_",B140,"_",C140,D140,E140,"_",G140,".txt")</f>
        <v>FFT_H6_CNN_2.txt</v>
      </c>
      <c r="I140" s="1">
        <v>250</v>
      </c>
      <c r="J140" s="51">
        <v>44519</v>
      </c>
      <c r="K140" s="50"/>
    </row>
    <row r="141" spans="1:11">
      <c r="A141" s="49">
        <v>138</v>
      </c>
      <c r="B141" s="66" t="s">
        <v>125</v>
      </c>
      <c r="C141" s="66" t="s">
        <v>101</v>
      </c>
      <c r="D141" s="66" t="s">
        <v>104</v>
      </c>
      <c r="E141" s="66" t="s">
        <v>105</v>
      </c>
      <c r="F141" s="66" t="s">
        <v>106</v>
      </c>
      <c r="G141" s="66">
        <v>2</v>
      </c>
      <c r="H141" s="57" t="str">
        <f t="shared" ref="H141:H146" si="14">_xlfn.CONCAT(F141,"_",B141,"_",C141,D141,E141,"_",G141,".txt")</f>
        <v>FFT_H6_CNM_2.txt</v>
      </c>
      <c r="I141" s="1">
        <v>250</v>
      </c>
      <c r="J141" s="51">
        <v>44519</v>
      </c>
      <c r="K141" s="50"/>
    </row>
    <row r="142" spans="1:11">
      <c r="A142" s="49">
        <v>139</v>
      </c>
      <c r="B142" s="66" t="s">
        <v>125</v>
      </c>
      <c r="C142" s="66" t="s">
        <v>101</v>
      </c>
      <c r="D142" s="66" t="s">
        <v>103</v>
      </c>
      <c r="E142" s="66" t="s">
        <v>104</v>
      </c>
      <c r="F142" s="66" t="s">
        <v>106</v>
      </c>
      <c r="G142" s="66">
        <v>2</v>
      </c>
      <c r="H142" s="57" t="str">
        <f t="shared" si="14"/>
        <v>FFT_H6_CBN_2.txt</v>
      </c>
      <c r="I142" s="1">
        <v>250</v>
      </c>
      <c r="J142" s="51">
        <v>44519</v>
      </c>
      <c r="K142" s="50"/>
    </row>
    <row r="143" spans="1:11">
      <c r="A143" s="49">
        <v>140</v>
      </c>
      <c r="B143" s="66" t="s">
        <v>125</v>
      </c>
      <c r="C143" s="66" t="s">
        <v>101</v>
      </c>
      <c r="D143" s="66" t="s">
        <v>103</v>
      </c>
      <c r="E143" s="66" t="s">
        <v>105</v>
      </c>
      <c r="F143" s="66" t="s">
        <v>106</v>
      </c>
      <c r="G143" s="66">
        <v>2</v>
      </c>
      <c r="H143" s="57" t="str">
        <f t="shared" si="14"/>
        <v>FFT_H6_CBM_2.txt</v>
      </c>
      <c r="I143" s="1">
        <v>250</v>
      </c>
      <c r="J143" s="51">
        <v>44519</v>
      </c>
      <c r="K143" s="50"/>
    </row>
    <row r="144" spans="1:11">
      <c r="A144" s="49">
        <v>141</v>
      </c>
      <c r="B144" s="66" t="s">
        <v>125</v>
      </c>
      <c r="C144" s="66" t="s">
        <v>102</v>
      </c>
      <c r="D144" s="66" t="s">
        <v>104</v>
      </c>
      <c r="E144" s="66" t="s">
        <v>104</v>
      </c>
      <c r="F144" s="66" t="s">
        <v>106</v>
      </c>
      <c r="G144" s="66">
        <v>2</v>
      </c>
      <c r="H144" s="57" t="str">
        <f t="shared" si="14"/>
        <v>FFT_H6_ONN_2.txt</v>
      </c>
      <c r="I144" s="1">
        <v>250</v>
      </c>
      <c r="J144" s="51">
        <v>44519</v>
      </c>
      <c r="K144" s="50"/>
    </row>
    <row r="145" spans="1:11">
      <c r="A145" s="49">
        <v>142</v>
      </c>
      <c r="B145" s="66" t="s">
        <v>125</v>
      </c>
      <c r="C145" s="66" t="s">
        <v>102</v>
      </c>
      <c r="D145" s="66" t="s">
        <v>104</v>
      </c>
      <c r="E145" s="66" t="s">
        <v>105</v>
      </c>
      <c r="F145" s="66" t="s">
        <v>106</v>
      </c>
      <c r="G145" s="66">
        <v>2</v>
      </c>
      <c r="H145" s="57" t="str">
        <f t="shared" si="14"/>
        <v>FFT_H6_ONM_2.txt</v>
      </c>
      <c r="I145" s="1">
        <v>250</v>
      </c>
      <c r="J145" s="51">
        <v>44519</v>
      </c>
      <c r="K145" s="50"/>
    </row>
    <row r="146" spans="1:11">
      <c r="A146" s="49">
        <v>143</v>
      </c>
      <c r="B146" s="66" t="s">
        <v>125</v>
      </c>
      <c r="C146" s="66" t="s">
        <v>102</v>
      </c>
      <c r="D146" s="66" t="s">
        <v>103</v>
      </c>
      <c r="E146" s="66" t="s">
        <v>104</v>
      </c>
      <c r="F146" s="66" t="s">
        <v>106</v>
      </c>
      <c r="G146" s="66">
        <v>2</v>
      </c>
      <c r="H146" s="57" t="str">
        <f t="shared" si="14"/>
        <v>FFT_H6_OBN_2.txt</v>
      </c>
      <c r="I146" s="1">
        <v>250</v>
      </c>
      <c r="J146" s="51">
        <v>44519</v>
      </c>
      <c r="K146" s="50"/>
    </row>
    <row r="147" spans="1:11">
      <c r="A147" s="49">
        <v>144</v>
      </c>
      <c r="B147" s="66" t="s">
        <v>125</v>
      </c>
      <c r="C147" s="66" t="s">
        <v>102</v>
      </c>
      <c r="D147" s="66" t="s">
        <v>103</v>
      </c>
      <c r="E147" s="66" t="s">
        <v>105</v>
      </c>
      <c r="F147" s="66" t="s">
        <v>106</v>
      </c>
      <c r="G147" s="66">
        <v>2</v>
      </c>
      <c r="H147" s="57" t="str">
        <f t="shared" ref="H147" si="15">_xlfn.CONCAT(F147,"_",B147,"_",C147,D147,E147,"_",G147,".txt")</f>
        <v>FFT_H6_OBM_2.txt</v>
      </c>
      <c r="I147" s="1">
        <v>250</v>
      </c>
      <c r="J147" s="51">
        <v>44519</v>
      </c>
      <c r="K147" s="50"/>
    </row>
    <row r="148" spans="1:11">
      <c r="A148" s="49">
        <v>145</v>
      </c>
      <c r="B148" s="66" t="s">
        <v>125</v>
      </c>
      <c r="C148" s="66" t="s">
        <v>101</v>
      </c>
      <c r="D148" s="66" t="s">
        <v>104</v>
      </c>
      <c r="E148" s="66" t="s">
        <v>104</v>
      </c>
      <c r="F148" s="66" t="s">
        <v>106</v>
      </c>
      <c r="G148" s="66">
        <v>3</v>
      </c>
      <c r="H148" s="57" t="str">
        <f>_xlfn.CONCAT(F148,"_",B148,"_",C148,D148,E148,"_",G148,".txt")</f>
        <v>FFT_H6_CNN_3.txt</v>
      </c>
      <c r="I148" s="1">
        <v>20</v>
      </c>
      <c r="J148" s="51">
        <v>44544</v>
      </c>
      <c r="K148" s="50"/>
    </row>
    <row r="149" spans="1:11">
      <c r="A149" s="49">
        <v>146</v>
      </c>
      <c r="B149" s="66" t="s">
        <v>125</v>
      </c>
      <c r="C149" s="66" t="s">
        <v>101</v>
      </c>
      <c r="D149" s="66" t="s">
        <v>104</v>
      </c>
      <c r="E149" s="66" t="s">
        <v>105</v>
      </c>
      <c r="F149" s="66" t="s">
        <v>106</v>
      </c>
      <c r="G149" s="66">
        <v>3</v>
      </c>
      <c r="H149" s="57" t="str">
        <f t="shared" ref="H149:H180" si="16">_xlfn.CONCAT(F149,"_",B149,"_",C149,D149,E149,"_",G149,".txt")</f>
        <v>FFT_H6_CNM_3.txt</v>
      </c>
      <c r="I149" s="1">
        <v>20</v>
      </c>
      <c r="J149" s="51">
        <v>44544</v>
      </c>
      <c r="K149" s="50"/>
    </row>
    <row r="150" spans="1:11">
      <c r="A150" s="49">
        <v>147</v>
      </c>
      <c r="B150" s="66" t="s">
        <v>125</v>
      </c>
      <c r="C150" s="66" t="s">
        <v>101</v>
      </c>
      <c r="D150" s="66" t="s">
        <v>103</v>
      </c>
      <c r="E150" s="66" t="s">
        <v>104</v>
      </c>
      <c r="F150" s="66" t="s">
        <v>106</v>
      </c>
      <c r="G150" s="66">
        <v>3</v>
      </c>
      <c r="H150" s="57" t="str">
        <f t="shared" si="16"/>
        <v>FFT_H6_CBN_3.txt</v>
      </c>
      <c r="I150" s="1">
        <v>20</v>
      </c>
      <c r="J150" s="51">
        <v>44544</v>
      </c>
      <c r="K150" s="50"/>
    </row>
    <row r="151" spans="1:11">
      <c r="A151" s="49">
        <v>148</v>
      </c>
      <c r="B151" s="66" t="s">
        <v>125</v>
      </c>
      <c r="C151" s="66" t="s">
        <v>101</v>
      </c>
      <c r="D151" s="66" t="s">
        <v>103</v>
      </c>
      <c r="E151" s="66" t="s">
        <v>105</v>
      </c>
      <c r="F151" s="66" t="s">
        <v>106</v>
      </c>
      <c r="G151" s="66">
        <v>3</v>
      </c>
      <c r="H151" s="57" t="str">
        <f t="shared" si="16"/>
        <v>FFT_H6_CBM_3.txt</v>
      </c>
      <c r="I151" s="1">
        <v>20</v>
      </c>
      <c r="J151" s="51">
        <v>44544</v>
      </c>
      <c r="K151" s="50"/>
    </row>
    <row r="152" spans="1:11">
      <c r="A152" s="49">
        <v>149</v>
      </c>
      <c r="B152" s="66" t="s">
        <v>125</v>
      </c>
      <c r="C152" s="66" t="s">
        <v>102</v>
      </c>
      <c r="D152" s="66" t="s">
        <v>104</v>
      </c>
      <c r="E152" s="66" t="s">
        <v>104</v>
      </c>
      <c r="F152" s="66" t="s">
        <v>106</v>
      </c>
      <c r="G152" s="66">
        <v>3</v>
      </c>
      <c r="H152" s="57" t="str">
        <f t="shared" si="16"/>
        <v>FFT_H6_ONN_3.txt</v>
      </c>
      <c r="I152" s="1">
        <v>20</v>
      </c>
      <c r="J152" s="51">
        <v>44544</v>
      </c>
      <c r="K152" s="50"/>
    </row>
    <row r="153" spans="1:11">
      <c r="A153" s="49">
        <v>150</v>
      </c>
      <c r="B153" s="66" t="s">
        <v>125</v>
      </c>
      <c r="C153" s="66" t="s">
        <v>102</v>
      </c>
      <c r="D153" s="66" t="s">
        <v>104</v>
      </c>
      <c r="E153" s="66" t="s">
        <v>105</v>
      </c>
      <c r="F153" s="66" t="s">
        <v>106</v>
      </c>
      <c r="G153" s="66">
        <v>3</v>
      </c>
      <c r="H153" s="57" t="str">
        <f t="shared" si="16"/>
        <v>FFT_H6_ONM_3.txt</v>
      </c>
      <c r="I153" s="1">
        <v>20</v>
      </c>
      <c r="J153" s="51">
        <v>44544</v>
      </c>
      <c r="K153" s="50"/>
    </row>
    <row r="154" spans="1:11">
      <c r="A154" s="49">
        <v>151</v>
      </c>
      <c r="B154" s="66" t="s">
        <v>125</v>
      </c>
      <c r="C154" s="66" t="s">
        <v>102</v>
      </c>
      <c r="D154" s="66" t="s">
        <v>103</v>
      </c>
      <c r="E154" s="66" t="s">
        <v>104</v>
      </c>
      <c r="F154" s="66" t="s">
        <v>106</v>
      </c>
      <c r="G154" s="66">
        <v>3</v>
      </c>
      <c r="H154" s="57" t="str">
        <f t="shared" si="16"/>
        <v>FFT_H6_OBN_3.txt</v>
      </c>
      <c r="I154" s="1">
        <v>20</v>
      </c>
      <c r="J154" s="51">
        <v>44544</v>
      </c>
      <c r="K154" s="50"/>
    </row>
    <row r="155" spans="1:11">
      <c r="A155" s="49">
        <v>152</v>
      </c>
      <c r="B155" s="66" t="s">
        <v>125</v>
      </c>
      <c r="C155" s="66" t="s">
        <v>102</v>
      </c>
      <c r="D155" s="66" t="s">
        <v>103</v>
      </c>
      <c r="E155" s="66" t="s">
        <v>105</v>
      </c>
      <c r="F155" s="66" t="s">
        <v>106</v>
      </c>
      <c r="G155" s="66">
        <v>3</v>
      </c>
      <c r="H155" s="57" t="str">
        <f t="shared" si="16"/>
        <v>FFT_H6_OBM_3.txt</v>
      </c>
      <c r="I155" s="1">
        <v>20</v>
      </c>
      <c r="J155" s="51">
        <v>44544</v>
      </c>
      <c r="K155" s="50"/>
    </row>
    <row r="156" spans="1:11">
      <c r="A156" s="49">
        <v>153</v>
      </c>
      <c r="B156" s="66" t="s">
        <v>125</v>
      </c>
      <c r="C156" s="66" t="s">
        <v>101</v>
      </c>
      <c r="D156" s="66" t="s">
        <v>104</v>
      </c>
      <c r="E156" s="66" t="s">
        <v>104</v>
      </c>
      <c r="F156" s="66" t="s">
        <v>106</v>
      </c>
      <c r="G156" s="66">
        <v>4</v>
      </c>
      <c r="H156" s="57" t="str">
        <f t="shared" si="16"/>
        <v>FFT_H6_CNN_4.txt</v>
      </c>
      <c r="I156" s="1">
        <v>20</v>
      </c>
      <c r="J156" s="51">
        <v>44544</v>
      </c>
      <c r="K156" s="50"/>
    </row>
    <row r="157" spans="1:11">
      <c r="A157" s="49">
        <v>154</v>
      </c>
      <c r="B157" s="66" t="s">
        <v>125</v>
      </c>
      <c r="C157" s="66" t="s">
        <v>101</v>
      </c>
      <c r="D157" s="66" t="s">
        <v>104</v>
      </c>
      <c r="E157" s="66" t="s">
        <v>105</v>
      </c>
      <c r="F157" s="66" t="s">
        <v>106</v>
      </c>
      <c r="G157" s="66">
        <v>4</v>
      </c>
      <c r="H157" s="57" t="str">
        <f t="shared" si="16"/>
        <v>FFT_H6_CNM_4.txt</v>
      </c>
      <c r="I157" s="1">
        <v>20</v>
      </c>
      <c r="J157" s="51">
        <v>44544</v>
      </c>
      <c r="K157" s="50"/>
    </row>
    <row r="158" spans="1:11">
      <c r="A158" s="49">
        <v>155</v>
      </c>
      <c r="B158" s="66" t="s">
        <v>125</v>
      </c>
      <c r="C158" s="66" t="s">
        <v>101</v>
      </c>
      <c r="D158" s="66" t="s">
        <v>103</v>
      </c>
      <c r="E158" s="66" t="s">
        <v>104</v>
      </c>
      <c r="F158" s="66" t="s">
        <v>106</v>
      </c>
      <c r="G158" s="66">
        <v>4</v>
      </c>
      <c r="H158" s="57" t="str">
        <f t="shared" si="16"/>
        <v>FFT_H6_CBN_4.txt</v>
      </c>
      <c r="I158" s="1">
        <v>20</v>
      </c>
      <c r="J158" s="51">
        <v>44544</v>
      </c>
      <c r="K158" s="50"/>
    </row>
    <row r="159" spans="1:11">
      <c r="A159" s="49">
        <v>156</v>
      </c>
      <c r="B159" s="66" t="s">
        <v>125</v>
      </c>
      <c r="C159" s="66" t="s">
        <v>101</v>
      </c>
      <c r="D159" s="66" t="s">
        <v>103</v>
      </c>
      <c r="E159" s="66" t="s">
        <v>105</v>
      </c>
      <c r="F159" s="66" t="s">
        <v>106</v>
      </c>
      <c r="G159" s="66">
        <v>4</v>
      </c>
      <c r="H159" s="57" t="str">
        <f t="shared" si="16"/>
        <v>FFT_H6_CBM_4.txt</v>
      </c>
      <c r="I159" s="1">
        <v>20</v>
      </c>
      <c r="J159" s="51">
        <v>44544</v>
      </c>
      <c r="K159" s="50"/>
    </row>
    <row r="160" spans="1:11">
      <c r="A160" s="49">
        <v>157</v>
      </c>
      <c r="B160" s="66" t="s">
        <v>125</v>
      </c>
      <c r="C160" s="66" t="s">
        <v>102</v>
      </c>
      <c r="D160" s="66" t="s">
        <v>104</v>
      </c>
      <c r="E160" s="66" t="s">
        <v>104</v>
      </c>
      <c r="F160" s="66" t="s">
        <v>106</v>
      </c>
      <c r="G160" s="66">
        <v>4</v>
      </c>
      <c r="H160" s="57" t="str">
        <f t="shared" si="16"/>
        <v>FFT_H6_ONN_4.txt</v>
      </c>
      <c r="I160" s="1">
        <v>20</v>
      </c>
      <c r="J160" s="51">
        <v>44544</v>
      </c>
      <c r="K160" s="50"/>
    </row>
    <row r="161" spans="1:11">
      <c r="A161" s="49">
        <v>158</v>
      </c>
      <c r="B161" s="66" t="s">
        <v>125</v>
      </c>
      <c r="C161" s="66" t="s">
        <v>102</v>
      </c>
      <c r="D161" s="66" t="s">
        <v>104</v>
      </c>
      <c r="E161" s="66" t="s">
        <v>105</v>
      </c>
      <c r="F161" s="66" t="s">
        <v>106</v>
      </c>
      <c r="G161" s="66">
        <v>4</v>
      </c>
      <c r="H161" s="57" t="str">
        <f t="shared" si="16"/>
        <v>FFT_H6_ONM_4.txt</v>
      </c>
      <c r="I161" s="1">
        <v>20</v>
      </c>
      <c r="J161" s="51">
        <v>44544</v>
      </c>
      <c r="K161" s="50"/>
    </row>
    <row r="162" spans="1:11">
      <c r="A162" s="49">
        <v>159</v>
      </c>
      <c r="B162" s="66" t="s">
        <v>125</v>
      </c>
      <c r="C162" s="66" t="s">
        <v>102</v>
      </c>
      <c r="D162" s="66" t="s">
        <v>103</v>
      </c>
      <c r="E162" s="66" t="s">
        <v>104</v>
      </c>
      <c r="F162" s="66" t="s">
        <v>106</v>
      </c>
      <c r="G162" s="66">
        <v>4</v>
      </c>
      <c r="H162" s="57" t="str">
        <f t="shared" si="16"/>
        <v>FFT_H6_OBN_4.txt</v>
      </c>
      <c r="I162" s="1">
        <v>20</v>
      </c>
      <c r="J162" s="51">
        <v>44544</v>
      </c>
      <c r="K162" s="50"/>
    </row>
    <row r="163" spans="1:11">
      <c r="A163" s="49">
        <v>160</v>
      </c>
      <c r="B163" s="66" t="s">
        <v>125</v>
      </c>
      <c r="C163" s="66" t="s">
        <v>102</v>
      </c>
      <c r="D163" s="66" t="s">
        <v>103</v>
      </c>
      <c r="E163" s="66" t="s">
        <v>105</v>
      </c>
      <c r="F163" s="66" t="s">
        <v>106</v>
      </c>
      <c r="G163" s="66">
        <v>4</v>
      </c>
      <c r="H163" s="57" t="str">
        <f t="shared" si="16"/>
        <v>FFT_H6_OBM_4.txt</v>
      </c>
      <c r="I163" s="1">
        <v>20</v>
      </c>
      <c r="J163" s="51">
        <v>44544</v>
      </c>
      <c r="K163" s="50"/>
    </row>
    <row r="164" spans="1:11">
      <c r="A164" s="49">
        <v>161</v>
      </c>
      <c r="B164" s="66" t="s">
        <v>125</v>
      </c>
      <c r="C164" s="66" t="s">
        <v>101</v>
      </c>
      <c r="D164" s="66" t="s">
        <v>104</v>
      </c>
      <c r="E164" s="66" t="s">
        <v>104</v>
      </c>
      <c r="F164" s="66" t="s">
        <v>106</v>
      </c>
      <c r="G164" s="66">
        <v>5</v>
      </c>
      <c r="H164" s="57" t="str">
        <f t="shared" si="16"/>
        <v>FFT_H6_CNN_5.txt</v>
      </c>
      <c r="I164" s="1">
        <v>20</v>
      </c>
      <c r="J164" s="51">
        <v>44544</v>
      </c>
      <c r="K164" s="50"/>
    </row>
    <row r="165" spans="1:11">
      <c r="A165" s="49">
        <v>162</v>
      </c>
      <c r="B165" s="66" t="s">
        <v>125</v>
      </c>
      <c r="C165" s="66" t="s">
        <v>101</v>
      </c>
      <c r="D165" s="66" t="s">
        <v>104</v>
      </c>
      <c r="E165" s="66" t="s">
        <v>105</v>
      </c>
      <c r="F165" s="66" t="s">
        <v>106</v>
      </c>
      <c r="G165" s="66">
        <v>5</v>
      </c>
      <c r="H165" s="57" t="str">
        <f t="shared" si="16"/>
        <v>FFT_H6_CNM_5.txt</v>
      </c>
      <c r="I165" s="1">
        <v>20</v>
      </c>
      <c r="J165" s="51">
        <v>44544</v>
      </c>
      <c r="K165" s="50"/>
    </row>
    <row r="166" spans="1:11">
      <c r="A166" s="49">
        <v>163</v>
      </c>
      <c r="B166" s="66" t="s">
        <v>125</v>
      </c>
      <c r="C166" s="66" t="s">
        <v>101</v>
      </c>
      <c r="D166" s="66" t="s">
        <v>103</v>
      </c>
      <c r="E166" s="66" t="s">
        <v>104</v>
      </c>
      <c r="F166" s="66" t="s">
        <v>106</v>
      </c>
      <c r="G166" s="66">
        <v>5</v>
      </c>
      <c r="H166" s="57" t="str">
        <f t="shared" si="16"/>
        <v>FFT_H6_CBN_5.txt</v>
      </c>
      <c r="I166" s="1">
        <v>20</v>
      </c>
      <c r="J166" s="51">
        <v>44544</v>
      </c>
      <c r="K166" s="50"/>
    </row>
    <row r="167" spans="1:11">
      <c r="A167" s="49">
        <v>164</v>
      </c>
      <c r="B167" s="66" t="s">
        <v>125</v>
      </c>
      <c r="C167" s="66" t="s">
        <v>101</v>
      </c>
      <c r="D167" s="66" t="s">
        <v>103</v>
      </c>
      <c r="E167" s="66" t="s">
        <v>105</v>
      </c>
      <c r="F167" s="66" t="s">
        <v>106</v>
      </c>
      <c r="G167" s="66">
        <v>5</v>
      </c>
      <c r="H167" s="57" t="str">
        <f t="shared" si="16"/>
        <v>FFT_H6_CBM_5.txt</v>
      </c>
      <c r="I167" s="1">
        <v>20</v>
      </c>
      <c r="J167" s="51">
        <v>44544</v>
      </c>
      <c r="K167" s="50"/>
    </row>
    <row r="168" spans="1:11">
      <c r="A168" s="49">
        <v>165</v>
      </c>
      <c r="B168" s="66" t="s">
        <v>125</v>
      </c>
      <c r="C168" s="66" t="s">
        <v>102</v>
      </c>
      <c r="D168" s="66" t="s">
        <v>104</v>
      </c>
      <c r="E168" s="66" t="s">
        <v>104</v>
      </c>
      <c r="F168" s="66" t="s">
        <v>106</v>
      </c>
      <c r="G168" s="66">
        <v>5</v>
      </c>
      <c r="H168" s="57" t="str">
        <f t="shared" si="16"/>
        <v>FFT_H6_ONN_5.txt</v>
      </c>
      <c r="I168" s="1">
        <v>20</v>
      </c>
      <c r="J168" s="51">
        <v>44544</v>
      </c>
      <c r="K168" s="50"/>
    </row>
    <row r="169" spans="1:11">
      <c r="A169" s="49">
        <v>166</v>
      </c>
      <c r="B169" s="66" t="s">
        <v>125</v>
      </c>
      <c r="C169" s="66" t="s">
        <v>102</v>
      </c>
      <c r="D169" s="66" t="s">
        <v>104</v>
      </c>
      <c r="E169" s="66" t="s">
        <v>105</v>
      </c>
      <c r="F169" s="66" t="s">
        <v>106</v>
      </c>
      <c r="G169" s="66">
        <v>5</v>
      </c>
      <c r="H169" s="57" t="str">
        <f t="shared" si="16"/>
        <v>FFT_H6_ONM_5.txt</v>
      </c>
      <c r="I169" s="1">
        <v>20</v>
      </c>
      <c r="J169" s="51">
        <v>44544</v>
      </c>
      <c r="K169" s="50"/>
    </row>
    <row r="170" spans="1:11">
      <c r="A170" s="49">
        <v>167</v>
      </c>
      <c r="B170" s="66" t="s">
        <v>125</v>
      </c>
      <c r="C170" s="66" t="s">
        <v>102</v>
      </c>
      <c r="D170" s="66" t="s">
        <v>103</v>
      </c>
      <c r="E170" s="66" t="s">
        <v>104</v>
      </c>
      <c r="F170" s="66" t="s">
        <v>106</v>
      </c>
      <c r="G170" s="66">
        <v>5</v>
      </c>
      <c r="H170" s="57" t="str">
        <f t="shared" si="16"/>
        <v>FFT_H6_OBN_5.txt</v>
      </c>
      <c r="I170" s="1">
        <v>20</v>
      </c>
      <c r="J170" s="51">
        <v>44544</v>
      </c>
      <c r="K170" s="50"/>
    </row>
    <row r="171" spans="1:11">
      <c r="A171" s="49">
        <v>168</v>
      </c>
      <c r="B171" s="66" t="s">
        <v>125</v>
      </c>
      <c r="C171" s="66" t="s">
        <v>102</v>
      </c>
      <c r="D171" s="66" t="s">
        <v>103</v>
      </c>
      <c r="E171" s="66" t="s">
        <v>105</v>
      </c>
      <c r="F171" s="66" t="s">
        <v>106</v>
      </c>
      <c r="G171" s="66">
        <v>5</v>
      </c>
      <c r="H171" s="57" t="str">
        <f t="shared" si="16"/>
        <v>FFT_H6_OBM_5.txt</v>
      </c>
      <c r="I171" s="1">
        <v>20</v>
      </c>
      <c r="J171" s="51">
        <v>44544</v>
      </c>
      <c r="K171" s="50"/>
    </row>
    <row r="172" spans="1:11">
      <c r="A172" s="49">
        <v>169</v>
      </c>
      <c r="B172" s="66" t="s">
        <v>125</v>
      </c>
      <c r="C172" s="66" t="s">
        <v>101</v>
      </c>
      <c r="D172" s="66" t="s">
        <v>104</v>
      </c>
      <c r="E172" s="66" t="s">
        <v>104</v>
      </c>
      <c r="F172" s="66" t="s">
        <v>106</v>
      </c>
      <c r="G172" s="66">
        <v>6</v>
      </c>
      <c r="H172" s="57" t="str">
        <f t="shared" si="16"/>
        <v>FFT_H6_CNN_6.txt</v>
      </c>
      <c r="I172" s="1">
        <v>20</v>
      </c>
      <c r="J172" s="51">
        <v>44544</v>
      </c>
      <c r="K172" s="50"/>
    </row>
    <row r="173" spans="1:11">
      <c r="A173" s="49">
        <v>170</v>
      </c>
      <c r="B173" s="66" t="s">
        <v>125</v>
      </c>
      <c r="C173" s="66" t="s">
        <v>101</v>
      </c>
      <c r="D173" s="66" t="s">
        <v>104</v>
      </c>
      <c r="E173" s="66" t="s">
        <v>105</v>
      </c>
      <c r="F173" s="66" t="s">
        <v>106</v>
      </c>
      <c r="G173" s="66">
        <v>6</v>
      </c>
      <c r="H173" s="57" t="str">
        <f t="shared" si="16"/>
        <v>FFT_H6_CNM_6.txt</v>
      </c>
      <c r="I173" s="1">
        <v>20</v>
      </c>
      <c r="J173" s="51">
        <v>44544</v>
      </c>
      <c r="K173" s="50"/>
    </row>
    <row r="174" spans="1:11">
      <c r="A174" s="49">
        <v>171</v>
      </c>
      <c r="B174" s="66" t="s">
        <v>125</v>
      </c>
      <c r="C174" s="66" t="s">
        <v>101</v>
      </c>
      <c r="D174" s="66" t="s">
        <v>103</v>
      </c>
      <c r="E174" s="66" t="s">
        <v>104</v>
      </c>
      <c r="F174" s="66" t="s">
        <v>106</v>
      </c>
      <c r="G174" s="66">
        <v>6</v>
      </c>
      <c r="H174" s="57" t="str">
        <f t="shared" si="16"/>
        <v>FFT_H6_CBN_6.txt</v>
      </c>
      <c r="I174" s="1">
        <v>20</v>
      </c>
      <c r="J174" s="51">
        <v>44544</v>
      </c>
      <c r="K174" s="50"/>
    </row>
    <row r="175" spans="1:11">
      <c r="A175" s="49">
        <v>172</v>
      </c>
      <c r="B175" s="66" t="s">
        <v>125</v>
      </c>
      <c r="C175" s="66" t="s">
        <v>101</v>
      </c>
      <c r="D175" s="66" t="s">
        <v>103</v>
      </c>
      <c r="E175" s="66" t="s">
        <v>105</v>
      </c>
      <c r="F175" s="66" t="s">
        <v>106</v>
      </c>
      <c r="G175" s="66">
        <v>6</v>
      </c>
      <c r="H175" s="57" t="str">
        <f t="shared" si="16"/>
        <v>FFT_H6_CBM_6.txt</v>
      </c>
      <c r="I175" s="1">
        <v>20</v>
      </c>
      <c r="J175" s="51">
        <v>44544</v>
      </c>
      <c r="K175" s="50"/>
    </row>
    <row r="176" spans="1:11">
      <c r="A176" s="49">
        <v>173</v>
      </c>
      <c r="B176" s="66" t="s">
        <v>125</v>
      </c>
      <c r="C176" s="66" t="s">
        <v>102</v>
      </c>
      <c r="D176" s="66" t="s">
        <v>104</v>
      </c>
      <c r="E176" s="66" t="s">
        <v>104</v>
      </c>
      <c r="F176" s="66" t="s">
        <v>106</v>
      </c>
      <c r="G176" s="66">
        <v>6</v>
      </c>
      <c r="H176" s="57" t="str">
        <f t="shared" si="16"/>
        <v>FFT_H6_ONN_6.txt</v>
      </c>
      <c r="I176" s="1">
        <v>20</v>
      </c>
      <c r="J176" s="51">
        <v>44544</v>
      </c>
      <c r="K176" s="50"/>
    </row>
    <row r="177" spans="1:11">
      <c r="A177" s="49">
        <v>174</v>
      </c>
      <c r="B177" s="66" t="s">
        <v>125</v>
      </c>
      <c r="C177" s="66" t="s">
        <v>102</v>
      </c>
      <c r="D177" s="66" t="s">
        <v>104</v>
      </c>
      <c r="E177" s="66" t="s">
        <v>105</v>
      </c>
      <c r="F177" s="66" t="s">
        <v>106</v>
      </c>
      <c r="G177" s="66">
        <v>6</v>
      </c>
      <c r="H177" s="57" t="str">
        <f t="shared" si="16"/>
        <v>FFT_H6_ONM_6.txt</v>
      </c>
      <c r="I177" s="1">
        <v>20</v>
      </c>
      <c r="J177" s="51">
        <v>44544</v>
      </c>
      <c r="K177" s="50"/>
    </row>
    <row r="178" spans="1:11">
      <c r="A178" s="49">
        <v>175</v>
      </c>
      <c r="B178" s="66" t="s">
        <v>125</v>
      </c>
      <c r="C178" s="66" t="s">
        <v>102</v>
      </c>
      <c r="D178" s="66" t="s">
        <v>103</v>
      </c>
      <c r="E178" s="66" t="s">
        <v>104</v>
      </c>
      <c r="F178" s="66" t="s">
        <v>106</v>
      </c>
      <c r="G178" s="66">
        <v>6</v>
      </c>
      <c r="H178" s="57" t="str">
        <f t="shared" si="16"/>
        <v>FFT_H6_OBN_6.txt</v>
      </c>
      <c r="I178" s="1">
        <v>20</v>
      </c>
      <c r="J178" s="51">
        <v>44544</v>
      </c>
      <c r="K178" s="50"/>
    </row>
    <row r="179" spans="1:11">
      <c r="A179" s="49">
        <v>176</v>
      </c>
      <c r="B179" s="66" t="s">
        <v>125</v>
      </c>
      <c r="C179" s="66" t="s">
        <v>102</v>
      </c>
      <c r="D179" s="66" t="s">
        <v>103</v>
      </c>
      <c r="E179" s="66" t="s">
        <v>105</v>
      </c>
      <c r="F179" s="66" t="s">
        <v>106</v>
      </c>
      <c r="G179" s="66">
        <v>6</v>
      </c>
      <c r="H179" s="57" t="str">
        <f t="shared" si="16"/>
        <v>FFT_H6_OBM_6.txt</v>
      </c>
      <c r="I179" s="1">
        <v>20</v>
      </c>
      <c r="J179" s="51">
        <v>44544</v>
      </c>
      <c r="K179" s="50"/>
    </row>
    <row r="180" spans="1:11">
      <c r="A180" s="49">
        <v>177</v>
      </c>
      <c r="B180" s="66" t="s">
        <v>125</v>
      </c>
      <c r="C180" s="66" t="s">
        <v>101</v>
      </c>
      <c r="D180" s="66" t="s">
        <v>104</v>
      </c>
      <c r="E180" s="66" t="s">
        <v>104</v>
      </c>
      <c r="F180" s="66" t="s">
        <v>106</v>
      </c>
      <c r="G180" s="66">
        <v>7</v>
      </c>
      <c r="H180" s="57" t="str">
        <f t="shared" si="16"/>
        <v>FFT_H6_CNN_7.txt</v>
      </c>
      <c r="I180" s="1">
        <v>20</v>
      </c>
      <c r="J180" s="51">
        <v>44544</v>
      </c>
      <c r="K180" s="50"/>
    </row>
    <row r="181" spans="1:11">
      <c r="A181" s="49">
        <v>178</v>
      </c>
      <c r="B181" s="66" t="s">
        <v>125</v>
      </c>
      <c r="C181" s="66" t="s">
        <v>101</v>
      </c>
      <c r="D181" s="66" t="s">
        <v>104</v>
      </c>
      <c r="E181" s="66" t="s">
        <v>105</v>
      </c>
      <c r="F181" s="66" t="s">
        <v>106</v>
      </c>
      <c r="G181" s="66">
        <v>7</v>
      </c>
      <c r="H181" s="57" t="str">
        <f t="shared" ref="H181:H210" si="17">_xlfn.CONCAT(F181,"_",B181,"_",C181,D181,E181,"_",G181,".txt")</f>
        <v>FFT_H6_CNM_7.txt</v>
      </c>
      <c r="I181" s="1">
        <v>20</v>
      </c>
      <c r="J181" s="51">
        <v>44544</v>
      </c>
      <c r="K181" s="50"/>
    </row>
    <row r="182" spans="1:11">
      <c r="A182" s="49">
        <v>179</v>
      </c>
      <c r="B182" s="66" t="s">
        <v>125</v>
      </c>
      <c r="C182" s="66" t="s">
        <v>101</v>
      </c>
      <c r="D182" s="66" t="s">
        <v>103</v>
      </c>
      <c r="E182" s="66" t="s">
        <v>104</v>
      </c>
      <c r="F182" s="66" t="s">
        <v>106</v>
      </c>
      <c r="G182" s="66">
        <v>7</v>
      </c>
      <c r="H182" s="57" t="str">
        <f t="shared" si="17"/>
        <v>FFT_H6_CBN_7.txt</v>
      </c>
      <c r="I182" s="1">
        <v>20</v>
      </c>
      <c r="J182" s="51">
        <v>44544</v>
      </c>
      <c r="K182" s="50"/>
    </row>
    <row r="183" spans="1:11">
      <c r="A183" s="49">
        <v>180</v>
      </c>
      <c r="B183" s="66" t="s">
        <v>125</v>
      </c>
      <c r="C183" s="66" t="s">
        <v>101</v>
      </c>
      <c r="D183" s="66" t="s">
        <v>103</v>
      </c>
      <c r="E183" s="66" t="s">
        <v>105</v>
      </c>
      <c r="F183" s="66" t="s">
        <v>106</v>
      </c>
      <c r="G183" s="66">
        <v>7</v>
      </c>
      <c r="H183" s="57" t="str">
        <f t="shared" si="17"/>
        <v>FFT_H6_CBM_7.txt</v>
      </c>
      <c r="I183" s="1">
        <v>20</v>
      </c>
      <c r="J183" s="51">
        <v>44544</v>
      </c>
      <c r="K183" s="50"/>
    </row>
    <row r="184" spans="1:11">
      <c r="A184" s="49">
        <v>181</v>
      </c>
      <c r="B184" s="66" t="s">
        <v>125</v>
      </c>
      <c r="C184" s="66" t="s">
        <v>102</v>
      </c>
      <c r="D184" s="66" t="s">
        <v>104</v>
      </c>
      <c r="E184" s="66" t="s">
        <v>104</v>
      </c>
      <c r="F184" s="66" t="s">
        <v>106</v>
      </c>
      <c r="G184" s="66">
        <v>7</v>
      </c>
      <c r="H184" s="57" t="str">
        <f t="shared" si="17"/>
        <v>FFT_H6_ONN_7.txt</v>
      </c>
      <c r="I184" s="1">
        <v>20</v>
      </c>
      <c r="J184" s="51">
        <v>44544</v>
      </c>
      <c r="K184" s="50"/>
    </row>
    <row r="185" spans="1:11">
      <c r="A185" s="49">
        <v>182</v>
      </c>
      <c r="B185" s="66" t="s">
        <v>125</v>
      </c>
      <c r="C185" s="66" t="s">
        <v>102</v>
      </c>
      <c r="D185" s="66" t="s">
        <v>104</v>
      </c>
      <c r="E185" s="66" t="s">
        <v>105</v>
      </c>
      <c r="F185" s="66" t="s">
        <v>106</v>
      </c>
      <c r="G185" s="66">
        <v>7</v>
      </c>
      <c r="H185" s="57" t="str">
        <f t="shared" si="17"/>
        <v>FFT_H6_ONM_7.txt</v>
      </c>
      <c r="I185" s="1">
        <v>20</v>
      </c>
      <c r="J185" s="51">
        <v>44544</v>
      </c>
      <c r="K185" s="50"/>
    </row>
    <row r="186" spans="1:11">
      <c r="A186" s="49">
        <v>183</v>
      </c>
      <c r="B186" s="66" t="s">
        <v>125</v>
      </c>
      <c r="C186" s="66" t="s">
        <v>102</v>
      </c>
      <c r="D186" s="66" t="s">
        <v>103</v>
      </c>
      <c r="E186" s="66" t="s">
        <v>104</v>
      </c>
      <c r="F186" s="66" t="s">
        <v>106</v>
      </c>
      <c r="G186" s="66">
        <v>7</v>
      </c>
      <c r="H186" s="57" t="str">
        <f t="shared" si="17"/>
        <v>FFT_H6_OBN_7.txt</v>
      </c>
      <c r="I186" s="1">
        <v>20</v>
      </c>
      <c r="J186" s="51">
        <v>44544</v>
      </c>
      <c r="K186" s="50"/>
    </row>
    <row r="187" spans="1:11">
      <c r="A187" s="49">
        <v>184</v>
      </c>
      <c r="B187" s="66" t="s">
        <v>125</v>
      </c>
      <c r="C187" s="66" t="s">
        <v>102</v>
      </c>
      <c r="D187" s="66" t="s">
        <v>103</v>
      </c>
      <c r="E187" s="66" t="s">
        <v>105</v>
      </c>
      <c r="F187" s="66" t="s">
        <v>106</v>
      </c>
      <c r="G187" s="66">
        <v>7</v>
      </c>
      <c r="H187" s="57" t="str">
        <f t="shared" si="17"/>
        <v>FFT_H6_OBM_7.txt</v>
      </c>
      <c r="I187" s="1">
        <v>20</v>
      </c>
      <c r="J187" s="51">
        <v>44544</v>
      </c>
      <c r="K187" s="50"/>
    </row>
    <row r="188" spans="1:11">
      <c r="A188" s="49">
        <v>185</v>
      </c>
      <c r="B188" s="66" t="s">
        <v>125</v>
      </c>
      <c r="C188" s="66" t="s">
        <v>101</v>
      </c>
      <c r="D188" s="66" t="s">
        <v>104</v>
      </c>
      <c r="E188" s="66" t="s">
        <v>104</v>
      </c>
      <c r="F188" s="66" t="s">
        <v>106</v>
      </c>
      <c r="G188" s="66">
        <v>8</v>
      </c>
      <c r="H188" s="57" t="str">
        <f t="shared" si="17"/>
        <v>FFT_H6_CNN_8.txt</v>
      </c>
      <c r="I188" s="1">
        <v>20</v>
      </c>
      <c r="J188" s="51">
        <v>44544</v>
      </c>
      <c r="K188" s="50"/>
    </row>
    <row r="189" spans="1:11">
      <c r="A189" s="49">
        <v>186</v>
      </c>
      <c r="B189" s="66" t="s">
        <v>125</v>
      </c>
      <c r="C189" s="66" t="s">
        <v>101</v>
      </c>
      <c r="D189" s="66" t="s">
        <v>104</v>
      </c>
      <c r="E189" s="66" t="s">
        <v>105</v>
      </c>
      <c r="F189" s="66" t="s">
        <v>106</v>
      </c>
      <c r="G189" s="66">
        <v>8</v>
      </c>
      <c r="H189" s="57" t="str">
        <f t="shared" si="17"/>
        <v>FFT_H6_CNM_8.txt</v>
      </c>
      <c r="I189" s="1">
        <v>20</v>
      </c>
      <c r="J189" s="51">
        <v>44544</v>
      </c>
      <c r="K189" s="50"/>
    </row>
    <row r="190" spans="1:11">
      <c r="A190" s="49">
        <v>187</v>
      </c>
      <c r="B190" s="66" t="s">
        <v>125</v>
      </c>
      <c r="C190" s="66" t="s">
        <v>101</v>
      </c>
      <c r="D190" s="66" t="s">
        <v>103</v>
      </c>
      <c r="E190" s="66" t="s">
        <v>104</v>
      </c>
      <c r="F190" s="66" t="s">
        <v>106</v>
      </c>
      <c r="G190" s="66">
        <v>8</v>
      </c>
      <c r="H190" s="57" t="str">
        <f t="shared" si="17"/>
        <v>FFT_H6_CBN_8.txt</v>
      </c>
      <c r="I190" s="1">
        <v>20</v>
      </c>
      <c r="J190" s="51">
        <v>44544</v>
      </c>
      <c r="K190" s="50"/>
    </row>
    <row r="191" spans="1:11">
      <c r="A191" s="49">
        <v>188</v>
      </c>
      <c r="B191" s="66" t="s">
        <v>125</v>
      </c>
      <c r="C191" s="66" t="s">
        <v>101</v>
      </c>
      <c r="D191" s="66" t="s">
        <v>103</v>
      </c>
      <c r="E191" s="66" t="s">
        <v>105</v>
      </c>
      <c r="F191" s="66" t="s">
        <v>106</v>
      </c>
      <c r="G191" s="66">
        <v>8</v>
      </c>
      <c r="H191" s="57" t="str">
        <f t="shared" si="17"/>
        <v>FFT_H6_CBM_8.txt</v>
      </c>
      <c r="I191" s="1">
        <v>20</v>
      </c>
      <c r="J191" s="51">
        <v>44544</v>
      </c>
      <c r="K191" s="50"/>
    </row>
    <row r="192" spans="1:11">
      <c r="A192" s="49">
        <v>189</v>
      </c>
      <c r="B192" s="66" t="s">
        <v>125</v>
      </c>
      <c r="C192" s="66" t="s">
        <v>102</v>
      </c>
      <c r="D192" s="66" t="s">
        <v>104</v>
      </c>
      <c r="E192" s="66" t="s">
        <v>104</v>
      </c>
      <c r="F192" s="66" t="s">
        <v>106</v>
      </c>
      <c r="G192" s="66">
        <v>8</v>
      </c>
      <c r="H192" s="57" t="str">
        <f t="shared" si="17"/>
        <v>FFT_H6_ONN_8.txt</v>
      </c>
      <c r="I192" s="1">
        <v>20</v>
      </c>
      <c r="J192" s="51">
        <v>44544</v>
      </c>
      <c r="K192" s="50"/>
    </row>
    <row r="193" spans="1:11">
      <c r="A193" s="49">
        <v>190</v>
      </c>
      <c r="B193" s="66" t="s">
        <v>125</v>
      </c>
      <c r="C193" s="66" t="s">
        <v>102</v>
      </c>
      <c r="D193" s="66" t="s">
        <v>104</v>
      </c>
      <c r="E193" s="66" t="s">
        <v>105</v>
      </c>
      <c r="F193" s="66" t="s">
        <v>106</v>
      </c>
      <c r="G193" s="66">
        <v>8</v>
      </c>
      <c r="H193" s="57" t="str">
        <f t="shared" si="17"/>
        <v>FFT_H6_ONM_8.txt</v>
      </c>
      <c r="I193" s="1">
        <v>20</v>
      </c>
      <c r="J193" s="51">
        <v>44544</v>
      </c>
      <c r="K193" s="50"/>
    </row>
    <row r="194" spans="1:11">
      <c r="A194" s="49">
        <v>191</v>
      </c>
      <c r="B194" s="66" t="s">
        <v>125</v>
      </c>
      <c r="C194" s="66" t="s">
        <v>102</v>
      </c>
      <c r="D194" s="66" t="s">
        <v>103</v>
      </c>
      <c r="E194" s="66" t="s">
        <v>104</v>
      </c>
      <c r="F194" s="66" t="s">
        <v>106</v>
      </c>
      <c r="G194" s="66">
        <v>8</v>
      </c>
      <c r="H194" s="57" t="str">
        <f t="shared" si="17"/>
        <v>FFT_H6_OBN_8.txt</v>
      </c>
      <c r="I194" s="1">
        <v>20</v>
      </c>
      <c r="J194" s="51">
        <v>44544</v>
      </c>
      <c r="K194" s="50"/>
    </row>
    <row r="195" spans="1:11">
      <c r="A195" s="49">
        <v>192</v>
      </c>
      <c r="B195" s="66" t="s">
        <v>125</v>
      </c>
      <c r="C195" s="66" t="s">
        <v>102</v>
      </c>
      <c r="D195" s="66" t="s">
        <v>103</v>
      </c>
      <c r="E195" s="66" t="s">
        <v>105</v>
      </c>
      <c r="F195" s="66" t="s">
        <v>106</v>
      </c>
      <c r="G195" s="66">
        <v>8</v>
      </c>
      <c r="H195" s="57" t="str">
        <f t="shared" si="17"/>
        <v>FFT_H6_OBM_8.txt</v>
      </c>
      <c r="I195" s="1">
        <v>20</v>
      </c>
      <c r="J195" s="51">
        <v>44544</v>
      </c>
      <c r="K195" s="50"/>
    </row>
    <row r="196" spans="1:11">
      <c r="A196" s="49">
        <v>193</v>
      </c>
      <c r="B196" s="66" t="s">
        <v>125</v>
      </c>
      <c r="C196" s="66" t="s">
        <v>101</v>
      </c>
      <c r="D196" s="66" t="s">
        <v>104</v>
      </c>
      <c r="E196" s="66" t="s">
        <v>104</v>
      </c>
      <c r="F196" s="66" t="s">
        <v>106</v>
      </c>
      <c r="G196" s="66">
        <v>9</v>
      </c>
      <c r="H196" s="57" t="str">
        <f t="shared" si="17"/>
        <v>FFT_H6_CNN_9.txt</v>
      </c>
      <c r="I196" s="1">
        <v>20</v>
      </c>
      <c r="J196" s="51">
        <v>44544</v>
      </c>
      <c r="K196" s="50"/>
    </row>
    <row r="197" spans="1:11">
      <c r="A197" s="49">
        <v>194</v>
      </c>
      <c r="B197" s="66" t="s">
        <v>125</v>
      </c>
      <c r="C197" s="66" t="s">
        <v>101</v>
      </c>
      <c r="D197" s="66" t="s">
        <v>104</v>
      </c>
      <c r="E197" s="66" t="s">
        <v>105</v>
      </c>
      <c r="F197" s="66" t="s">
        <v>106</v>
      </c>
      <c r="G197" s="66">
        <v>9</v>
      </c>
      <c r="H197" s="57" t="str">
        <f t="shared" si="17"/>
        <v>FFT_H6_CNM_9.txt</v>
      </c>
      <c r="I197" s="1">
        <v>20</v>
      </c>
      <c r="J197" s="51">
        <v>44544</v>
      </c>
      <c r="K197" s="50"/>
    </row>
    <row r="198" spans="1:11">
      <c r="A198" s="49">
        <v>195</v>
      </c>
      <c r="B198" s="66" t="s">
        <v>125</v>
      </c>
      <c r="C198" s="66" t="s">
        <v>101</v>
      </c>
      <c r="D198" s="66" t="s">
        <v>103</v>
      </c>
      <c r="E198" s="66" t="s">
        <v>104</v>
      </c>
      <c r="F198" s="66" t="s">
        <v>106</v>
      </c>
      <c r="G198" s="38">
        <v>9</v>
      </c>
      <c r="H198" s="57" t="str">
        <f t="shared" si="17"/>
        <v>FFT_H6_CBN_9.txt</v>
      </c>
      <c r="I198" s="1">
        <v>20</v>
      </c>
      <c r="J198" s="51">
        <v>44544</v>
      </c>
      <c r="K198" s="50"/>
    </row>
    <row r="199" spans="1:11">
      <c r="A199" s="49">
        <v>196</v>
      </c>
      <c r="B199" s="66" t="s">
        <v>125</v>
      </c>
      <c r="C199" s="66" t="s">
        <v>101</v>
      </c>
      <c r="D199" s="66" t="s">
        <v>103</v>
      </c>
      <c r="E199" s="66" t="s">
        <v>105</v>
      </c>
      <c r="F199" s="66" t="s">
        <v>106</v>
      </c>
      <c r="G199" s="66">
        <v>9</v>
      </c>
      <c r="H199" s="57" t="str">
        <f t="shared" si="17"/>
        <v>FFT_H6_CBM_9.txt</v>
      </c>
      <c r="I199" s="1">
        <v>20</v>
      </c>
      <c r="J199" s="51">
        <v>44544</v>
      </c>
      <c r="K199" s="50"/>
    </row>
    <row r="200" spans="1:11">
      <c r="A200" s="49">
        <v>197</v>
      </c>
      <c r="B200" s="66" t="s">
        <v>125</v>
      </c>
      <c r="C200" s="66" t="s">
        <v>102</v>
      </c>
      <c r="D200" s="66" t="s">
        <v>104</v>
      </c>
      <c r="E200" s="66" t="s">
        <v>104</v>
      </c>
      <c r="F200" s="66" t="s">
        <v>106</v>
      </c>
      <c r="G200" s="66">
        <v>9</v>
      </c>
      <c r="H200" s="57" t="str">
        <f t="shared" si="17"/>
        <v>FFT_H6_ONN_9.txt</v>
      </c>
      <c r="I200" s="1">
        <v>20</v>
      </c>
      <c r="J200" s="51">
        <v>44544</v>
      </c>
      <c r="K200" s="50"/>
    </row>
    <row r="201" spans="1:11">
      <c r="A201" s="49">
        <v>198</v>
      </c>
      <c r="B201" s="66" t="s">
        <v>125</v>
      </c>
      <c r="C201" s="66" t="s">
        <v>102</v>
      </c>
      <c r="D201" s="66" t="s">
        <v>104</v>
      </c>
      <c r="E201" s="66" t="s">
        <v>105</v>
      </c>
      <c r="F201" s="66" t="s">
        <v>106</v>
      </c>
      <c r="G201" s="38">
        <v>9</v>
      </c>
      <c r="H201" s="57" t="str">
        <f t="shared" si="17"/>
        <v>FFT_H6_ONM_9.txt</v>
      </c>
      <c r="I201" s="1">
        <v>20</v>
      </c>
      <c r="J201" s="51">
        <v>44544</v>
      </c>
      <c r="K201" s="50"/>
    </row>
    <row r="202" spans="1:11">
      <c r="A202" s="49">
        <v>199</v>
      </c>
      <c r="B202" s="66" t="s">
        <v>125</v>
      </c>
      <c r="C202" s="66" t="s">
        <v>102</v>
      </c>
      <c r="D202" s="66" t="s">
        <v>103</v>
      </c>
      <c r="E202" s="66" t="s">
        <v>104</v>
      </c>
      <c r="F202" s="66" t="s">
        <v>106</v>
      </c>
      <c r="G202" s="66">
        <v>9</v>
      </c>
      <c r="H202" s="57" t="str">
        <f t="shared" si="17"/>
        <v>FFT_H6_OBN_9.txt</v>
      </c>
      <c r="I202" s="1">
        <v>20</v>
      </c>
      <c r="J202" s="51">
        <v>44544</v>
      </c>
      <c r="K202" s="50"/>
    </row>
    <row r="203" spans="1:11">
      <c r="A203" s="49">
        <v>200</v>
      </c>
      <c r="B203" s="66" t="s">
        <v>125</v>
      </c>
      <c r="C203" s="66" t="s">
        <v>102</v>
      </c>
      <c r="D203" s="66" t="s">
        <v>103</v>
      </c>
      <c r="E203" s="66" t="s">
        <v>105</v>
      </c>
      <c r="F203" s="66" t="s">
        <v>106</v>
      </c>
      <c r="G203" s="66">
        <v>9</v>
      </c>
      <c r="H203" s="57" t="str">
        <f t="shared" si="17"/>
        <v>FFT_H6_OBM_9.txt</v>
      </c>
      <c r="I203" s="1">
        <v>20</v>
      </c>
      <c r="J203" s="51">
        <v>44544</v>
      </c>
      <c r="K203" s="50"/>
    </row>
    <row r="204" spans="1:11">
      <c r="A204" s="49">
        <v>201</v>
      </c>
      <c r="B204" s="66" t="s">
        <v>125</v>
      </c>
      <c r="C204" s="66" t="s">
        <v>101</v>
      </c>
      <c r="D204" s="66" t="s">
        <v>104</v>
      </c>
      <c r="E204" s="66" t="s">
        <v>104</v>
      </c>
      <c r="F204" s="66" t="s">
        <v>106</v>
      </c>
      <c r="G204" s="66">
        <v>10</v>
      </c>
      <c r="H204" s="57" t="str">
        <f t="shared" si="17"/>
        <v>FFT_H6_CNN_10.txt</v>
      </c>
      <c r="I204" s="1">
        <v>20</v>
      </c>
      <c r="J204" s="51">
        <v>44544</v>
      </c>
      <c r="K204" s="50"/>
    </row>
    <row r="205" spans="1:11">
      <c r="A205" s="49">
        <v>202</v>
      </c>
      <c r="B205" s="66" t="s">
        <v>125</v>
      </c>
      <c r="C205" s="66" t="s">
        <v>101</v>
      </c>
      <c r="D205" s="66" t="s">
        <v>104</v>
      </c>
      <c r="E205" s="66" t="s">
        <v>105</v>
      </c>
      <c r="F205" s="66" t="s">
        <v>106</v>
      </c>
      <c r="G205" s="66">
        <v>10</v>
      </c>
      <c r="H205" s="57" t="str">
        <f t="shared" si="17"/>
        <v>FFT_H6_CNM_10.txt</v>
      </c>
      <c r="I205" s="1">
        <v>20</v>
      </c>
      <c r="J205" s="51">
        <v>44544</v>
      </c>
      <c r="K205" s="50"/>
    </row>
    <row r="206" spans="1:11">
      <c r="A206" s="49">
        <v>203</v>
      </c>
      <c r="B206" s="66" t="s">
        <v>125</v>
      </c>
      <c r="C206" s="66" t="s">
        <v>101</v>
      </c>
      <c r="D206" s="66" t="s">
        <v>103</v>
      </c>
      <c r="E206" s="66" t="s">
        <v>104</v>
      </c>
      <c r="F206" s="66" t="s">
        <v>106</v>
      </c>
      <c r="G206" s="66">
        <v>10</v>
      </c>
      <c r="H206" s="57" t="str">
        <f t="shared" si="17"/>
        <v>FFT_H6_CBN_10.txt</v>
      </c>
      <c r="I206" s="1">
        <v>20</v>
      </c>
      <c r="J206" s="51">
        <v>44544</v>
      </c>
      <c r="K206" s="50"/>
    </row>
    <row r="207" spans="1:11">
      <c r="A207" s="49">
        <v>204</v>
      </c>
      <c r="B207" s="66" t="s">
        <v>125</v>
      </c>
      <c r="C207" s="66" t="s">
        <v>101</v>
      </c>
      <c r="D207" s="66" t="s">
        <v>103</v>
      </c>
      <c r="E207" s="66" t="s">
        <v>105</v>
      </c>
      <c r="F207" s="66" t="s">
        <v>106</v>
      </c>
      <c r="G207" s="66">
        <v>10</v>
      </c>
      <c r="H207" s="57" t="str">
        <f t="shared" si="17"/>
        <v>FFT_H6_CBM_10.txt</v>
      </c>
      <c r="I207" s="1">
        <v>20</v>
      </c>
      <c r="J207" s="51">
        <v>44544</v>
      </c>
      <c r="K207" s="50"/>
    </row>
    <row r="208" spans="1:11">
      <c r="A208" s="49">
        <v>205</v>
      </c>
      <c r="B208" s="66" t="s">
        <v>125</v>
      </c>
      <c r="C208" s="66" t="s">
        <v>102</v>
      </c>
      <c r="D208" s="66" t="s">
        <v>104</v>
      </c>
      <c r="E208" s="66" t="s">
        <v>104</v>
      </c>
      <c r="F208" s="66" t="s">
        <v>106</v>
      </c>
      <c r="G208" s="66">
        <v>10</v>
      </c>
      <c r="H208" s="57" t="str">
        <f t="shared" si="17"/>
        <v>FFT_H6_ONN_10.txt</v>
      </c>
      <c r="I208" s="1">
        <v>20</v>
      </c>
      <c r="J208" s="51">
        <v>44544</v>
      </c>
      <c r="K208" s="50"/>
    </row>
    <row r="209" spans="1:11">
      <c r="A209" s="49">
        <v>206</v>
      </c>
      <c r="B209" s="66" t="s">
        <v>125</v>
      </c>
      <c r="C209" s="66" t="s">
        <v>102</v>
      </c>
      <c r="D209" s="66" t="s">
        <v>104</v>
      </c>
      <c r="E209" s="66" t="s">
        <v>105</v>
      </c>
      <c r="F209" s="66" t="s">
        <v>106</v>
      </c>
      <c r="G209" s="66">
        <v>10</v>
      </c>
      <c r="H209" s="57" t="str">
        <f t="shared" si="17"/>
        <v>FFT_H6_ONM_10.txt</v>
      </c>
      <c r="I209" s="1">
        <v>20</v>
      </c>
      <c r="J209" s="51">
        <v>44544</v>
      </c>
      <c r="K209" s="50"/>
    </row>
    <row r="210" spans="1:11">
      <c r="A210" s="49">
        <v>207</v>
      </c>
      <c r="B210" s="66" t="s">
        <v>125</v>
      </c>
      <c r="C210" s="66" t="s">
        <v>102</v>
      </c>
      <c r="D210" s="66" t="s">
        <v>103</v>
      </c>
      <c r="E210" s="66" t="s">
        <v>104</v>
      </c>
      <c r="F210" s="66" t="s">
        <v>106</v>
      </c>
      <c r="G210" s="66">
        <v>10</v>
      </c>
      <c r="H210" s="57" t="str">
        <f t="shared" si="17"/>
        <v>FFT_H6_OBN_10.txt</v>
      </c>
      <c r="I210" s="1">
        <v>20</v>
      </c>
      <c r="J210" s="51">
        <v>44544</v>
      </c>
      <c r="K210" s="50"/>
    </row>
    <row r="211" spans="1:11">
      <c r="A211" s="49">
        <v>208</v>
      </c>
      <c r="B211" s="66" t="s">
        <v>125</v>
      </c>
      <c r="C211" s="66" t="s">
        <v>102</v>
      </c>
      <c r="D211" s="66" t="s">
        <v>103</v>
      </c>
      <c r="E211" s="66" t="s">
        <v>105</v>
      </c>
      <c r="F211" s="66" t="s">
        <v>106</v>
      </c>
      <c r="G211" s="66">
        <v>10</v>
      </c>
      <c r="H211" s="57" t="str">
        <f t="shared" ref="H211:H227" si="18">_xlfn.CONCAT(F211,"_",B211,"_",C211,D211,E211,"_",G211,".txt")</f>
        <v>FFT_H6_OBM_10.txt</v>
      </c>
      <c r="I211" s="1">
        <v>20</v>
      </c>
      <c r="J211" s="51">
        <v>44544</v>
      </c>
      <c r="K211" s="50"/>
    </row>
    <row r="212" spans="1:11">
      <c r="A212" s="49">
        <v>209</v>
      </c>
      <c r="B212" s="66" t="s">
        <v>125</v>
      </c>
      <c r="C212" s="66" t="s">
        <v>101</v>
      </c>
      <c r="D212" s="66" t="s">
        <v>104</v>
      </c>
      <c r="E212" s="66" t="s">
        <v>104</v>
      </c>
      <c r="F212" s="66" t="s">
        <v>106</v>
      </c>
      <c r="G212" s="66">
        <v>11</v>
      </c>
      <c r="H212" s="57" t="str">
        <f t="shared" si="18"/>
        <v>FFT_H6_CNN_11.txt</v>
      </c>
      <c r="I212" s="1">
        <v>20</v>
      </c>
      <c r="J212" s="51">
        <v>44544</v>
      </c>
      <c r="K212" s="50"/>
    </row>
    <row r="213" spans="1:11">
      <c r="A213" s="49">
        <v>210</v>
      </c>
      <c r="B213" s="66" t="s">
        <v>125</v>
      </c>
      <c r="C213" s="66" t="s">
        <v>101</v>
      </c>
      <c r="D213" s="66" t="s">
        <v>104</v>
      </c>
      <c r="E213" s="66" t="s">
        <v>105</v>
      </c>
      <c r="F213" s="66" t="s">
        <v>106</v>
      </c>
      <c r="G213" s="66">
        <v>11</v>
      </c>
      <c r="H213" s="57" t="str">
        <f t="shared" si="18"/>
        <v>FFT_H6_CNM_11.txt</v>
      </c>
      <c r="I213" s="1">
        <v>20</v>
      </c>
      <c r="J213" s="51">
        <v>44544</v>
      </c>
      <c r="K213" s="50"/>
    </row>
    <row r="214" spans="1:11">
      <c r="A214" s="49">
        <v>211</v>
      </c>
      <c r="B214" s="66" t="s">
        <v>125</v>
      </c>
      <c r="C214" s="66" t="s">
        <v>101</v>
      </c>
      <c r="D214" s="66" t="s">
        <v>103</v>
      </c>
      <c r="E214" s="66" t="s">
        <v>104</v>
      </c>
      <c r="F214" s="66" t="s">
        <v>106</v>
      </c>
      <c r="G214" s="66">
        <v>11</v>
      </c>
      <c r="H214" s="57" t="str">
        <f t="shared" si="18"/>
        <v>FFT_H6_CBN_11.txt</v>
      </c>
      <c r="I214" s="1">
        <v>20</v>
      </c>
      <c r="J214" s="51">
        <v>44544</v>
      </c>
      <c r="K214" s="50"/>
    </row>
    <row r="215" spans="1:11">
      <c r="A215" s="49">
        <v>212</v>
      </c>
      <c r="B215" s="66" t="s">
        <v>125</v>
      </c>
      <c r="C215" s="66" t="s">
        <v>101</v>
      </c>
      <c r="D215" s="66" t="s">
        <v>103</v>
      </c>
      <c r="E215" s="66" t="s">
        <v>105</v>
      </c>
      <c r="F215" s="66" t="s">
        <v>106</v>
      </c>
      <c r="G215" s="66">
        <v>11</v>
      </c>
      <c r="H215" s="57" t="str">
        <f t="shared" si="18"/>
        <v>FFT_H6_CBM_11.txt</v>
      </c>
      <c r="I215" s="1">
        <v>20</v>
      </c>
      <c r="J215" s="51">
        <v>44544</v>
      </c>
      <c r="K215" s="50"/>
    </row>
    <row r="216" spans="1:11">
      <c r="A216" s="49">
        <v>213</v>
      </c>
      <c r="B216" s="66" t="s">
        <v>125</v>
      </c>
      <c r="C216" s="66" t="s">
        <v>102</v>
      </c>
      <c r="D216" s="66" t="s">
        <v>104</v>
      </c>
      <c r="E216" s="66" t="s">
        <v>104</v>
      </c>
      <c r="F216" s="66" t="s">
        <v>106</v>
      </c>
      <c r="G216" s="66">
        <v>11</v>
      </c>
      <c r="H216" s="57" t="str">
        <f t="shared" si="18"/>
        <v>FFT_H6_ONN_11.txt</v>
      </c>
      <c r="I216" s="1">
        <v>20</v>
      </c>
      <c r="J216" s="51">
        <v>44544</v>
      </c>
      <c r="K216" s="50"/>
    </row>
    <row r="217" spans="1:11">
      <c r="A217" s="49">
        <v>214</v>
      </c>
      <c r="B217" s="66" t="s">
        <v>125</v>
      </c>
      <c r="C217" s="66" t="s">
        <v>102</v>
      </c>
      <c r="D217" s="66" t="s">
        <v>104</v>
      </c>
      <c r="E217" s="66" t="s">
        <v>105</v>
      </c>
      <c r="F217" s="66" t="s">
        <v>106</v>
      </c>
      <c r="G217" s="66">
        <v>11</v>
      </c>
      <c r="H217" s="57" t="str">
        <f t="shared" si="18"/>
        <v>FFT_H6_ONM_11.txt</v>
      </c>
      <c r="I217" s="1">
        <v>20</v>
      </c>
      <c r="J217" s="51">
        <v>44544</v>
      </c>
      <c r="K217" s="50"/>
    </row>
    <row r="218" spans="1:11">
      <c r="A218" s="49">
        <v>215</v>
      </c>
      <c r="B218" s="66" t="s">
        <v>125</v>
      </c>
      <c r="C218" s="66" t="s">
        <v>102</v>
      </c>
      <c r="D218" s="66" t="s">
        <v>103</v>
      </c>
      <c r="E218" s="66" t="s">
        <v>104</v>
      </c>
      <c r="F218" s="66" t="s">
        <v>106</v>
      </c>
      <c r="G218" s="66">
        <v>11</v>
      </c>
      <c r="H218" s="57" t="str">
        <f t="shared" si="18"/>
        <v>FFT_H6_OBN_11.txt</v>
      </c>
      <c r="I218" s="1">
        <v>20</v>
      </c>
      <c r="J218" s="51">
        <v>44544</v>
      </c>
      <c r="K218" s="50"/>
    </row>
    <row r="219" spans="1:11">
      <c r="A219" s="49">
        <v>216</v>
      </c>
      <c r="B219" s="66" t="s">
        <v>125</v>
      </c>
      <c r="C219" s="66" t="s">
        <v>102</v>
      </c>
      <c r="D219" s="66" t="s">
        <v>103</v>
      </c>
      <c r="E219" s="66" t="s">
        <v>105</v>
      </c>
      <c r="F219" s="66" t="s">
        <v>106</v>
      </c>
      <c r="G219" s="66">
        <v>11</v>
      </c>
      <c r="H219" s="57" t="str">
        <f t="shared" si="18"/>
        <v>FFT_H6_OBM_11.txt</v>
      </c>
      <c r="I219" s="1">
        <v>20</v>
      </c>
      <c r="J219" s="51">
        <v>44544</v>
      </c>
      <c r="K219" s="50"/>
    </row>
    <row r="220" spans="1:11">
      <c r="A220" s="49">
        <v>217</v>
      </c>
      <c r="B220" s="66" t="s">
        <v>125</v>
      </c>
      <c r="C220" s="66" t="s">
        <v>101</v>
      </c>
      <c r="D220" s="66" t="s">
        <v>104</v>
      </c>
      <c r="E220" s="66" t="s">
        <v>104</v>
      </c>
      <c r="F220" s="66" t="s">
        <v>106</v>
      </c>
      <c r="G220" s="66">
        <v>12</v>
      </c>
      <c r="H220" s="57" t="str">
        <f t="shared" si="18"/>
        <v>FFT_H6_CNN_12.txt</v>
      </c>
      <c r="I220" s="1">
        <v>20</v>
      </c>
      <c r="J220" s="51">
        <v>44544</v>
      </c>
      <c r="K220" s="50"/>
    </row>
    <row r="221" spans="1:11">
      <c r="A221" s="49">
        <v>218</v>
      </c>
      <c r="B221" s="66" t="s">
        <v>125</v>
      </c>
      <c r="C221" s="66" t="s">
        <v>101</v>
      </c>
      <c r="D221" s="66" t="s">
        <v>104</v>
      </c>
      <c r="E221" s="66" t="s">
        <v>105</v>
      </c>
      <c r="F221" s="66" t="s">
        <v>106</v>
      </c>
      <c r="G221" s="66">
        <v>12</v>
      </c>
      <c r="H221" s="57" t="str">
        <f t="shared" si="18"/>
        <v>FFT_H6_CNM_12.txt</v>
      </c>
      <c r="I221" s="1">
        <v>20</v>
      </c>
      <c r="J221" s="51">
        <v>44544</v>
      </c>
      <c r="K221" s="50"/>
    </row>
    <row r="222" spans="1:11">
      <c r="A222" s="49">
        <v>219</v>
      </c>
      <c r="B222" s="66" t="s">
        <v>125</v>
      </c>
      <c r="C222" s="66" t="s">
        <v>101</v>
      </c>
      <c r="D222" s="66" t="s">
        <v>103</v>
      </c>
      <c r="E222" s="66" t="s">
        <v>104</v>
      </c>
      <c r="F222" s="66" t="s">
        <v>106</v>
      </c>
      <c r="G222" s="66">
        <v>12</v>
      </c>
      <c r="H222" s="57" t="str">
        <f t="shared" si="18"/>
        <v>FFT_H6_CBN_12.txt</v>
      </c>
      <c r="I222" s="1">
        <v>20</v>
      </c>
      <c r="J222" s="51">
        <v>44544</v>
      </c>
      <c r="K222" s="50"/>
    </row>
    <row r="223" spans="1:11">
      <c r="A223" s="49">
        <v>220</v>
      </c>
      <c r="B223" s="66" t="s">
        <v>125</v>
      </c>
      <c r="C223" s="66" t="s">
        <v>101</v>
      </c>
      <c r="D223" s="66" t="s">
        <v>103</v>
      </c>
      <c r="E223" s="66" t="s">
        <v>105</v>
      </c>
      <c r="F223" s="66" t="s">
        <v>106</v>
      </c>
      <c r="G223" s="66">
        <v>12</v>
      </c>
      <c r="H223" s="57" t="str">
        <f t="shared" si="18"/>
        <v>FFT_H6_CBM_12.txt</v>
      </c>
      <c r="I223" s="1">
        <v>20</v>
      </c>
      <c r="J223" s="51">
        <v>44544</v>
      </c>
      <c r="K223" s="50"/>
    </row>
    <row r="224" spans="1:11">
      <c r="A224" s="49">
        <v>221</v>
      </c>
      <c r="B224" s="66" t="s">
        <v>125</v>
      </c>
      <c r="C224" s="66" t="s">
        <v>102</v>
      </c>
      <c r="D224" s="66" t="s">
        <v>104</v>
      </c>
      <c r="E224" s="66" t="s">
        <v>104</v>
      </c>
      <c r="F224" s="66" t="s">
        <v>106</v>
      </c>
      <c r="G224" s="66">
        <v>12</v>
      </c>
      <c r="H224" s="57" t="str">
        <f t="shared" si="18"/>
        <v>FFT_H6_ONN_12.txt</v>
      </c>
      <c r="I224" s="1">
        <v>20</v>
      </c>
      <c r="J224" s="51">
        <v>44544</v>
      </c>
      <c r="K224" s="50"/>
    </row>
    <row r="225" spans="1:11">
      <c r="A225" s="49">
        <v>222</v>
      </c>
      <c r="B225" s="66" t="s">
        <v>125</v>
      </c>
      <c r="C225" s="66" t="s">
        <v>102</v>
      </c>
      <c r="D225" s="66" t="s">
        <v>104</v>
      </c>
      <c r="E225" s="66" t="s">
        <v>105</v>
      </c>
      <c r="F225" s="66" t="s">
        <v>106</v>
      </c>
      <c r="G225" s="66">
        <v>12</v>
      </c>
      <c r="H225" s="57" t="str">
        <f t="shared" si="18"/>
        <v>FFT_H6_ONM_12.txt</v>
      </c>
      <c r="I225" s="1">
        <v>20</v>
      </c>
      <c r="J225" s="51">
        <v>44544</v>
      </c>
      <c r="K225" s="50"/>
    </row>
    <row r="226" spans="1:11">
      <c r="A226" s="49">
        <v>223</v>
      </c>
      <c r="B226" s="66" t="s">
        <v>125</v>
      </c>
      <c r="C226" s="66" t="s">
        <v>102</v>
      </c>
      <c r="D226" s="66" t="s">
        <v>103</v>
      </c>
      <c r="E226" s="66" t="s">
        <v>104</v>
      </c>
      <c r="F226" s="66" t="s">
        <v>106</v>
      </c>
      <c r="G226" s="66">
        <v>12</v>
      </c>
      <c r="H226" s="57" t="str">
        <f t="shared" si="18"/>
        <v>FFT_H6_OBN_12.txt</v>
      </c>
      <c r="I226" s="1">
        <v>20</v>
      </c>
      <c r="J226" s="51">
        <v>44544</v>
      </c>
      <c r="K226" s="50"/>
    </row>
    <row r="227" spans="1:11">
      <c r="A227" s="49">
        <v>224</v>
      </c>
      <c r="B227" s="66" t="s">
        <v>125</v>
      </c>
      <c r="C227" s="66" t="s">
        <v>102</v>
      </c>
      <c r="D227" s="66" t="s">
        <v>103</v>
      </c>
      <c r="E227" s="66" t="s">
        <v>105</v>
      </c>
      <c r="F227" s="66" t="s">
        <v>106</v>
      </c>
      <c r="G227" s="66">
        <v>12</v>
      </c>
      <c r="H227" s="57" t="str">
        <f t="shared" si="18"/>
        <v>FFT_H6_OBM_12.txt</v>
      </c>
      <c r="I227" s="1">
        <v>20</v>
      </c>
      <c r="J227" s="51">
        <v>44544</v>
      </c>
      <c r="K227" s="50"/>
    </row>
    <row r="228" spans="1:11">
      <c r="A228" s="49">
        <v>225</v>
      </c>
      <c r="B228" s="66" t="s">
        <v>126</v>
      </c>
      <c r="C228" s="66" t="s">
        <v>101</v>
      </c>
      <c r="D228" s="66" t="s">
        <v>104</v>
      </c>
      <c r="E228" s="66" t="s">
        <v>104</v>
      </c>
      <c r="F228" s="66" t="s">
        <v>106</v>
      </c>
      <c r="G228" s="66">
        <v>1</v>
      </c>
      <c r="H228" s="57" t="str">
        <f>_xlfn.CONCAT(F228,"_",B228,"_",C228,D228,E228,"_",G228,".txt")</f>
        <v>FFT_H7_CNN_1.txt</v>
      </c>
      <c r="I228" s="1">
        <v>250</v>
      </c>
      <c r="J228" s="51">
        <v>44519</v>
      </c>
      <c r="K228" s="50"/>
    </row>
    <row r="229" spans="1:11">
      <c r="A229" s="49">
        <v>226</v>
      </c>
      <c r="B229" s="66" t="s">
        <v>126</v>
      </c>
      <c r="C229" s="66" t="s">
        <v>101</v>
      </c>
      <c r="D229" s="66" t="s">
        <v>104</v>
      </c>
      <c r="E229" s="66" t="s">
        <v>105</v>
      </c>
      <c r="F229" s="66" t="s">
        <v>106</v>
      </c>
      <c r="G229" s="66">
        <v>1</v>
      </c>
      <c r="H229" s="57" t="str">
        <f t="shared" ref="H229:H235" si="19">_xlfn.CONCAT(F229,"_",B229,"_",C229,D229,E229,"_",G229,".txt")</f>
        <v>FFT_H7_CNM_1.txt</v>
      </c>
      <c r="I229" s="1">
        <v>250</v>
      </c>
      <c r="J229" s="51">
        <v>44519</v>
      </c>
      <c r="K229" s="50"/>
    </row>
    <row r="230" spans="1:11">
      <c r="A230" s="49">
        <v>227</v>
      </c>
      <c r="B230" s="66" t="s">
        <v>126</v>
      </c>
      <c r="C230" s="66" t="s">
        <v>101</v>
      </c>
      <c r="D230" s="66" t="s">
        <v>103</v>
      </c>
      <c r="E230" s="66" t="s">
        <v>104</v>
      </c>
      <c r="F230" s="66" t="s">
        <v>106</v>
      </c>
      <c r="G230" s="66">
        <v>1</v>
      </c>
      <c r="H230" s="57" t="str">
        <f t="shared" si="19"/>
        <v>FFT_H7_CBN_1.txt</v>
      </c>
      <c r="I230" s="1">
        <v>250</v>
      </c>
      <c r="J230" s="51">
        <v>44519</v>
      </c>
      <c r="K230" s="50"/>
    </row>
    <row r="231" spans="1:11">
      <c r="A231" s="49">
        <v>228</v>
      </c>
      <c r="B231" s="66" t="s">
        <v>126</v>
      </c>
      <c r="C231" s="66" t="s">
        <v>101</v>
      </c>
      <c r="D231" s="66" t="s">
        <v>103</v>
      </c>
      <c r="E231" s="66" t="s">
        <v>105</v>
      </c>
      <c r="F231" s="66" t="s">
        <v>106</v>
      </c>
      <c r="G231" s="66">
        <v>1</v>
      </c>
      <c r="H231" s="57" t="str">
        <f t="shared" si="19"/>
        <v>FFT_H7_CBM_1.txt</v>
      </c>
      <c r="I231" s="1">
        <v>250</v>
      </c>
      <c r="J231" s="51">
        <v>44519</v>
      </c>
      <c r="K231" s="50"/>
    </row>
    <row r="232" spans="1:11">
      <c r="A232" s="49">
        <v>229</v>
      </c>
      <c r="B232" s="66" t="s">
        <v>126</v>
      </c>
      <c r="C232" s="66" t="s">
        <v>102</v>
      </c>
      <c r="D232" s="66" t="s">
        <v>104</v>
      </c>
      <c r="E232" s="66" t="s">
        <v>104</v>
      </c>
      <c r="F232" s="66" t="s">
        <v>106</v>
      </c>
      <c r="G232" s="66">
        <v>1</v>
      </c>
      <c r="H232" s="57" t="str">
        <f t="shared" si="19"/>
        <v>FFT_H7_ONN_1.txt</v>
      </c>
      <c r="I232" s="1">
        <v>250</v>
      </c>
      <c r="J232" s="51">
        <v>44519</v>
      </c>
      <c r="K232" s="50"/>
    </row>
    <row r="233" spans="1:11">
      <c r="A233" s="49">
        <v>230</v>
      </c>
      <c r="B233" s="66" t="s">
        <v>126</v>
      </c>
      <c r="C233" s="66" t="s">
        <v>102</v>
      </c>
      <c r="D233" s="66" t="s">
        <v>104</v>
      </c>
      <c r="E233" s="66" t="s">
        <v>105</v>
      </c>
      <c r="F233" s="66" t="s">
        <v>106</v>
      </c>
      <c r="G233" s="66">
        <v>1</v>
      </c>
      <c r="H233" s="57" t="str">
        <f t="shared" si="19"/>
        <v>FFT_H7_ONM_1.txt</v>
      </c>
      <c r="I233" s="1">
        <v>250</v>
      </c>
      <c r="J233" s="51">
        <v>44519</v>
      </c>
      <c r="K233" s="50"/>
    </row>
    <row r="234" spans="1:11">
      <c r="A234" s="49">
        <v>231</v>
      </c>
      <c r="B234" s="66" t="s">
        <v>126</v>
      </c>
      <c r="C234" s="66" t="s">
        <v>102</v>
      </c>
      <c r="D234" s="66" t="s">
        <v>103</v>
      </c>
      <c r="E234" s="66" t="s">
        <v>104</v>
      </c>
      <c r="F234" s="66" t="s">
        <v>106</v>
      </c>
      <c r="G234" s="66">
        <v>1</v>
      </c>
      <c r="H234" s="57" t="str">
        <f t="shared" si="19"/>
        <v>FFT_H7_OBN_1.txt</v>
      </c>
      <c r="I234" s="1">
        <v>250</v>
      </c>
      <c r="J234" s="51">
        <v>44519</v>
      </c>
      <c r="K234" s="50"/>
    </row>
    <row r="235" spans="1:11">
      <c r="A235" s="49">
        <v>232</v>
      </c>
      <c r="B235" s="66" t="s">
        <v>126</v>
      </c>
      <c r="C235" s="66" t="s">
        <v>102</v>
      </c>
      <c r="D235" s="66" t="s">
        <v>103</v>
      </c>
      <c r="E235" s="66" t="s">
        <v>105</v>
      </c>
      <c r="F235" s="66" t="s">
        <v>106</v>
      </c>
      <c r="G235" s="66">
        <v>1</v>
      </c>
      <c r="H235" s="57" t="str">
        <f t="shared" si="19"/>
        <v>FFT_H7_OBM_1.txt</v>
      </c>
      <c r="I235" s="1">
        <v>250</v>
      </c>
      <c r="J235" s="51">
        <v>44519</v>
      </c>
      <c r="K235" s="50"/>
    </row>
    <row r="236" spans="1:11">
      <c r="A236" s="49">
        <v>233</v>
      </c>
      <c r="B236" s="66" t="s">
        <v>127</v>
      </c>
      <c r="C236" s="66" t="s">
        <v>101</v>
      </c>
      <c r="D236" s="66" t="s">
        <v>104</v>
      </c>
      <c r="E236" s="66" t="s">
        <v>104</v>
      </c>
      <c r="F236" s="66" t="s">
        <v>106</v>
      </c>
      <c r="G236" s="66">
        <v>1</v>
      </c>
      <c r="H236" s="57" t="str">
        <f>_xlfn.CONCAT(F236,"_",B236,"_",C236,D236,E236,"_",G236,".txt")</f>
        <v>FFT_H8_CNN_1.txt</v>
      </c>
      <c r="I236" s="1">
        <v>250</v>
      </c>
      <c r="J236" s="51">
        <v>44519</v>
      </c>
      <c r="K236" s="50"/>
    </row>
    <row r="237" spans="1:11">
      <c r="A237" s="49">
        <v>234</v>
      </c>
      <c r="B237" s="66" t="s">
        <v>127</v>
      </c>
      <c r="C237" s="66" t="s">
        <v>101</v>
      </c>
      <c r="D237" s="66" t="s">
        <v>104</v>
      </c>
      <c r="E237" s="66" t="s">
        <v>104</v>
      </c>
      <c r="F237" s="66" t="s">
        <v>106</v>
      </c>
      <c r="G237" s="66">
        <v>2</v>
      </c>
      <c r="H237" s="57" t="str">
        <f t="shared" ref="H237:H300" si="20">_xlfn.CONCAT(F237,"_",B237,"_",C237,D237,E237,"_",G237,".txt")</f>
        <v>FFT_H8_CNN_2.txt</v>
      </c>
      <c r="I237" s="1">
        <v>20</v>
      </c>
      <c r="J237" s="51">
        <v>44530</v>
      </c>
      <c r="K237" s="50"/>
    </row>
    <row r="238" spans="1:11">
      <c r="A238" s="49">
        <v>235</v>
      </c>
      <c r="B238" s="66" t="s">
        <v>127</v>
      </c>
      <c r="C238" s="66" t="s">
        <v>101</v>
      </c>
      <c r="D238" s="66" t="s">
        <v>104</v>
      </c>
      <c r="E238" s="66" t="s">
        <v>104</v>
      </c>
      <c r="F238" s="66" t="s">
        <v>106</v>
      </c>
      <c r="G238" s="66">
        <v>3</v>
      </c>
      <c r="H238" s="57" t="str">
        <f t="shared" si="20"/>
        <v>FFT_H8_CNN_3.txt</v>
      </c>
      <c r="I238" s="1">
        <v>20</v>
      </c>
      <c r="J238" s="51">
        <v>44530</v>
      </c>
      <c r="K238" s="50"/>
    </row>
    <row r="239" spans="1:11">
      <c r="A239" s="49">
        <v>236</v>
      </c>
      <c r="B239" s="66" t="s">
        <v>127</v>
      </c>
      <c r="C239" s="66" t="s">
        <v>101</v>
      </c>
      <c r="D239" s="66" t="s">
        <v>104</v>
      </c>
      <c r="E239" s="66" t="s">
        <v>104</v>
      </c>
      <c r="F239" s="66" t="s">
        <v>106</v>
      </c>
      <c r="G239" s="66">
        <v>4</v>
      </c>
      <c r="H239" s="57" t="str">
        <f t="shared" si="20"/>
        <v>FFT_H8_CNN_4.txt</v>
      </c>
      <c r="I239" s="1">
        <v>20</v>
      </c>
      <c r="J239" s="51">
        <v>44530</v>
      </c>
      <c r="K239" s="50"/>
    </row>
    <row r="240" spans="1:11">
      <c r="A240" s="49">
        <v>237</v>
      </c>
      <c r="B240" s="66" t="s">
        <v>127</v>
      </c>
      <c r="C240" s="66" t="s">
        <v>101</v>
      </c>
      <c r="D240" s="66" t="s">
        <v>104</v>
      </c>
      <c r="E240" s="66" t="s">
        <v>104</v>
      </c>
      <c r="F240" s="66" t="s">
        <v>106</v>
      </c>
      <c r="G240" s="66">
        <v>5</v>
      </c>
      <c r="H240" s="57" t="str">
        <f t="shared" si="20"/>
        <v>FFT_H8_CNN_5.txt</v>
      </c>
      <c r="I240" s="1">
        <v>20</v>
      </c>
      <c r="J240" s="51">
        <v>44530</v>
      </c>
      <c r="K240" s="50"/>
    </row>
    <row r="241" spans="1:11">
      <c r="A241" s="49">
        <v>238</v>
      </c>
      <c r="B241" s="66" t="s">
        <v>127</v>
      </c>
      <c r="C241" s="66" t="s">
        <v>101</v>
      </c>
      <c r="D241" s="66" t="s">
        <v>104</v>
      </c>
      <c r="E241" s="66" t="s">
        <v>104</v>
      </c>
      <c r="F241" s="66" t="s">
        <v>106</v>
      </c>
      <c r="G241" s="66">
        <v>6</v>
      </c>
      <c r="H241" s="57" t="str">
        <f t="shared" si="20"/>
        <v>FFT_H8_CNN_6.txt</v>
      </c>
      <c r="I241" s="1">
        <v>20</v>
      </c>
      <c r="J241" s="51">
        <v>44530</v>
      </c>
      <c r="K241" s="50"/>
    </row>
    <row r="242" spans="1:11">
      <c r="A242" s="49">
        <v>239</v>
      </c>
      <c r="B242" s="66" t="s">
        <v>127</v>
      </c>
      <c r="C242" s="66" t="s">
        <v>101</v>
      </c>
      <c r="D242" s="66" t="s">
        <v>104</v>
      </c>
      <c r="E242" s="66" t="s">
        <v>104</v>
      </c>
      <c r="F242" s="66" t="s">
        <v>106</v>
      </c>
      <c r="G242" s="66">
        <v>7</v>
      </c>
      <c r="H242" s="57" t="str">
        <f t="shared" si="20"/>
        <v>FFT_H8_CNN_7.txt</v>
      </c>
      <c r="I242" s="1">
        <v>20</v>
      </c>
      <c r="J242" s="51">
        <v>44530</v>
      </c>
      <c r="K242" s="50"/>
    </row>
    <row r="243" spans="1:11">
      <c r="A243" s="49">
        <v>240</v>
      </c>
      <c r="B243" s="66" t="s">
        <v>127</v>
      </c>
      <c r="C243" s="66" t="s">
        <v>101</v>
      </c>
      <c r="D243" s="66" t="s">
        <v>104</v>
      </c>
      <c r="E243" s="66" t="s">
        <v>104</v>
      </c>
      <c r="F243" s="66" t="s">
        <v>106</v>
      </c>
      <c r="G243" s="66">
        <v>8</v>
      </c>
      <c r="H243" s="57" t="str">
        <f t="shared" si="20"/>
        <v>FFT_H8_CNN_8.txt</v>
      </c>
      <c r="I243" s="1">
        <v>20</v>
      </c>
      <c r="J243" s="51">
        <v>44530</v>
      </c>
      <c r="K243" s="50"/>
    </row>
    <row r="244" spans="1:11">
      <c r="A244" s="49">
        <v>241</v>
      </c>
      <c r="B244" s="66" t="s">
        <v>127</v>
      </c>
      <c r="C244" s="66" t="s">
        <v>101</v>
      </c>
      <c r="D244" s="66" t="s">
        <v>104</v>
      </c>
      <c r="E244" s="66" t="s">
        <v>104</v>
      </c>
      <c r="F244" s="66" t="s">
        <v>106</v>
      </c>
      <c r="G244" s="66">
        <v>9</v>
      </c>
      <c r="H244" s="57" t="str">
        <f t="shared" si="20"/>
        <v>FFT_H8_CNN_9.txt</v>
      </c>
      <c r="I244" s="1">
        <v>20</v>
      </c>
      <c r="J244" s="51">
        <v>44530</v>
      </c>
      <c r="K244" s="50"/>
    </row>
    <row r="245" spans="1:11">
      <c r="A245" s="49">
        <v>242</v>
      </c>
      <c r="B245" s="66" t="s">
        <v>127</v>
      </c>
      <c r="C245" s="66" t="s">
        <v>101</v>
      </c>
      <c r="D245" s="66" t="s">
        <v>104</v>
      </c>
      <c r="E245" s="66" t="s">
        <v>104</v>
      </c>
      <c r="F245" s="66" t="s">
        <v>106</v>
      </c>
      <c r="G245" s="66">
        <v>10</v>
      </c>
      <c r="H245" s="57" t="str">
        <f t="shared" si="20"/>
        <v>FFT_H8_CNN_10.txt</v>
      </c>
      <c r="I245" s="1">
        <v>20</v>
      </c>
      <c r="J245" s="51">
        <v>44530</v>
      </c>
      <c r="K245" s="50"/>
    </row>
    <row r="246" spans="1:11">
      <c r="A246" s="49">
        <v>243</v>
      </c>
      <c r="B246" s="66" t="s">
        <v>127</v>
      </c>
      <c r="C246" s="66" t="s">
        <v>101</v>
      </c>
      <c r="D246" s="66" t="s">
        <v>104</v>
      </c>
      <c r="E246" s="66" t="s">
        <v>104</v>
      </c>
      <c r="F246" s="66" t="s">
        <v>106</v>
      </c>
      <c r="G246" s="66">
        <v>11</v>
      </c>
      <c r="H246" s="57" t="str">
        <f t="shared" si="20"/>
        <v>FFT_H8_CNN_11.txt</v>
      </c>
      <c r="I246" s="1">
        <v>20</v>
      </c>
      <c r="J246" s="51">
        <v>44530</v>
      </c>
      <c r="K246" s="50"/>
    </row>
    <row r="247" spans="1:11">
      <c r="A247" s="49">
        <v>244</v>
      </c>
      <c r="B247" s="66" t="s">
        <v>127</v>
      </c>
      <c r="C247" s="66" t="s">
        <v>101</v>
      </c>
      <c r="D247" s="66" t="s">
        <v>104</v>
      </c>
      <c r="E247" s="66" t="s">
        <v>105</v>
      </c>
      <c r="F247" s="66" t="s">
        <v>106</v>
      </c>
      <c r="G247" s="66">
        <v>1</v>
      </c>
      <c r="H247" s="57" t="str">
        <f t="shared" si="20"/>
        <v>FFT_H8_CNM_1.txt</v>
      </c>
      <c r="I247" s="1">
        <v>250</v>
      </c>
      <c r="J247" s="51">
        <v>44519</v>
      </c>
      <c r="K247" s="50"/>
    </row>
    <row r="248" spans="1:11">
      <c r="A248" s="49">
        <v>245</v>
      </c>
      <c r="B248" s="66" t="s">
        <v>127</v>
      </c>
      <c r="C248" s="66" t="s">
        <v>101</v>
      </c>
      <c r="D248" s="66" t="s">
        <v>104</v>
      </c>
      <c r="E248" s="66" t="s">
        <v>105</v>
      </c>
      <c r="F248" s="66" t="s">
        <v>106</v>
      </c>
      <c r="G248" s="66">
        <v>2</v>
      </c>
      <c r="H248" s="57" t="str">
        <f t="shared" si="20"/>
        <v>FFT_H8_CNM_2.txt</v>
      </c>
      <c r="I248" s="1">
        <v>20</v>
      </c>
      <c r="J248" s="51">
        <v>44530</v>
      </c>
      <c r="K248" s="50"/>
    </row>
    <row r="249" spans="1:11">
      <c r="A249" s="49">
        <v>246</v>
      </c>
      <c r="B249" s="66" t="s">
        <v>127</v>
      </c>
      <c r="C249" s="66" t="s">
        <v>101</v>
      </c>
      <c r="D249" s="66" t="s">
        <v>104</v>
      </c>
      <c r="E249" s="66" t="s">
        <v>105</v>
      </c>
      <c r="F249" s="66" t="s">
        <v>106</v>
      </c>
      <c r="G249" s="66">
        <v>3</v>
      </c>
      <c r="H249" s="57" t="str">
        <f t="shared" si="20"/>
        <v>FFT_H8_CNM_3.txt</v>
      </c>
      <c r="I249" s="1">
        <v>20</v>
      </c>
      <c r="J249" s="51">
        <v>44530</v>
      </c>
      <c r="K249" s="50"/>
    </row>
    <row r="250" spans="1:11">
      <c r="A250" s="49">
        <v>247</v>
      </c>
      <c r="B250" s="66" t="s">
        <v>127</v>
      </c>
      <c r="C250" s="66" t="s">
        <v>101</v>
      </c>
      <c r="D250" s="66" t="s">
        <v>104</v>
      </c>
      <c r="E250" s="66" t="s">
        <v>105</v>
      </c>
      <c r="F250" s="66" t="s">
        <v>106</v>
      </c>
      <c r="G250" s="66">
        <v>4</v>
      </c>
      <c r="H250" s="57" t="str">
        <f t="shared" si="20"/>
        <v>FFT_H8_CNM_4.txt</v>
      </c>
      <c r="I250" s="1">
        <v>20</v>
      </c>
      <c r="J250" s="51">
        <v>44530</v>
      </c>
      <c r="K250" s="50"/>
    </row>
    <row r="251" spans="1:11">
      <c r="A251" s="49">
        <v>248</v>
      </c>
      <c r="B251" s="66" t="s">
        <v>127</v>
      </c>
      <c r="C251" s="66" t="s">
        <v>101</v>
      </c>
      <c r="D251" s="66" t="s">
        <v>104</v>
      </c>
      <c r="E251" s="66" t="s">
        <v>105</v>
      </c>
      <c r="F251" s="66" t="s">
        <v>106</v>
      </c>
      <c r="G251" s="66">
        <v>5</v>
      </c>
      <c r="H251" s="57" t="str">
        <f t="shared" si="20"/>
        <v>FFT_H8_CNM_5.txt</v>
      </c>
      <c r="I251" s="1">
        <v>20</v>
      </c>
      <c r="J251" s="51">
        <v>44530</v>
      </c>
      <c r="K251" s="50"/>
    </row>
    <row r="252" spans="1:11">
      <c r="A252" s="49">
        <v>249</v>
      </c>
      <c r="B252" s="66" t="s">
        <v>127</v>
      </c>
      <c r="C252" s="66" t="s">
        <v>101</v>
      </c>
      <c r="D252" s="66" t="s">
        <v>104</v>
      </c>
      <c r="E252" s="66" t="s">
        <v>105</v>
      </c>
      <c r="F252" s="66" t="s">
        <v>106</v>
      </c>
      <c r="G252" s="66">
        <v>6</v>
      </c>
      <c r="H252" s="57" t="str">
        <f t="shared" si="20"/>
        <v>FFT_H8_CNM_6.txt</v>
      </c>
      <c r="I252" s="1">
        <v>20</v>
      </c>
      <c r="J252" s="51">
        <v>44530</v>
      </c>
      <c r="K252" s="50"/>
    </row>
    <row r="253" spans="1:11">
      <c r="A253" s="49">
        <v>250</v>
      </c>
      <c r="B253" s="66" t="s">
        <v>127</v>
      </c>
      <c r="C253" s="66" t="s">
        <v>101</v>
      </c>
      <c r="D253" s="66" t="s">
        <v>104</v>
      </c>
      <c r="E253" s="66" t="s">
        <v>105</v>
      </c>
      <c r="F253" s="66" t="s">
        <v>106</v>
      </c>
      <c r="G253" s="66">
        <v>7</v>
      </c>
      <c r="H253" s="57" t="str">
        <f t="shared" si="20"/>
        <v>FFT_H8_CNM_7.txt</v>
      </c>
      <c r="I253" s="1">
        <v>20</v>
      </c>
      <c r="J253" s="51">
        <v>44530</v>
      </c>
      <c r="K253" s="50"/>
    </row>
    <row r="254" spans="1:11">
      <c r="A254" s="49">
        <v>251</v>
      </c>
      <c r="B254" s="66" t="s">
        <v>127</v>
      </c>
      <c r="C254" s="66" t="s">
        <v>101</v>
      </c>
      <c r="D254" s="66" t="s">
        <v>104</v>
      </c>
      <c r="E254" s="66" t="s">
        <v>105</v>
      </c>
      <c r="F254" s="66" t="s">
        <v>106</v>
      </c>
      <c r="G254" s="66">
        <v>8</v>
      </c>
      <c r="H254" s="57" t="str">
        <f t="shared" si="20"/>
        <v>FFT_H8_CNM_8.txt</v>
      </c>
      <c r="I254" s="1">
        <v>20</v>
      </c>
      <c r="J254" s="51">
        <v>44530</v>
      </c>
      <c r="K254" s="50"/>
    </row>
    <row r="255" spans="1:11">
      <c r="A255" s="49">
        <v>252</v>
      </c>
      <c r="B255" s="66" t="s">
        <v>127</v>
      </c>
      <c r="C255" s="66" t="s">
        <v>101</v>
      </c>
      <c r="D255" s="66" t="s">
        <v>104</v>
      </c>
      <c r="E255" s="66" t="s">
        <v>105</v>
      </c>
      <c r="F255" s="66" t="s">
        <v>106</v>
      </c>
      <c r="G255" s="66">
        <v>9</v>
      </c>
      <c r="H255" s="57" t="str">
        <f t="shared" si="20"/>
        <v>FFT_H8_CNM_9.txt</v>
      </c>
      <c r="I255" s="1">
        <v>20</v>
      </c>
      <c r="J255" s="51">
        <v>44530</v>
      </c>
      <c r="K255" s="50"/>
    </row>
    <row r="256" spans="1:11">
      <c r="A256" s="49">
        <v>253</v>
      </c>
      <c r="B256" s="66" t="s">
        <v>127</v>
      </c>
      <c r="C256" s="66" t="s">
        <v>101</v>
      </c>
      <c r="D256" s="66" t="s">
        <v>104</v>
      </c>
      <c r="E256" s="66" t="s">
        <v>105</v>
      </c>
      <c r="F256" s="66" t="s">
        <v>106</v>
      </c>
      <c r="G256" s="66">
        <v>10</v>
      </c>
      <c r="H256" s="57" t="str">
        <f t="shared" si="20"/>
        <v>FFT_H8_CNM_10.txt</v>
      </c>
      <c r="I256" s="1">
        <v>20</v>
      </c>
      <c r="J256" s="51">
        <v>44530</v>
      </c>
      <c r="K256" s="50"/>
    </row>
    <row r="257" spans="1:11">
      <c r="A257" s="49">
        <v>254</v>
      </c>
      <c r="B257" s="66" t="s">
        <v>127</v>
      </c>
      <c r="C257" s="66" t="s">
        <v>101</v>
      </c>
      <c r="D257" s="66" t="s">
        <v>104</v>
      </c>
      <c r="E257" s="66" t="s">
        <v>105</v>
      </c>
      <c r="F257" s="66" t="s">
        <v>106</v>
      </c>
      <c r="G257" s="66">
        <v>11</v>
      </c>
      <c r="H257" s="57" t="str">
        <f t="shared" si="20"/>
        <v>FFT_H8_CNM_11.txt</v>
      </c>
      <c r="I257" s="1">
        <v>20</v>
      </c>
      <c r="J257" s="51">
        <v>44530</v>
      </c>
      <c r="K257" s="50"/>
    </row>
    <row r="258" spans="1:11">
      <c r="A258" s="49">
        <v>255</v>
      </c>
      <c r="B258" s="66" t="s">
        <v>127</v>
      </c>
      <c r="C258" s="66" t="s">
        <v>101</v>
      </c>
      <c r="D258" s="66" t="s">
        <v>103</v>
      </c>
      <c r="E258" s="66" t="s">
        <v>104</v>
      </c>
      <c r="F258" s="66" t="s">
        <v>106</v>
      </c>
      <c r="G258" s="66">
        <v>1</v>
      </c>
      <c r="H258" s="57" t="str">
        <f t="shared" si="20"/>
        <v>FFT_H8_CBN_1.txt</v>
      </c>
      <c r="I258" s="1">
        <v>250</v>
      </c>
      <c r="J258" s="51">
        <v>44519</v>
      </c>
      <c r="K258" s="50"/>
    </row>
    <row r="259" spans="1:11">
      <c r="A259" s="49">
        <v>256</v>
      </c>
      <c r="B259" s="66" t="s">
        <v>127</v>
      </c>
      <c r="C259" s="66" t="s">
        <v>101</v>
      </c>
      <c r="D259" s="66" t="s">
        <v>103</v>
      </c>
      <c r="E259" s="66" t="s">
        <v>104</v>
      </c>
      <c r="F259" s="66" t="s">
        <v>106</v>
      </c>
      <c r="G259" s="66">
        <v>2</v>
      </c>
      <c r="H259" s="57" t="str">
        <f t="shared" si="20"/>
        <v>FFT_H8_CBN_2.txt</v>
      </c>
      <c r="I259" s="1">
        <v>20</v>
      </c>
      <c r="J259" s="51">
        <v>44530</v>
      </c>
      <c r="K259" s="50"/>
    </row>
    <row r="260" spans="1:11">
      <c r="A260" s="49">
        <v>257</v>
      </c>
      <c r="B260" s="66" t="s">
        <v>127</v>
      </c>
      <c r="C260" s="66" t="s">
        <v>101</v>
      </c>
      <c r="D260" s="66" t="s">
        <v>103</v>
      </c>
      <c r="E260" s="66" t="s">
        <v>104</v>
      </c>
      <c r="F260" s="66" t="s">
        <v>106</v>
      </c>
      <c r="G260" s="66">
        <v>3</v>
      </c>
      <c r="H260" s="57" t="str">
        <f t="shared" si="20"/>
        <v>FFT_H8_CBN_3.txt</v>
      </c>
      <c r="I260" s="1">
        <v>20</v>
      </c>
      <c r="J260" s="51">
        <v>44530</v>
      </c>
      <c r="K260" s="50"/>
    </row>
    <row r="261" spans="1:11">
      <c r="A261" s="49">
        <v>258</v>
      </c>
      <c r="B261" s="66" t="s">
        <v>127</v>
      </c>
      <c r="C261" s="66" t="s">
        <v>101</v>
      </c>
      <c r="D261" s="66" t="s">
        <v>103</v>
      </c>
      <c r="E261" s="66" t="s">
        <v>104</v>
      </c>
      <c r="F261" s="66" t="s">
        <v>106</v>
      </c>
      <c r="G261" s="66">
        <v>4</v>
      </c>
      <c r="H261" s="57" t="str">
        <f t="shared" si="20"/>
        <v>FFT_H8_CBN_4.txt</v>
      </c>
      <c r="I261" s="1">
        <v>20</v>
      </c>
      <c r="J261" s="51">
        <v>44530</v>
      </c>
      <c r="K261" s="50"/>
    </row>
    <row r="262" spans="1:11">
      <c r="A262" s="49">
        <v>259</v>
      </c>
      <c r="B262" s="66" t="s">
        <v>127</v>
      </c>
      <c r="C262" s="66" t="s">
        <v>101</v>
      </c>
      <c r="D262" s="66" t="s">
        <v>103</v>
      </c>
      <c r="E262" s="66" t="s">
        <v>104</v>
      </c>
      <c r="F262" s="66" t="s">
        <v>106</v>
      </c>
      <c r="G262" s="66">
        <v>5</v>
      </c>
      <c r="H262" s="57" t="str">
        <f t="shared" si="20"/>
        <v>FFT_H8_CBN_5.txt</v>
      </c>
      <c r="I262" s="1">
        <v>20</v>
      </c>
      <c r="J262" s="51">
        <v>44530</v>
      </c>
      <c r="K262" s="50"/>
    </row>
    <row r="263" spans="1:11">
      <c r="A263" s="49">
        <v>260</v>
      </c>
      <c r="B263" s="66" t="s">
        <v>127</v>
      </c>
      <c r="C263" s="66" t="s">
        <v>101</v>
      </c>
      <c r="D263" s="66" t="s">
        <v>103</v>
      </c>
      <c r="E263" s="66" t="s">
        <v>104</v>
      </c>
      <c r="F263" s="66" t="s">
        <v>106</v>
      </c>
      <c r="G263" s="66">
        <v>6</v>
      </c>
      <c r="H263" s="57" t="str">
        <f t="shared" si="20"/>
        <v>FFT_H8_CBN_6.txt</v>
      </c>
      <c r="I263" s="1">
        <v>20</v>
      </c>
      <c r="J263" s="51">
        <v>44530</v>
      </c>
      <c r="K263" s="50"/>
    </row>
    <row r="264" spans="1:11">
      <c r="A264" s="49">
        <v>261</v>
      </c>
      <c r="B264" s="66" t="s">
        <v>127</v>
      </c>
      <c r="C264" s="66" t="s">
        <v>101</v>
      </c>
      <c r="D264" s="66" t="s">
        <v>103</v>
      </c>
      <c r="E264" s="66" t="s">
        <v>104</v>
      </c>
      <c r="F264" s="66" t="s">
        <v>106</v>
      </c>
      <c r="G264" s="66">
        <v>7</v>
      </c>
      <c r="H264" s="57" t="str">
        <f t="shared" si="20"/>
        <v>FFT_H8_CBN_7.txt</v>
      </c>
      <c r="I264" s="1">
        <v>20</v>
      </c>
      <c r="J264" s="51">
        <v>44530</v>
      </c>
      <c r="K264" s="50"/>
    </row>
    <row r="265" spans="1:11">
      <c r="A265" s="49">
        <v>262</v>
      </c>
      <c r="B265" s="66" t="s">
        <v>127</v>
      </c>
      <c r="C265" s="66" t="s">
        <v>101</v>
      </c>
      <c r="D265" s="66" t="s">
        <v>103</v>
      </c>
      <c r="E265" s="66" t="s">
        <v>104</v>
      </c>
      <c r="F265" s="66" t="s">
        <v>106</v>
      </c>
      <c r="G265" s="66">
        <v>8</v>
      </c>
      <c r="H265" s="57" t="str">
        <f t="shared" si="20"/>
        <v>FFT_H8_CBN_8.txt</v>
      </c>
      <c r="I265" s="1">
        <v>20</v>
      </c>
      <c r="J265" s="51">
        <v>44530</v>
      </c>
      <c r="K265" s="50"/>
    </row>
    <row r="266" spans="1:11">
      <c r="A266" s="49">
        <v>263</v>
      </c>
      <c r="B266" s="66" t="s">
        <v>127</v>
      </c>
      <c r="C266" s="66" t="s">
        <v>101</v>
      </c>
      <c r="D266" s="66" t="s">
        <v>103</v>
      </c>
      <c r="E266" s="66" t="s">
        <v>104</v>
      </c>
      <c r="F266" s="66" t="s">
        <v>106</v>
      </c>
      <c r="G266" s="66">
        <v>9</v>
      </c>
      <c r="H266" s="57" t="str">
        <f t="shared" si="20"/>
        <v>FFT_H8_CBN_9.txt</v>
      </c>
      <c r="I266" s="1">
        <v>20</v>
      </c>
      <c r="J266" s="51">
        <v>44530</v>
      </c>
      <c r="K266" s="50"/>
    </row>
    <row r="267" spans="1:11">
      <c r="A267" s="49">
        <v>264</v>
      </c>
      <c r="B267" s="66" t="s">
        <v>127</v>
      </c>
      <c r="C267" s="66" t="s">
        <v>101</v>
      </c>
      <c r="D267" s="66" t="s">
        <v>103</v>
      </c>
      <c r="E267" s="66" t="s">
        <v>104</v>
      </c>
      <c r="F267" s="66" t="s">
        <v>106</v>
      </c>
      <c r="G267" s="66">
        <v>10</v>
      </c>
      <c r="H267" s="57" t="str">
        <f t="shared" si="20"/>
        <v>FFT_H8_CBN_10.txt</v>
      </c>
      <c r="I267" s="1">
        <v>20</v>
      </c>
      <c r="J267" s="51">
        <v>44530</v>
      </c>
      <c r="K267" s="50"/>
    </row>
    <row r="268" spans="1:11">
      <c r="A268" s="49">
        <v>265</v>
      </c>
      <c r="B268" s="66" t="s">
        <v>127</v>
      </c>
      <c r="C268" s="66" t="s">
        <v>101</v>
      </c>
      <c r="D268" s="66" t="s">
        <v>103</v>
      </c>
      <c r="E268" s="66" t="s">
        <v>104</v>
      </c>
      <c r="F268" s="66" t="s">
        <v>106</v>
      </c>
      <c r="G268" s="66">
        <v>11</v>
      </c>
      <c r="H268" s="57" t="str">
        <f t="shared" si="20"/>
        <v>FFT_H8_CBN_11.txt</v>
      </c>
      <c r="I268" s="1">
        <v>20</v>
      </c>
      <c r="J268" s="51">
        <v>44530</v>
      </c>
      <c r="K268" s="50"/>
    </row>
    <row r="269" spans="1:11">
      <c r="A269" s="49">
        <v>266</v>
      </c>
      <c r="B269" s="66" t="s">
        <v>127</v>
      </c>
      <c r="C269" s="66" t="s">
        <v>101</v>
      </c>
      <c r="D269" s="66" t="s">
        <v>103</v>
      </c>
      <c r="E269" s="66" t="s">
        <v>105</v>
      </c>
      <c r="F269" s="66" t="s">
        <v>106</v>
      </c>
      <c r="G269" s="66">
        <v>1</v>
      </c>
      <c r="H269" s="57" t="str">
        <f t="shared" si="20"/>
        <v>FFT_H8_CBM_1.txt</v>
      </c>
      <c r="I269" s="1">
        <v>250</v>
      </c>
      <c r="J269" s="51">
        <v>44519</v>
      </c>
      <c r="K269" s="50"/>
    </row>
    <row r="270" spans="1:11">
      <c r="A270" s="49">
        <v>267</v>
      </c>
      <c r="B270" s="66" t="s">
        <v>127</v>
      </c>
      <c r="C270" s="66" t="s">
        <v>101</v>
      </c>
      <c r="D270" s="66" t="s">
        <v>103</v>
      </c>
      <c r="E270" s="66" t="s">
        <v>105</v>
      </c>
      <c r="F270" s="66" t="s">
        <v>106</v>
      </c>
      <c r="G270" s="66">
        <v>2</v>
      </c>
      <c r="H270" s="57" t="str">
        <f t="shared" si="20"/>
        <v>FFT_H8_CBM_2.txt</v>
      </c>
      <c r="I270" s="1">
        <v>20</v>
      </c>
      <c r="J270" s="51">
        <v>44530</v>
      </c>
      <c r="K270" s="50"/>
    </row>
    <row r="271" spans="1:11">
      <c r="A271" s="49">
        <v>268</v>
      </c>
      <c r="B271" s="66" t="s">
        <v>127</v>
      </c>
      <c r="C271" s="66" t="s">
        <v>101</v>
      </c>
      <c r="D271" s="66" t="s">
        <v>103</v>
      </c>
      <c r="E271" s="66" t="s">
        <v>105</v>
      </c>
      <c r="F271" s="66" t="s">
        <v>106</v>
      </c>
      <c r="G271" s="66">
        <v>3</v>
      </c>
      <c r="H271" s="57" t="str">
        <f t="shared" si="20"/>
        <v>FFT_H8_CBM_3.txt</v>
      </c>
      <c r="I271" s="1">
        <v>20</v>
      </c>
      <c r="J271" s="51">
        <v>44530</v>
      </c>
      <c r="K271" s="50"/>
    </row>
    <row r="272" spans="1:11">
      <c r="A272" s="49">
        <v>269</v>
      </c>
      <c r="B272" s="66" t="s">
        <v>127</v>
      </c>
      <c r="C272" s="66" t="s">
        <v>101</v>
      </c>
      <c r="D272" s="66" t="s">
        <v>103</v>
      </c>
      <c r="E272" s="66" t="s">
        <v>105</v>
      </c>
      <c r="F272" s="66" t="s">
        <v>106</v>
      </c>
      <c r="G272" s="66">
        <v>4</v>
      </c>
      <c r="H272" s="57" t="str">
        <f t="shared" si="20"/>
        <v>FFT_H8_CBM_4.txt</v>
      </c>
      <c r="I272" s="1">
        <v>20</v>
      </c>
      <c r="J272" s="51">
        <v>44530</v>
      </c>
      <c r="K272" s="50"/>
    </row>
    <row r="273" spans="1:11">
      <c r="A273" s="49">
        <v>270</v>
      </c>
      <c r="B273" s="66" t="s">
        <v>127</v>
      </c>
      <c r="C273" s="66" t="s">
        <v>101</v>
      </c>
      <c r="D273" s="66" t="s">
        <v>103</v>
      </c>
      <c r="E273" s="66" t="s">
        <v>105</v>
      </c>
      <c r="F273" s="66" t="s">
        <v>106</v>
      </c>
      <c r="G273" s="66">
        <v>5</v>
      </c>
      <c r="H273" s="57" t="str">
        <f t="shared" si="20"/>
        <v>FFT_H8_CBM_5.txt</v>
      </c>
      <c r="I273" s="1">
        <v>20</v>
      </c>
      <c r="J273" s="51">
        <v>44530</v>
      </c>
      <c r="K273" s="50"/>
    </row>
    <row r="274" spans="1:11">
      <c r="A274" s="49">
        <v>271</v>
      </c>
      <c r="B274" s="66" t="s">
        <v>127</v>
      </c>
      <c r="C274" s="66" t="s">
        <v>101</v>
      </c>
      <c r="D274" s="66" t="s">
        <v>103</v>
      </c>
      <c r="E274" s="66" t="s">
        <v>105</v>
      </c>
      <c r="F274" s="66" t="s">
        <v>106</v>
      </c>
      <c r="G274" s="66">
        <v>6</v>
      </c>
      <c r="H274" s="57" t="str">
        <f t="shared" si="20"/>
        <v>FFT_H8_CBM_6.txt</v>
      </c>
      <c r="I274" s="1">
        <v>20</v>
      </c>
      <c r="J274" s="51">
        <v>44530</v>
      </c>
      <c r="K274" s="50"/>
    </row>
    <row r="275" spans="1:11">
      <c r="A275" s="49">
        <v>272</v>
      </c>
      <c r="B275" s="66" t="s">
        <v>127</v>
      </c>
      <c r="C275" s="66" t="s">
        <v>101</v>
      </c>
      <c r="D275" s="66" t="s">
        <v>103</v>
      </c>
      <c r="E275" s="66" t="s">
        <v>105</v>
      </c>
      <c r="F275" s="66" t="s">
        <v>106</v>
      </c>
      <c r="G275" s="66">
        <v>7</v>
      </c>
      <c r="H275" s="57" t="str">
        <f t="shared" si="20"/>
        <v>FFT_H8_CBM_7.txt</v>
      </c>
      <c r="I275" s="1">
        <v>20</v>
      </c>
      <c r="J275" s="51">
        <v>44530</v>
      </c>
      <c r="K275" s="50"/>
    </row>
    <row r="276" spans="1:11">
      <c r="A276" s="49">
        <v>273</v>
      </c>
      <c r="B276" s="66" t="s">
        <v>127</v>
      </c>
      <c r="C276" s="66" t="s">
        <v>101</v>
      </c>
      <c r="D276" s="66" t="s">
        <v>103</v>
      </c>
      <c r="E276" s="66" t="s">
        <v>105</v>
      </c>
      <c r="F276" s="66" t="s">
        <v>106</v>
      </c>
      <c r="G276" s="66">
        <v>8</v>
      </c>
      <c r="H276" s="57" t="str">
        <f t="shared" si="20"/>
        <v>FFT_H8_CBM_8.txt</v>
      </c>
      <c r="I276" s="1">
        <v>20</v>
      </c>
      <c r="J276" s="51">
        <v>44530</v>
      </c>
      <c r="K276" s="50"/>
    </row>
    <row r="277" spans="1:11">
      <c r="A277" s="49">
        <v>274</v>
      </c>
      <c r="B277" s="66" t="s">
        <v>127</v>
      </c>
      <c r="C277" s="66" t="s">
        <v>101</v>
      </c>
      <c r="D277" s="66" t="s">
        <v>103</v>
      </c>
      <c r="E277" s="66" t="s">
        <v>105</v>
      </c>
      <c r="F277" s="66" t="s">
        <v>106</v>
      </c>
      <c r="G277" s="66">
        <v>9</v>
      </c>
      <c r="H277" s="57" t="str">
        <f t="shared" si="20"/>
        <v>FFT_H8_CBM_9.txt</v>
      </c>
      <c r="I277" s="1">
        <v>20</v>
      </c>
      <c r="J277" s="51">
        <v>44530</v>
      </c>
      <c r="K277" s="50"/>
    </row>
    <row r="278" spans="1:11">
      <c r="A278" s="49">
        <v>275</v>
      </c>
      <c r="B278" s="66" t="s">
        <v>127</v>
      </c>
      <c r="C278" s="66" t="s">
        <v>101</v>
      </c>
      <c r="D278" s="66" t="s">
        <v>103</v>
      </c>
      <c r="E278" s="66" t="s">
        <v>105</v>
      </c>
      <c r="F278" s="66" t="s">
        <v>106</v>
      </c>
      <c r="G278" s="66">
        <v>10</v>
      </c>
      <c r="H278" s="57" t="str">
        <f t="shared" si="20"/>
        <v>FFT_H8_CBM_10.txt</v>
      </c>
      <c r="I278" s="1">
        <v>20</v>
      </c>
      <c r="J278" s="51">
        <v>44530</v>
      </c>
      <c r="K278" s="50"/>
    </row>
    <row r="279" spans="1:11">
      <c r="A279" s="49">
        <v>276</v>
      </c>
      <c r="B279" s="66" t="s">
        <v>127</v>
      </c>
      <c r="C279" s="66" t="s">
        <v>101</v>
      </c>
      <c r="D279" s="66" t="s">
        <v>103</v>
      </c>
      <c r="E279" s="66" t="s">
        <v>105</v>
      </c>
      <c r="F279" s="66" t="s">
        <v>106</v>
      </c>
      <c r="G279" s="66">
        <v>11</v>
      </c>
      <c r="H279" s="57" t="str">
        <f t="shared" si="20"/>
        <v>FFT_H8_CBM_11.txt</v>
      </c>
      <c r="I279" s="1">
        <v>20</v>
      </c>
      <c r="J279" s="51">
        <v>44530</v>
      </c>
      <c r="K279" s="50"/>
    </row>
    <row r="280" spans="1:11">
      <c r="A280" s="49">
        <v>277</v>
      </c>
      <c r="B280" s="66" t="s">
        <v>127</v>
      </c>
      <c r="C280" s="66" t="s">
        <v>102</v>
      </c>
      <c r="D280" s="66" t="s">
        <v>104</v>
      </c>
      <c r="E280" s="66" t="s">
        <v>104</v>
      </c>
      <c r="F280" s="66" t="s">
        <v>106</v>
      </c>
      <c r="G280" s="66">
        <v>1</v>
      </c>
      <c r="H280" s="57" t="str">
        <f t="shared" si="20"/>
        <v>FFT_H8_ONN_1.txt</v>
      </c>
      <c r="I280" s="1">
        <v>250</v>
      </c>
      <c r="J280" s="51">
        <v>44519</v>
      </c>
      <c r="K280" s="50"/>
    </row>
    <row r="281" spans="1:11">
      <c r="A281" s="49">
        <v>278</v>
      </c>
      <c r="B281" s="66" t="s">
        <v>127</v>
      </c>
      <c r="C281" s="66" t="s">
        <v>102</v>
      </c>
      <c r="D281" s="66" t="s">
        <v>104</v>
      </c>
      <c r="E281" s="66" t="s">
        <v>104</v>
      </c>
      <c r="F281" s="66" t="s">
        <v>106</v>
      </c>
      <c r="G281" s="66">
        <v>2</v>
      </c>
      <c r="H281" s="57" t="str">
        <f t="shared" si="20"/>
        <v>FFT_H8_ONN_2.txt</v>
      </c>
      <c r="I281" s="1">
        <v>20</v>
      </c>
      <c r="J281" s="51">
        <v>44530</v>
      </c>
      <c r="K281" s="50"/>
    </row>
    <row r="282" spans="1:11">
      <c r="A282" s="49">
        <v>279</v>
      </c>
      <c r="B282" s="66" t="s">
        <v>127</v>
      </c>
      <c r="C282" s="66" t="s">
        <v>102</v>
      </c>
      <c r="D282" s="66" t="s">
        <v>104</v>
      </c>
      <c r="E282" s="66" t="s">
        <v>104</v>
      </c>
      <c r="F282" s="66" t="s">
        <v>106</v>
      </c>
      <c r="G282" s="66">
        <v>3</v>
      </c>
      <c r="H282" s="57" t="str">
        <f t="shared" si="20"/>
        <v>FFT_H8_ONN_3.txt</v>
      </c>
      <c r="I282" s="1">
        <v>20</v>
      </c>
      <c r="J282" s="51">
        <v>44530</v>
      </c>
      <c r="K282" s="50"/>
    </row>
    <row r="283" spans="1:11">
      <c r="A283" s="49">
        <v>280</v>
      </c>
      <c r="B283" s="66" t="s">
        <v>127</v>
      </c>
      <c r="C283" s="66" t="s">
        <v>102</v>
      </c>
      <c r="D283" s="66" t="s">
        <v>104</v>
      </c>
      <c r="E283" s="66" t="s">
        <v>104</v>
      </c>
      <c r="F283" s="66" t="s">
        <v>106</v>
      </c>
      <c r="G283" s="66">
        <v>4</v>
      </c>
      <c r="H283" s="57" t="str">
        <f t="shared" si="20"/>
        <v>FFT_H8_ONN_4.txt</v>
      </c>
      <c r="I283" s="1">
        <v>20</v>
      </c>
      <c r="J283" s="51">
        <v>44530</v>
      </c>
      <c r="K283" s="50"/>
    </row>
    <row r="284" spans="1:11">
      <c r="A284" s="49">
        <v>281</v>
      </c>
      <c r="B284" s="66" t="s">
        <v>127</v>
      </c>
      <c r="C284" s="66" t="s">
        <v>102</v>
      </c>
      <c r="D284" s="66" t="s">
        <v>104</v>
      </c>
      <c r="E284" s="66" t="s">
        <v>104</v>
      </c>
      <c r="F284" s="66" t="s">
        <v>106</v>
      </c>
      <c r="G284" s="66">
        <v>5</v>
      </c>
      <c r="H284" s="57" t="str">
        <f t="shared" si="20"/>
        <v>FFT_H8_ONN_5.txt</v>
      </c>
      <c r="I284" s="1">
        <v>20</v>
      </c>
      <c r="J284" s="51">
        <v>44530</v>
      </c>
      <c r="K284" s="50"/>
    </row>
    <row r="285" spans="1:11">
      <c r="A285" s="49">
        <v>282</v>
      </c>
      <c r="B285" s="66" t="s">
        <v>127</v>
      </c>
      <c r="C285" s="66" t="s">
        <v>102</v>
      </c>
      <c r="D285" s="66" t="s">
        <v>104</v>
      </c>
      <c r="E285" s="66" t="s">
        <v>104</v>
      </c>
      <c r="F285" s="66" t="s">
        <v>106</v>
      </c>
      <c r="G285" s="66">
        <v>6</v>
      </c>
      <c r="H285" s="57" t="str">
        <f t="shared" si="20"/>
        <v>FFT_H8_ONN_6.txt</v>
      </c>
      <c r="I285" s="1">
        <v>20</v>
      </c>
      <c r="J285" s="51">
        <v>44530</v>
      </c>
      <c r="K285" s="50"/>
    </row>
    <row r="286" spans="1:11">
      <c r="A286" s="49">
        <v>283</v>
      </c>
      <c r="B286" s="66" t="s">
        <v>127</v>
      </c>
      <c r="C286" s="66" t="s">
        <v>102</v>
      </c>
      <c r="D286" s="66" t="s">
        <v>104</v>
      </c>
      <c r="E286" s="66" t="s">
        <v>104</v>
      </c>
      <c r="F286" s="66" t="s">
        <v>106</v>
      </c>
      <c r="G286" s="66">
        <v>7</v>
      </c>
      <c r="H286" s="57" t="str">
        <f t="shared" si="20"/>
        <v>FFT_H8_ONN_7.txt</v>
      </c>
      <c r="I286" s="1">
        <v>20</v>
      </c>
      <c r="J286" s="51">
        <v>44530</v>
      </c>
      <c r="K286" s="50"/>
    </row>
    <row r="287" spans="1:11">
      <c r="A287" s="49">
        <v>284</v>
      </c>
      <c r="B287" s="66" t="s">
        <v>127</v>
      </c>
      <c r="C287" s="66" t="s">
        <v>102</v>
      </c>
      <c r="D287" s="66" t="s">
        <v>104</v>
      </c>
      <c r="E287" s="66" t="s">
        <v>104</v>
      </c>
      <c r="F287" s="66" t="s">
        <v>106</v>
      </c>
      <c r="G287" s="66">
        <v>8</v>
      </c>
      <c r="H287" s="57" t="str">
        <f t="shared" si="20"/>
        <v>FFT_H8_ONN_8.txt</v>
      </c>
      <c r="I287" s="1">
        <v>20</v>
      </c>
      <c r="J287" s="51">
        <v>44530</v>
      </c>
      <c r="K287" s="50"/>
    </row>
    <row r="288" spans="1:11">
      <c r="A288" s="49">
        <v>285</v>
      </c>
      <c r="B288" s="66" t="s">
        <v>127</v>
      </c>
      <c r="C288" s="66" t="s">
        <v>102</v>
      </c>
      <c r="D288" s="66" t="s">
        <v>104</v>
      </c>
      <c r="E288" s="66" t="s">
        <v>104</v>
      </c>
      <c r="F288" s="66" t="s">
        <v>106</v>
      </c>
      <c r="G288" s="66">
        <v>9</v>
      </c>
      <c r="H288" s="57" t="str">
        <f t="shared" si="20"/>
        <v>FFT_H8_ONN_9.txt</v>
      </c>
      <c r="I288" s="1">
        <v>20</v>
      </c>
      <c r="J288" s="51">
        <v>44530</v>
      </c>
      <c r="K288" s="50"/>
    </row>
    <row r="289" spans="1:11">
      <c r="A289" s="49">
        <v>286</v>
      </c>
      <c r="B289" s="66" t="s">
        <v>127</v>
      </c>
      <c r="C289" s="66" t="s">
        <v>102</v>
      </c>
      <c r="D289" s="66" t="s">
        <v>104</v>
      </c>
      <c r="E289" s="66" t="s">
        <v>104</v>
      </c>
      <c r="F289" s="66" t="s">
        <v>106</v>
      </c>
      <c r="G289" s="66">
        <v>10</v>
      </c>
      <c r="H289" s="57" t="str">
        <f t="shared" si="20"/>
        <v>FFT_H8_ONN_10.txt</v>
      </c>
      <c r="I289" s="1">
        <v>20</v>
      </c>
      <c r="J289" s="51">
        <v>44530</v>
      </c>
      <c r="K289" s="50"/>
    </row>
    <row r="290" spans="1:11">
      <c r="A290" s="49">
        <v>287</v>
      </c>
      <c r="B290" s="66" t="s">
        <v>127</v>
      </c>
      <c r="C290" s="66" t="s">
        <v>102</v>
      </c>
      <c r="D290" s="66" t="s">
        <v>104</v>
      </c>
      <c r="E290" s="66" t="s">
        <v>104</v>
      </c>
      <c r="F290" s="66" t="s">
        <v>106</v>
      </c>
      <c r="G290" s="66">
        <v>11</v>
      </c>
      <c r="H290" s="57" t="str">
        <f t="shared" si="20"/>
        <v>FFT_H8_ONN_11.txt</v>
      </c>
      <c r="I290" s="1">
        <v>20</v>
      </c>
      <c r="J290" s="51">
        <v>44530</v>
      </c>
      <c r="K290" s="50"/>
    </row>
    <row r="291" spans="1:11">
      <c r="A291" s="49">
        <v>288</v>
      </c>
      <c r="B291" s="66" t="s">
        <v>127</v>
      </c>
      <c r="C291" s="66" t="s">
        <v>102</v>
      </c>
      <c r="D291" s="66" t="s">
        <v>104</v>
      </c>
      <c r="E291" s="66" t="s">
        <v>105</v>
      </c>
      <c r="F291" s="66" t="s">
        <v>106</v>
      </c>
      <c r="G291" s="66">
        <v>1</v>
      </c>
      <c r="H291" s="57" t="str">
        <f t="shared" si="20"/>
        <v>FFT_H8_ONM_1.txt</v>
      </c>
      <c r="I291" s="1">
        <v>250</v>
      </c>
      <c r="J291" s="51">
        <v>44519</v>
      </c>
      <c r="K291" s="50"/>
    </row>
    <row r="292" spans="1:11">
      <c r="A292" s="49">
        <v>289</v>
      </c>
      <c r="B292" s="66" t="s">
        <v>127</v>
      </c>
      <c r="C292" s="66" t="s">
        <v>102</v>
      </c>
      <c r="D292" s="66" t="s">
        <v>104</v>
      </c>
      <c r="E292" s="66" t="s">
        <v>105</v>
      </c>
      <c r="F292" s="66" t="s">
        <v>106</v>
      </c>
      <c r="G292" s="66">
        <v>2</v>
      </c>
      <c r="H292" s="57" t="str">
        <f t="shared" si="20"/>
        <v>FFT_H8_ONM_2.txt</v>
      </c>
      <c r="I292" s="1">
        <v>20</v>
      </c>
      <c r="J292" s="51">
        <v>44530</v>
      </c>
      <c r="K292" s="50"/>
    </row>
    <row r="293" spans="1:11">
      <c r="A293" s="49">
        <v>290</v>
      </c>
      <c r="B293" s="66" t="s">
        <v>127</v>
      </c>
      <c r="C293" s="66" t="s">
        <v>102</v>
      </c>
      <c r="D293" s="66" t="s">
        <v>104</v>
      </c>
      <c r="E293" s="66" t="s">
        <v>105</v>
      </c>
      <c r="F293" s="66" t="s">
        <v>106</v>
      </c>
      <c r="G293" s="66">
        <v>3</v>
      </c>
      <c r="H293" s="57" t="str">
        <f t="shared" si="20"/>
        <v>FFT_H8_ONM_3.txt</v>
      </c>
      <c r="I293" s="1">
        <v>20</v>
      </c>
      <c r="J293" s="51">
        <v>44530</v>
      </c>
      <c r="K293" s="50"/>
    </row>
    <row r="294" spans="1:11">
      <c r="A294" s="49">
        <v>291</v>
      </c>
      <c r="B294" s="66" t="s">
        <v>127</v>
      </c>
      <c r="C294" s="66" t="s">
        <v>102</v>
      </c>
      <c r="D294" s="66" t="s">
        <v>104</v>
      </c>
      <c r="E294" s="66" t="s">
        <v>105</v>
      </c>
      <c r="F294" s="66" t="s">
        <v>106</v>
      </c>
      <c r="G294" s="66">
        <v>4</v>
      </c>
      <c r="H294" s="57" t="str">
        <f t="shared" si="20"/>
        <v>FFT_H8_ONM_4.txt</v>
      </c>
      <c r="I294" s="1">
        <v>20</v>
      </c>
      <c r="J294" s="51">
        <v>44530</v>
      </c>
      <c r="K294" s="50"/>
    </row>
    <row r="295" spans="1:11">
      <c r="A295" s="49">
        <v>292</v>
      </c>
      <c r="B295" s="66" t="s">
        <v>127</v>
      </c>
      <c r="C295" s="66" t="s">
        <v>102</v>
      </c>
      <c r="D295" s="66" t="s">
        <v>104</v>
      </c>
      <c r="E295" s="66" t="s">
        <v>105</v>
      </c>
      <c r="F295" s="66" t="s">
        <v>106</v>
      </c>
      <c r="G295" s="66">
        <v>5</v>
      </c>
      <c r="H295" s="57" t="str">
        <f t="shared" si="20"/>
        <v>FFT_H8_ONM_5.txt</v>
      </c>
      <c r="I295" s="1">
        <v>20</v>
      </c>
      <c r="J295" s="51">
        <v>44530</v>
      </c>
      <c r="K295" s="50"/>
    </row>
    <row r="296" spans="1:11">
      <c r="A296" s="49">
        <v>293</v>
      </c>
      <c r="B296" s="66" t="s">
        <v>127</v>
      </c>
      <c r="C296" s="66" t="s">
        <v>102</v>
      </c>
      <c r="D296" s="66" t="s">
        <v>104</v>
      </c>
      <c r="E296" s="66" t="s">
        <v>105</v>
      </c>
      <c r="F296" s="66" t="s">
        <v>106</v>
      </c>
      <c r="G296" s="66">
        <v>6</v>
      </c>
      <c r="H296" s="57" t="str">
        <f t="shared" si="20"/>
        <v>FFT_H8_ONM_6.txt</v>
      </c>
      <c r="I296" s="1">
        <v>20</v>
      </c>
      <c r="J296" s="51">
        <v>44530</v>
      </c>
      <c r="K296" s="50"/>
    </row>
    <row r="297" spans="1:11">
      <c r="A297" s="49">
        <v>294</v>
      </c>
      <c r="B297" s="66" t="s">
        <v>127</v>
      </c>
      <c r="C297" s="66" t="s">
        <v>102</v>
      </c>
      <c r="D297" s="66" t="s">
        <v>104</v>
      </c>
      <c r="E297" s="66" t="s">
        <v>105</v>
      </c>
      <c r="F297" s="66" t="s">
        <v>106</v>
      </c>
      <c r="G297" s="66">
        <v>7</v>
      </c>
      <c r="H297" s="57" t="str">
        <f t="shared" si="20"/>
        <v>FFT_H8_ONM_7.txt</v>
      </c>
      <c r="I297" s="1">
        <v>20</v>
      </c>
      <c r="J297" s="51">
        <v>44530</v>
      </c>
      <c r="K297" s="50"/>
    </row>
    <row r="298" spans="1:11">
      <c r="A298" s="49">
        <v>295</v>
      </c>
      <c r="B298" s="66" t="s">
        <v>127</v>
      </c>
      <c r="C298" s="66" t="s">
        <v>102</v>
      </c>
      <c r="D298" s="66" t="s">
        <v>104</v>
      </c>
      <c r="E298" s="66" t="s">
        <v>105</v>
      </c>
      <c r="F298" s="66" t="s">
        <v>106</v>
      </c>
      <c r="G298" s="66">
        <v>8</v>
      </c>
      <c r="H298" s="57" t="str">
        <f t="shared" si="20"/>
        <v>FFT_H8_ONM_8.txt</v>
      </c>
      <c r="I298" s="1">
        <v>20</v>
      </c>
      <c r="J298" s="51">
        <v>44530</v>
      </c>
      <c r="K298" s="50"/>
    </row>
    <row r="299" spans="1:11">
      <c r="A299" s="49">
        <v>296</v>
      </c>
      <c r="B299" s="66" t="s">
        <v>127</v>
      </c>
      <c r="C299" s="66" t="s">
        <v>102</v>
      </c>
      <c r="D299" s="66" t="s">
        <v>104</v>
      </c>
      <c r="E299" s="66" t="s">
        <v>105</v>
      </c>
      <c r="F299" s="66" t="s">
        <v>106</v>
      </c>
      <c r="G299" s="66">
        <v>9</v>
      </c>
      <c r="H299" s="57" t="str">
        <f t="shared" si="20"/>
        <v>FFT_H8_ONM_9.txt</v>
      </c>
      <c r="I299" s="1">
        <v>20</v>
      </c>
      <c r="J299" s="51">
        <v>44530</v>
      </c>
      <c r="K299" s="50"/>
    </row>
    <row r="300" spans="1:11">
      <c r="A300" s="49">
        <v>297</v>
      </c>
      <c r="B300" s="66" t="s">
        <v>127</v>
      </c>
      <c r="C300" s="66" t="s">
        <v>102</v>
      </c>
      <c r="D300" s="66" t="s">
        <v>104</v>
      </c>
      <c r="E300" s="66" t="s">
        <v>105</v>
      </c>
      <c r="F300" s="66" t="s">
        <v>106</v>
      </c>
      <c r="G300" s="66">
        <v>10</v>
      </c>
      <c r="H300" s="57" t="str">
        <f t="shared" si="20"/>
        <v>FFT_H8_ONM_10.txt</v>
      </c>
      <c r="I300" s="1">
        <v>20</v>
      </c>
      <c r="J300" s="51">
        <v>44530</v>
      </c>
      <c r="K300" s="50"/>
    </row>
    <row r="301" spans="1:11">
      <c r="A301" s="49">
        <v>298</v>
      </c>
      <c r="B301" s="66" t="s">
        <v>127</v>
      </c>
      <c r="C301" s="66" t="s">
        <v>102</v>
      </c>
      <c r="D301" s="66" t="s">
        <v>104</v>
      </c>
      <c r="E301" s="66" t="s">
        <v>105</v>
      </c>
      <c r="F301" s="66" t="s">
        <v>106</v>
      </c>
      <c r="G301" s="66">
        <v>11</v>
      </c>
      <c r="H301" s="57" t="str">
        <f t="shared" ref="H301:H323" si="21">_xlfn.CONCAT(F301,"_",B301,"_",C301,D301,E301,"_",G301,".txt")</f>
        <v>FFT_H8_ONM_11.txt</v>
      </c>
      <c r="I301" s="1">
        <v>20</v>
      </c>
      <c r="J301" s="51">
        <v>44530</v>
      </c>
      <c r="K301" s="50"/>
    </row>
    <row r="302" spans="1:11">
      <c r="A302" s="49">
        <v>299</v>
      </c>
      <c r="B302" s="66" t="s">
        <v>127</v>
      </c>
      <c r="C302" s="66" t="s">
        <v>102</v>
      </c>
      <c r="D302" s="66" t="s">
        <v>103</v>
      </c>
      <c r="E302" s="66" t="s">
        <v>104</v>
      </c>
      <c r="F302" s="66" t="s">
        <v>106</v>
      </c>
      <c r="G302" s="66">
        <v>1</v>
      </c>
      <c r="H302" s="57" t="str">
        <f t="shared" si="21"/>
        <v>FFT_H8_OBN_1.txt</v>
      </c>
      <c r="I302" s="1">
        <v>250</v>
      </c>
      <c r="J302" s="51">
        <v>44519</v>
      </c>
      <c r="K302" s="50"/>
    </row>
    <row r="303" spans="1:11">
      <c r="A303" s="49">
        <v>300</v>
      </c>
      <c r="B303" s="66" t="s">
        <v>127</v>
      </c>
      <c r="C303" s="66" t="s">
        <v>102</v>
      </c>
      <c r="D303" s="66" t="s">
        <v>103</v>
      </c>
      <c r="E303" s="66" t="s">
        <v>104</v>
      </c>
      <c r="F303" s="66" t="s">
        <v>106</v>
      </c>
      <c r="G303" s="66">
        <v>2</v>
      </c>
      <c r="H303" s="57" t="str">
        <f t="shared" si="21"/>
        <v>FFT_H8_OBN_2.txt</v>
      </c>
      <c r="I303" s="1">
        <v>20</v>
      </c>
      <c r="J303" s="51">
        <v>44530</v>
      </c>
      <c r="K303" s="50"/>
    </row>
    <row r="304" spans="1:11">
      <c r="A304" s="49">
        <v>301</v>
      </c>
      <c r="B304" s="66" t="s">
        <v>127</v>
      </c>
      <c r="C304" s="66" t="s">
        <v>102</v>
      </c>
      <c r="D304" s="66" t="s">
        <v>103</v>
      </c>
      <c r="E304" s="66" t="s">
        <v>104</v>
      </c>
      <c r="F304" s="66" t="s">
        <v>106</v>
      </c>
      <c r="G304" s="66">
        <v>3</v>
      </c>
      <c r="H304" s="57" t="str">
        <f t="shared" si="21"/>
        <v>FFT_H8_OBN_3.txt</v>
      </c>
      <c r="I304" s="1">
        <v>20</v>
      </c>
      <c r="J304" s="51">
        <v>44530</v>
      </c>
      <c r="K304" s="50"/>
    </row>
    <row r="305" spans="1:11">
      <c r="A305" s="49">
        <v>302</v>
      </c>
      <c r="B305" s="66" t="s">
        <v>127</v>
      </c>
      <c r="C305" s="66" t="s">
        <v>102</v>
      </c>
      <c r="D305" s="66" t="s">
        <v>103</v>
      </c>
      <c r="E305" s="66" t="s">
        <v>104</v>
      </c>
      <c r="F305" s="66" t="s">
        <v>106</v>
      </c>
      <c r="G305" s="66">
        <v>4</v>
      </c>
      <c r="H305" s="57" t="str">
        <f t="shared" si="21"/>
        <v>FFT_H8_OBN_4.txt</v>
      </c>
      <c r="I305" s="1">
        <v>20</v>
      </c>
      <c r="J305" s="51">
        <v>44530</v>
      </c>
      <c r="K305" s="50"/>
    </row>
    <row r="306" spans="1:11">
      <c r="A306" s="49">
        <v>303</v>
      </c>
      <c r="B306" s="66" t="s">
        <v>127</v>
      </c>
      <c r="C306" s="66" t="s">
        <v>102</v>
      </c>
      <c r="D306" s="66" t="s">
        <v>103</v>
      </c>
      <c r="E306" s="66" t="s">
        <v>104</v>
      </c>
      <c r="F306" s="66" t="s">
        <v>106</v>
      </c>
      <c r="G306" s="66">
        <v>5</v>
      </c>
      <c r="H306" s="57" t="str">
        <f t="shared" si="21"/>
        <v>FFT_H8_OBN_5.txt</v>
      </c>
      <c r="I306" s="1">
        <v>20</v>
      </c>
      <c r="J306" s="51">
        <v>44530</v>
      </c>
      <c r="K306" s="50"/>
    </row>
    <row r="307" spans="1:11">
      <c r="A307" s="49">
        <v>304</v>
      </c>
      <c r="B307" s="66" t="s">
        <v>127</v>
      </c>
      <c r="C307" s="66" t="s">
        <v>102</v>
      </c>
      <c r="D307" s="66" t="s">
        <v>103</v>
      </c>
      <c r="E307" s="66" t="s">
        <v>104</v>
      </c>
      <c r="F307" s="66" t="s">
        <v>106</v>
      </c>
      <c r="G307" s="66">
        <v>6</v>
      </c>
      <c r="H307" s="57" t="str">
        <f t="shared" si="21"/>
        <v>FFT_H8_OBN_6.txt</v>
      </c>
      <c r="I307" s="1">
        <v>20</v>
      </c>
      <c r="J307" s="51">
        <v>44530</v>
      </c>
      <c r="K307" s="50"/>
    </row>
    <row r="308" spans="1:11">
      <c r="A308" s="49">
        <v>305</v>
      </c>
      <c r="B308" s="66" t="s">
        <v>127</v>
      </c>
      <c r="C308" s="66" t="s">
        <v>102</v>
      </c>
      <c r="D308" s="66" t="s">
        <v>103</v>
      </c>
      <c r="E308" s="66" t="s">
        <v>104</v>
      </c>
      <c r="F308" s="66" t="s">
        <v>106</v>
      </c>
      <c r="G308" s="66">
        <v>7</v>
      </c>
      <c r="H308" s="57" t="str">
        <f t="shared" si="21"/>
        <v>FFT_H8_OBN_7.txt</v>
      </c>
      <c r="I308" s="1">
        <v>20</v>
      </c>
      <c r="J308" s="51">
        <v>44530</v>
      </c>
      <c r="K308" s="50"/>
    </row>
    <row r="309" spans="1:11">
      <c r="A309" s="49">
        <v>306</v>
      </c>
      <c r="B309" s="66" t="s">
        <v>127</v>
      </c>
      <c r="C309" s="66" t="s">
        <v>102</v>
      </c>
      <c r="D309" s="66" t="s">
        <v>103</v>
      </c>
      <c r="E309" s="66" t="s">
        <v>104</v>
      </c>
      <c r="F309" s="66" t="s">
        <v>106</v>
      </c>
      <c r="G309" s="66">
        <v>8</v>
      </c>
      <c r="H309" s="57" t="str">
        <f t="shared" si="21"/>
        <v>FFT_H8_OBN_8.txt</v>
      </c>
      <c r="I309" s="1">
        <v>20</v>
      </c>
      <c r="J309" s="51">
        <v>44530</v>
      </c>
      <c r="K309" s="50"/>
    </row>
    <row r="310" spans="1:11">
      <c r="A310" s="49">
        <v>307</v>
      </c>
      <c r="B310" s="66" t="s">
        <v>127</v>
      </c>
      <c r="C310" s="66" t="s">
        <v>102</v>
      </c>
      <c r="D310" s="66" t="s">
        <v>103</v>
      </c>
      <c r="E310" s="66" t="s">
        <v>104</v>
      </c>
      <c r="F310" s="66" t="s">
        <v>106</v>
      </c>
      <c r="G310" s="66">
        <v>9</v>
      </c>
      <c r="H310" s="57" t="str">
        <f t="shared" si="21"/>
        <v>FFT_H8_OBN_9.txt</v>
      </c>
      <c r="I310" s="1">
        <v>20</v>
      </c>
      <c r="J310" s="51">
        <v>44530</v>
      </c>
      <c r="K310" s="50"/>
    </row>
    <row r="311" spans="1:11">
      <c r="A311" s="49">
        <v>308</v>
      </c>
      <c r="B311" s="66" t="s">
        <v>127</v>
      </c>
      <c r="C311" s="66" t="s">
        <v>102</v>
      </c>
      <c r="D311" s="66" t="s">
        <v>103</v>
      </c>
      <c r="E311" s="66" t="s">
        <v>104</v>
      </c>
      <c r="F311" s="66" t="s">
        <v>106</v>
      </c>
      <c r="G311" s="66">
        <v>10</v>
      </c>
      <c r="H311" s="57" t="str">
        <f t="shared" si="21"/>
        <v>FFT_H8_OBN_10.txt</v>
      </c>
      <c r="I311" s="1">
        <v>20</v>
      </c>
      <c r="J311" s="51">
        <v>44530</v>
      </c>
      <c r="K311" s="50"/>
    </row>
    <row r="312" spans="1:11">
      <c r="A312" s="49">
        <v>309</v>
      </c>
      <c r="B312" s="66" t="s">
        <v>127</v>
      </c>
      <c r="C312" s="66" t="s">
        <v>102</v>
      </c>
      <c r="D312" s="66" t="s">
        <v>103</v>
      </c>
      <c r="E312" s="66" t="s">
        <v>104</v>
      </c>
      <c r="F312" s="66" t="s">
        <v>106</v>
      </c>
      <c r="G312" s="66">
        <v>11</v>
      </c>
      <c r="H312" s="57" t="str">
        <f t="shared" si="21"/>
        <v>FFT_H8_OBN_11.txt</v>
      </c>
      <c r="I312" s="1">
        <v>20</v>
      </c>
      <c r="J312" s="51">
        <v>44530</v>
      </c>
      <c r="K312" s="50"/>
    </row>
    <row r="313" spans="1:11">
      <c r="A313" s="49">
        <v>310</v>
      </c>
      <c r="B313" s="66" t="s">
        <v>127</v>
      </c>
      <c r="C313" s="66" t="s">
        <v>102</v>
      </c>
      <c r="D313" s="66" t="s">
        <v>103</v>
      </c>
      <c r="E313" s="66" t="s">
        <v>105</v>
      </c>
      <c r="F313" s="66" t="s">
        <v>106</v>
      </c>
      <c r="G313" s="66">
        <v>1</v>
      </c>
      <c r="H313" s="57" t="str">
        <f t="shared" si="21"/>
        <v>FFT_H8_OBM_1.txt</v>
      </c>
      <c r="I313" s="1">
        <v>250</v>
      </c>
      <c r="J313" s="51">
        <v>44519</v>
      </c>
      <c r="K313" s="50"/>
    </row>
    <row r="314" spans="1:11">
      <c r="A314" s="49">
        <v>311</v>
      </c>
      <c r="B314" s="66" t="s">
        <v>127</v>
      </c>
      <c r="C314" s="66" t="s">
        <v>102</v>
      </c>
      <c r="D314" s="66" t="s">
        <v>103</v>
      </c>
      <c r="E314" s="66" t="s">
        <v>105</v>
      </c>
      <c r="F314" s="66" t="s">
        <v>106</v>
      </c>
      <c r="G314" s="66">
        <v>2</v>
      </c>
      <c r="H314" s="57" t="str">
        <f t="shared" si="21"/>
        <v>FFT_H8_OBM_2.txt</v>
      </c>
      <c r="I314" s="1">
        <v>20</v>
      </c>
      <c r="J314" s="51">
        <v>44530</v>
      </c>
      <c r="K314" s="50"/>
    </row>
    <row r="315" spans="1:11">
      <c r="A315" s="49">
        <v>312</v>
      </c>
      <c r="B315" s="66" t="s">
        <v>127</v>
      </c>
      <c r="C315" s="66" t="s">
        <v>102</v>
      </c>
      <c r="D315" s="66" t="s">
        <v>103</v>
      </c>
      <c r="E315" s="66" t="s">
        <v>105</v>
      </c>
      <c r="F315" s="66" t="s">
        <v>106</v>
      </c>
      <c r="G315" s="66">
        <v>3</v>
      </c>
      <c r="H315" s="57" t="str">
        <f t="shared" si="21"/>
        <v>FFT_H8_OBM_3.txt</v>
      </c>
      <c r="I315" s="1">
        <v>20</v>
      </c>
      <c r="J315" s="51">
        <v>44530</v>
      </c>
      <c r="K315" s="50"/>
    </row>
    <row r="316" spans="1:11">
      <c r="A316" s="49">
        <v>313</v>
      </c>
      <c r="B316" s="66" t="s">
        <v>127</v>
      </c>
      <c r="C316" s="66" t="s">
        <v>102</v>
      </c>
      <c r="D316" s="66" t="s">
        <v>103</v>
      </c>
      <c r="E316" s="66" t="s">
        <v>105</v>
      </c>
      <c r="F316" s="66" t="s">
        <v>106</v>
      </c>
      <c r="G316" s="66">
        <v>4</v>
      </c>
      <c r="H316" s="57" t="str">
        <f t="shared" si="21"/>
        <v>FFT_H8_OBM_4.txt</v>
      </c>
      <c r="I316" s="1">
        <v>20</v>
      </c>
      <c r="J316" s="51">
        <v>44530</v>
      </c>
      <c r="K316" s="50"/>
    </row>
    <row r="317" spans="1:11">
      <c r="A317" s="49">
        <v>314</v>
      </c>
      <c r="B317" s="66" t="s">
        <v>127</v>
      </c>
      <c r="C317" s="66" t="s">
        <v>102</v>
      </c>
      <c r="D317" s="66" t="s">
        <v>103</v>
      </c>
      <c r="E317" s="66" t="s">
        <v>105</v>
      </c>
      <c r="F317" s="66" t="s">
        <v>106</v>
      </c>
      <c r="G317" s="66">
        <v>5</v>
      </c>
      <c r="H317" s="57" t="str">
        <f t="shared" si="21"/>
        <v>FFT_H8_OBM_5.txt</v>
      </c>
      <c r="I317" s="1">
        <v>20</v>
      </c>
      <c r="J317" s="51">
        <v>44530</v>
      </c>
      <c r="K317" s="50"/>
    </row>
    <row r="318" spans="1:11">
      <c r="A318" s="49">
        <v>315</v>
      </c>
      <c r="B318" s="66" t="s">
        <v>127</v>
      </c>
      <c r="C318" s="66" t="s">
        <v>102</v>
      </c>
      <c r="D318" s="66" t="s">
        <v>103</v>
      </c>
      <c r="E318" s="66" t="s">
        <v>105</v>
      </c>
      <c r="F318" s="66" t="s">
        <v>106</v>
      </c>
      <c r="G318" s="66">
        <v>6</v>
      </c>
      <c r="H318" s="57" t="str">
        <f t="shared" si="21"/>
        <v>FFT_H8_OBM_6.txt</v>
      </c>
      <c r="I318" s="1">
        <v>20</v>
      </c>
      <c r="J318" s="51">
        <v>44530</v>
      </c>
      <c r="K318" s="50"/>
    </row>
    <row r="319" spans="1:11">
      <c r="A319" s="49">
        <v>316</v>
      </c>
      <c r="B319" s="66" t="s">
        <v>127</v>
      </c>
      <c r="C319" s="66" t="s">
        <v>102</v>
      </c>
      <c r="D319" s="66" t="s">
        <v>103</v>
      </c>
      <c r="E319" s="66" t="s">
        <v>105</v>
      </c>
      <c r="F319" s="66" t="s">
        <v>106</v>
      </c>
      <c r="G319" s="66">
        <v>7</v>
      </c>
      <c r="H319" s="57" t="str">
        <f t="shared" si="21"/>
        <v>FFT_H8_OBM_7.txt</v>
      </c>
      <c r="I319" s="1">
        <v>20</v>
      </c>
      <c r="J319" s="51">
        <v>44530</v>
      </c>
      <c r="K319" s="50"/>
    </row>
    <row r="320" spans="1:11">
      <c r="A320" s="49">
        <v>317</v>
      </c>
      <c r="B320" s="66" t="s">
        <v>127</v>
      </c>
      <c r="C320" s="66" t="s">
        <v>102</v>
      </c>
      <c r="D320" s="66" t="s">
        <v>103</v>
      </c>
      <c r="E320" s="66" t="s">
        <v>105</v>
      </c>
      <c r="F320" s="66" t="s">
        <v>106</v>
      </c>
      <c r="G320" s="66">
        <v>8</v>
      </c>
      <c r="H320" s="57" t="str">
        <f t="shared" si="21"/>
        <v>FFT_H8_OBM_8.txt</v>
      </c>
      <c r="I320" s="1">
        <v>20</v>
      </c>
      <c r="J320" s="51">
        <v>44530</v>
      </c>
      <c r="K320" s="50"/>
    </row>
    <row r="321" spans="1:11">
      <c r="A321" s="49">
        <v>318</v>
      </c>
      <c r="B321" s="66" t="s">
        <v>127</v>
      </c>
      <c r="C321" s="66" t="s">
        <v>102</v>
      </c>
      <c r="D321" s="66" t="s">
        <v>103</v>
      </c>
      <c r="E321" s="66" t="s">
        <v>105</v>
      </c>
      <c r="F321" s="66" t="s">
        <v>106</v>
      </c>
      <c r="G321" s="66">
        <v>9</v>
      </c>
      <c r="H321" s="57" t="str">
        <f t="shared" si="21"/>
        <v>FFT_H8_OBM_9.txt</v>
      </c>
      <c r="I321" s="1">
        <v>20</v>
      </c>
      <c r="J321" s="51">
        <v>44530</v>
      </c>
      <c r="K321" s="50"/>
    </row>
    <row r="322" spans="1:11">
      <c r="A322" s="49">
        <v>319</v>
      </c>
      <c r="B322" s="66" t="s">
        <v>127</v>
      </c>
      <c r="C322" s="66" t="s">
        <v>102</v>
      </c>
      <c r="D322" s="66" t="s">
        <v>103</v>
      </c>
      <c r="E322" s="66" t="s">
        <v>105</v>
      </c>
      <c r="F322" s="66" t="s">
        <v>106</v>
      </c>
      <c r="G322" s="66">
        <v>10</v>
      </c>
      <c r="H322" s="57" t="str">
        <f t="shared" si="21"/>
        <v>FFT_H8_OBM_10.txt</v>
      </c>
      <c r="I322" s="1">
        <v>20</v>
      </c>
      <c r="J322" s="51">
        <v>44530</v>
      </c>
      <c r="K322" s="50"/>
    </row>
    <row r="323" spans="1:11">
      <c r="A323" s="49">
        <v>320</v>
      </c>
      <c r="B323" s="66" t="s">
        <v>127</v>
      </c>
      <c r="C323" s="66" t="s">
        <v>102</v>
      </c>
      <c r="D323" s="66" t="s">
        <v>103</v>
      </c>
      <c r="E323" s="66" t="s">
        <v>105</v>
      </c>
      <c r="F323" s="66" t="s">
        <v>106</v>
      </c>
      <c r="G323" s="66">
        <v>11</v>
      </c>
      <c r="H323" s="57" t="str">
        <f t="shared" si="21"/>
        <v>FFT_H8_OBM_11.txt</v>
      </c>
      <c r="I323" s="1">
        <v>20</v>
      </c>
      <c r="J323" s="51">
        <v>44530</v>
      </c>
      <c r="K323" s="50"/>
    </row>
    <row r="324" spans="1:11">
      <c r="A324" s="49">
        <v>321</v>
      </c>
      <c r="B324" s="66" t="s">
        <v>128</v>
      </c>
      <c r="C324" s="66" t="s">
        <v>101</v>
      </c>
      <c r="D324" s="66" t="s">
        <v>104</v>
      </c>
      <c r="E324" s="66" t="s">
        <v>104</v>
      </c>
      <c r="F324" s="66" t="s">
        <v>106</v>
      </c>
      <c r="G324" s="66">
        <v>1</v>
      </c>
      <c r="H324" s="57" t="str">
        <f>_xlfn.CONCAT(F324,"_",B324,"_",C324,D324,E324,"_",G324,".txt")</f>
        <v>FFT_H9_CNN_1.txt</v>
      </c>
      <c r="I324" s="1">
        <v>250</v>
      </c>
      <c r="J324" s="51">
        <v>44519</v>
      </c>
      <c r="K324" s="50"/>
    </row>
    <row r="325" spans="1:11">
      <c r="A325" s="49">
        <v>322</v>
      </c>
      <c r="B325" s="66" t="s">
        <v>128</v>
      </c>
      <c r="C325" s="66" t="s">
        <v>101</v>
      </c>
      <c r="D325" s="66" t="s">
        <v>104</v>
      </c>
      <c r="E325" s="66" t="s">
        <v>104</v>
      </c>
      <c r="F325" s="66" t="s">
        <v>106</v>
      </c>
      <c r="G325" s="66">
        <v>2</v>
      </c>
      <c r="H325" s="57" t="str">
        <f t="shared" ref="H325:H334" si="22">_xlfn.CONCAT(F325,"_",B325,"_",C325,D325,E325,"_",G325,".txt")</f>
        <v>FFT_H9_CNN_2.txt</v>
      </c>
      <c r="I325" s="1">
        <v>20</v>
      </c>
      <c r="J325" s="51">
        <v>44530</v>
      </c>
      <c r="K325" s="50"/>
    </row>
    <row r="326" spans="1:11">
      <c r="A326" s="49">
        <v>323</v>
      </c>
      <c r="B326" s="66" t="s">
        <v>128</v>
      </c>
      <c r="C326" s="66" t="s">
        <v>101</v>
      </c>
      <c r="D326" s="66" t="s">
        <v>104</v>
      </c>
      <c r="E326" s="66" t="s">
        <v>104</v>
      </c>
      <c r="F326" s="66" t="s">
        <v>106</v>
      </c>
      <c r="G326" s="66">
        <v>3</v>
      </c>
      <c r="H326" s="57" t="str">
        <f t="shared" si="22"/>
        <v>FFT_H9_CNN_3.txt</v>
      </c>
      <c r="I326" s="1">
        <v>20</v>
      </c>
      <c r="J326" s="51">
        <v>44530</v>
      </c>
      <c r="K326" s="50"/>
    </row>
    <row r="327" spans="1:11">
      <c r="A327" s="49">
        <v>324</v>
      </c>
      <c r="B327" s="66" t="s">
        <v>128</v>
      </c>
      <c r="C327" s="66" t="s">
        <v>101</v>
      </c>
      <c r="D327" s="66" t="s">
        <v>104</v>
      </c>
      <c r="E327" s="66" t="s">
        <v>104</v>
      </c>
      <c r="F327" s="66" t="s">
        <v>106</v>
      </c>
      <c r="G327" s="66">
        <v>4</v>
      </c>
      <c r="H327" s="57" t="str">
        <f t="shared" si="22"/>
        <v>FFT_H9_CNN_4.txt</v>
      </c>
      <c r="I327" s="1">
        <v>20</v>
      </c>
      <c r="J327" s="51">
        <v>44530</v>
      </c>
      <c r="K327" s="50"/>
    </row>
    <row r="328" spans="1:11">
      <c r="A328" s="49">
        <v>325</v>
      </c>
      <c r="B328" s="66" t="s">
        <v>128</v>
      </c>
      <c r="C328" s="66" t="s">
        <v>101</v>
      </c>
      <c r="D328" s="66" t="s">
        <v>104</v>
      </c>
      <c r="E328" s="66" t="s">
        <v>104</v>
      </c>
      <c r="F328" s="66" t="s">
        <v>106</v>
      </c>
      <c r="G328" s="66">
        <v>5</v>
      </c>
      <c r="H328" s="57" t="str">
        <f t="shared" si="22"/>
        <v>FFT_H9_CNN_5.txt</v>
      </c>
      <c r="I328" s="1">
        <v>20</v>
      </c>
      <c r="J328" s="51">
        <v>44530</v>
      </c>
      <c r="K328" s="50"/>
    </row>
    <row r="329" spans="1:11">
      <c r="A329" s="49">
        <v>326</v>
      </c>
      <c r="B329" s="66" t="s">
        <v>128</v>
      </c>
      <c r="C329" s="66" t="s">
        <v>101</v>
      </c>
      <c r="D329" s="66" t="s">
        <v>104</v>
      </c>
      <c r="E329" s="66" t="s">
        <v>104</v>
      </c>
      <c r="F329" s="66" t="s">
        <v>106</v>
      </c>
      <c r="G329" s="66">
        <v>6</v>
      </c>
      <c r="H329" s="57" t="str">
        <f t="shared" si="22"/>
        <v>FFT_H9_CNN_6.txt</v>
      </c>
      <c r="I329" s="1">
        <v>20</v>
      </c>
      <c r="J329" s="51">
        <v>44530</v>
      </c>
      <c r="K329" s="50"/>
    </row>
    <row r="330" spans="1:11">
      <c r="A330" s="49">
        <v>327</v>
      </c>
      <c r="B330" s="66" t="s">
        <v>128</v>
      </c>
      <c r="C330" s="66" t="s">
        <v>101</v>
      </c>
      <c r="D330" s="66" t="s">
        <v>104</v>
      </c>
      <c r="E330" s="66" t="s">
        <v>104</v>
      </c>
      <c r="F330" s="66" t="s">
        <v>106</v>
      </c>
      <c r="G330" s="66">
        <v>7</v>
      </c>
      <c r="H330" s="57" t="str">
        <f t="shared" si="22"/>
        <v>FFT_H9_CNN_7.txt</v>
      </c>
      <c r="I330" s="1">
        <v>20</v>
      </c>
      <c r="J330" s="51">
        <v>44530</v>
      </c>
      <c r="K330" s="50"/>
    </row>
    <row r="331" spans="1:11">
      <c r="A331" s="49">
        <v>328</v>
      </c>
      <c r="B331" s="66" t="s">
        <v>128</v>
      </c>
      <c r="C331" s="66" t="s">
        <v>101</v>
      </c>
      <c r="D331" s="66" t="s">
        <v>104</v>
      </c>
      <c r="E331" s="66" t="s">
        <v>104</v>
      </c>
      <c r="F331" s="66" t="s">
        <v>106</v>
      </c>
      <c r="G331" s="66">
        <v>8</v>
      </c>
      <c r="H331" s="57" t="str">
        <f t="shared" si="22"/>
        <v>FFT_H9_CNN_8.txt</v>
      </c>
      <c r="I331" s="1">
        <v>20</v>
      </c>
      <c r="J331" s="51">
        <v>44530</v>
      </c>
      <c r="K331" s="50"/>
    </row>
    <row r="332" spans="1:11">
      <c r="A332" s="49">
        <v>329</v>
      </c>
      <c r="B332" s="66" t="s">
        <v>128</v>
      </c>
      <c r="C332" s="66" t="s">
        <v>101</v>
      </c>
      <c r="D332" s="66" t="s">
        <v>104</v>
      </c>
      <c r="E332" s="66" t="s">
        <v>104</v>
      </c>
      <c r="F332" s="66" t="s">
        <v>106</v>
      </c>
      <c r="G332" s="66">
        <v>9</v>
      </c>
      <c r="H332" s="57" t="str">
        <f t="shared" si="22"/>
        <v>FFT_H9_CNN_9.txt</v>
      </c>
      <c r="I332" s="1">
        <v>20</v>
      </c>
      <c r="J332" s="51">
        <v>44530</v>
      </c>
      <c r="K332" s="50"/>
    </row>
    <row r="333" spans="1:11">
      <c r="A333" s="49">
        <v>330</v>
      </c>
      <c r="B333" s="66" t="s">
        <v>128</v>
      </c>
      <c r="C333" s="66" t="s">
        <v>101</v>
      </c>
      <c r="D333" s="66" t="s">
        <v>104</v>
      </c>
      <c r="E333" s="66" t="s">
        <v>104</v>
      </c>
      <c r="F333" s="66" t="s">
        <v>106</v>
      </c>
      <c r="G333" s="66">
        <v>10</v>
      </c>
      <c r="H333" s="57" t="str">
        <f t="shared" si="22"/>
        <v>FFT_H9_CNN_10.txt</v>
      </c>
      <c r="I333" s="1">
        <v>20</v>
      </c>
      <c r="J333" s="51">
        <v>44530</v>
      </c>
      <c r="K333" s="50"/>
    </row>
    <row r="334" spans="1:11">
      <c r="A334" s="49">
        <v>331</v>
      </c>
      <c r="B334" s="66" t="s">
        <v>128</v>
      </c>
      <c r="C334" s="66" t="s">
        <v>101</v>
      </c>
      <c r="D334" s="66" t="s">
        <v>104</v>
      </c>
      <c r="E334" s="66" t="s">
        <v>104</v>
      </c>
      <c r="F334" s="66" t="s">
        <v>106</v>
      </c>
      <c r="G334" s="66">
        <v>11</v>
      </c>
      <c r="H334" s="57" t="str">
        <f t="shared" si="22"/>
        <v>FFT_H9_CNN_11.txt</v>
      </c>
      <c r="I334" s="1">
        <v>20</v>
      </c>
      <c r="J334" s="51">
        <v>44530</v>
      </c>
      <c r="K334" s="50"/>
    </row>
    <row r="335" spans="1:11">
      <c r="A335" s="49">
        <v>332</v>
      </c>
      <c r="B335" s="66" t="s">
        <v>128</v>
      </c>
      <c r="C335" s="66" t="s">
        <v>101</v>
      </c>
      <c r="D335" s="66" t="s">
        <v>104</v>
      </c>
      <c r="E335" s="66" t="s">
        <v>105</v>
      </c>
      <c r="F335" s="66" t="s">
        <v>106</v>
      </c>
      <c r="G335" s="66">
        <v>1</v>
      </c>
      <c r="H335" s="57" t="str">
        <f t="shared" ref="H335:H401" si="23">_xlfn.CONCAT(F335,"_",B335,"_",C335,D335,E335,"_",G335,".txt")</f>
        <v>FFT_H9_CNM_1.txt</v>
      </c>
      <c r="I335" s="1">
        <v>250</v>
      </c>
      <c r="J335" s="51">
        <v>44519</v>
      </c>
      <c r="K335" s="50"/>
    </row>
    <row r="336" spans="1:11">
      <c r="A336" s="49">
        <v>333</v>
      </c>
      <c r="B336" s="66" t="s">
        <v>128</v>
      </c>
      <c r="C336" s="66" t="s">
        <v>101</v>
      </c>
      <c r="D336" s="66" t="s">
        <v>104</v>
      </c>
      <c r="E336" s="66" t="s">
        <v>105</v>
      </c>
      <c r="F336" s="66" t="s">
        <v>106</v>
      </c>
      <c r="G336" s="66">
        <v>2</v>
      </c>
      <c r="H336" s="57" t="str">
        <f t="shared" ref="H336:H345" si="24">_xlfn.CONCAT(F336,"_",B336,"_",C336,D336,E336,"_",G336,".txt")</f>
        <v>FFT_H9_CNM_2.txt</v>
      </c>
      <c r="I336" s="1">
        <v>20</v>
      </c>
      <c r="J336" s="51">
        <v>44530</v>
      </c>
      <c r="K336" s="50"/>
    </row>
    <row r="337" spans="1:11">
      <c r="A337" s="49">
        <v>334</v>
      </c>
      <c r="B337" s="66" t="s">
        <v>128</v>
      </c>
      <c r="C337" s="66" t="s">
        <v>101</v>
      </c>
      <c r="D337" s="66" t="s">
        <v>104</v>
      </c>
      <c r="E337" s="66" t="s">
        <v>105</v>
      </c>
      <c r="F337" s="66" t="s">
        <v>106</v>
      </c>
      <c r="G337" s="66">
        <v>3</v>
      </c>
      <c r="H337" s="57" t="str">
        <f t="shared" si="24"/>
        <v>FFT_H9_CNM_3.txt</v>
      </c>
      <c r="I337" s="1">
        <v>20</v>
      </c>
      <c r="J337" s="51">
        <v>44530</v>
      </c>
      <c r="K337" s="50"/>
    </row>
    <row r="338" spans="1:11">
      <c r="A338" s="49">
        <v>335</v>
      </c>
      <c r="B338" s="66" t="s">
        <v>128</v>
      </c>
      <c r="C338" s="66" t="s">
        <v>101</v>
      </c>
      <c r="D338" s="66" t="s">
        <v>104</v>
      </c>
      <c r="E338" s="66" t="s">
        <v>105</v>
      </c>
      <c r="F338" s="66" t="s">
        <v>106</v>
      </c>
      <c r="G338" s="66">
        <v>4</v>
      </c>
      <c r="H338" s="57" t="str">
        <f t="shared" si="24"/>
        <v>FFT_H9_CNM_4.txt</v>
      </c>
      <c r="I338" s="1">
        <v>20</v>
      </c>
      <c r="J338" s="51">
        <v>44530</v>
      </c>
      <c r="K338" s="50"/>
    </row>
    <row r="339" spans="1:11">
      <c r="A339" s="49">
        <v>336</v>
      </c>
      <c r="B339" s="66" t="s">
        <v>128</v>
      </c>
      <c r="C339" s="66" t="s">
        <v>101</v>
      </c>
      <c r="D339" s="66" t="s">
        <v>104</v>
      </c>
      <c r="E339" s="66" t="s">
        <v>105</v>
      </c>
      <c r="F339" s="66" t="s">
        <v>106</v>
      </c>
      <c r="G339" s="66">
        <v>5</v>
      </c>
      <c r="H339" s="57" t="str">
        <f t="shared" si="24"/>
        <v>FFT_H9_CNM_5.txt</v>
      </c>
      <c r="I339" s="1">
        <v>20</v>
      </c>
      <c r="J339" s="51">
        <v>44530</v>
      </c>
      <c r="K339" s="50"/>
    </row>
    <row r="340" spans="1:11">
      <c r="A340" s="49">
        <v>337</v>
      </c>
      <c r="B340" s="66" t="s">
        <v>128</v>
      </c>
      <c r="C340" s="66" t="s">
        <v>101</v>
      </c>
      <c r="D340" s="66" t="s">
        <v>104</v>
      </c>
      <c r="E340" s="66" t="s">
        <v>105</v>
      </c>
      <c r="F340" s="66" t="s">
        <v>106</v>
      </c>
      <c r="G340" s="66">
        <v>6</v>
      </c>
      <c r="H340" s="57" t="str">
        <f t="shared" si="24"/>
        <v>FFT_H9_CNM_6.txt</v>
      </c>
      <c r="I340" s="1">
        <v>20</v>
      </c>
      <c r="J340" s="51">
        <v>44530</v>
      </c>
      <c r="K340" s="50"/>
    </row>
    <row r="341" spans="1:11">
      <c r="A341" s="49">
        <v>338</v>
      </c>
      <c r="B341" s="66" t="s">
        <v>128</v>
      </c>
      <c r="C341" s="66" t="s">
        <v>101</v>
      </c>
      <c r="D341" s="66" t="s">
        <v>104</v>
      </c>
      <c r="E341" s="66" t="s">
        <v>105</v>
      </c>
      <c r="F341" s="66" t="s">
        <v>106</v>
      </c>
      <c r="G341" s="66">
        <v>7</v>
      </c>
      <c r="H341" s="57" t="str">
        <f t="shared" si="24"/>
        <v>FFT_H9_CNM_7.txt</v>
      </c>
      <c r="I341" s="1">
        <v>20</v>
      </c>
      <c r="J341" s="51">
        <v>44530</v>
      </c>
      <c r="K341" s="50"/>
    </row>
    <row r="342" spans="1:11">
      <c r="A342" s="49">
        <v>339</v>
      </c>
      <c r="B342" s="66" t="s">
        <v>128</v>
      </c>
      <c r="C342" s="66" t="s">
        <v>101</v>
      </c>
      <c r="D342" s="66" t="s">
        <v>104</v>
      </c>
      <c r="E342" s="66" t="s">
        <v>105</v>
      </c>
      <c r="F342" s="66" t="s">
        <v>106</v>
      </c>
      <c r="G342" s="66">
        <v>8</v>
      </c>
      <c r="H342" s="57" t="str">
        <f t="shared" si="24"/>
        <v>FFT_H9_CNM_8.txt</v>
      </c>
      <c r="I342" s="1">
        <v>20</v>
      </c>
      <c r="J342" s="51">
        <v>44530</v>
      </c>
      <c r="K342" s="50"/>
    </row>
    <row r="343" spans="1:11">
      <c r="A343" s="49">
        <v>340</v>
      </c>
      <c r="B343" s="66" t="s">
        <v>128</v>
      </c>
      <c r="C343" s="66" t="s">
        <v>101</v>
      </c>
      <c r="D343" s="66" t="s">
        <v>104</v>
      </c>
      <c r="E343" s="66" t="s">
        <v>105</v>
      </c>
      <c r="F343" s="66" t="s">
        <v>106</v>
      </c>
      <c r="G343" s="66">
        <v>9</v>
      </c>
      <c r="H343" s="57" t="str">
        <f t="shared" si="24"/>
        <v>FFT_H9_CNM_9.txt</v>
      </c>
      <c r="I343" s="1">
        <v>20</v>
      </c>
      <c r="J343" s="51">
        <v>44530</v>
      </c>
      <c r="K343" s="50"/>
    </row>
    <row r="344" spans="1:11">
      <c r="A344" s="49">
        <v>341</v>
      </c>
      <c r="B344" s="66" t="s">
        <v>128</v>
      </c>
      <c r="C344" s="66" t="s">
        <v>101</v>
      </c>
      <c r="D344" s="66" t="s">
        <v>104</v>
      </c>
      <c r="E344" s="66" t="s">
        <v>105</v>
      </c>
      <c r="F344" s="66" t="s">
        <v>106</v>
      </c>
      <c r="G344" s="66">
        <v>10</v>
      </c>
      <c r="H344" s="57" t="str">
        <f t="shared" si="24"/>
        <v>FFT_H9_CNM_10.txt</v>
      </c>
      <c r="I344" s="1">
        <v>20</v>
      </c>
      <c r="J344" s="51">
        <v>44530</v>
      </c>
      <c r="K344" s="50"/>
    </row>
    <row r="345" spans="1:11">
      <c r="A345" s="49">
        <v>342</v>
      </c>
      <c r="B345" s="66" t="s">
        <v>128</v>
      </c>
      <c r="C345" s="66" t="s">
        <v>101</v>
      </c>
      <c r="D345" s="66" t="s">
        <v>104</v>
      </c>
      <c r="E345" s="66" t="s">
        <v>105</v>
      </c>
      <c r="F345" s="66" t="s">
        <v>106</v>
      </c>
      <c r="G345" s="66">
        <v>11</v>
      </c>
      <c r="H345" s="57" t="str">
        <f t="shared" si="24"/>
        <v>FFT_H9_CNM_11.txt</v>
      </c>
      <c r="I345" s="1">
        <v>20</v>
      </c>
      <c r="J345" s="51">
        <v>44530</v>
      </c>
      <c r="K345" s="50"/>
    </row>
    <row r="346" spans="1:11">
      <c r="A346" s="49">
        <v>343</v>
      </c>
      <c r="B346" s="66" t="s">
        <v>128</v>
      </c>
      <c r="C346" s="66" t="s">
        <v>101</v>
      </c>
      <c r="D346" s="66" t="s">
        <v>103</v>
      </c>
      <c r="E346" s="66" t="s">
        <v>104</v>
      </c>
      <c r="F346" s="66" t="s">
        <v>106</v>
      </c>
      <c r="G346" s="66">
        <v>1</v>
      </c>
      <c r="H346" s="57" t="str">
        <f t="shared" si="23"/>
        <v>FFT_H9_CBN_1.txt</v>
      </c>
      <c r="I346" s="1">
        <v>250</v>
      </c>
      <c r="J346" s="51">
        <v>44519</v>
      </c>
      <c r="K346" s="50"/>
    </row>
    <row r="347" spans="1:11">
      <c r="A347" s="49">
        <v>344</v>
      </c>
      <c r="B347" s="66" t="s">
        <v>128</v>
      </c>
      <c r="C347" s="66" t="s">
        <v>101</v>
      </c>
      <c r="D347" s="66" t="s">
        <v>103</v>
      </c>
      <c r="E347" s="66" t="s">
        <v>104</v>
      </c>
      <c r="F347" s="66" t="s">
        <v>106</v>
      </c>
      <c r="G347" s="66">
        <v>2</v>
      </c>
      <c r="H347" s="57" t="str">
        <f t="shared" ref="H347:H356" si="25">_xlfn.CONCAT(F347,"_",B347,"_",C347,D347,E347,"_",G347,".txt")</f>
        <v>FFT_H9_CBN_2.txt</v>
      </c>
      <c r="I347" s="1">
        <v>20</v>
      </c>
      <c r="J347" s="51">
        <v>44530</v>
      </c>
      <c r="K347" s="50"/>
    </row>
    <row r="348" spans="1:11">
      <c r="A348" s="49">
        <v>345</v>
      </c>
      <c r="B348" s="66" t="s">
        <v>128</v>
      </c>
      <c r="C348" s="66" t="s">
        <v>101</v>
      </c>
      <c r="D348" s="66" t="s">
        <v>103</v>
      </c>
      <c r="E348" s="66" t="s">
        <v>104</v>
      </c>
      <c r="F348" s="66" t="s">
        <v>106</v>
      </c>
      <c r="G348" s="66">
        <v>3</v>
      </c>
      <c r="H348" s="57" t="str">
        <f t="shared" si="25"/>
        <v>FFT_H9_CBN_3.txt</v>
      </c>
      <c r="I348" s="1">
        <v>20</v>
      </c>
      <c r="J348" s="51">
        <v>44530</v>
      </c>
      <c r="K348" s="50"/>
    </row>
    <row r="349" spans="1:11">
      <c r="A349" s="49">
        <v>346</v>
      </c>
      <c r="B349" s="66" t="s">
        <v>128</v>
      </c>
      <c r="C349" s="66" t="s">
        <v>101</v>
      </c>
      <c r="D349" s="66" t="s">
        <v>103</v>
      </c>
      <c r="E349" s="66" t="s">
        <v>104</v>
      </c>
      <c r="F349" s="66" t="s">
        <v>106</v>
      </c>
      <c r="G349" s="66">
        <v>4</v>
      </c>
      <c r="H349" s="57" t="str">
        <f t="shared" si="25"/>
        <v>FFT_H9_CBN_4.txt</v>
      </c>
      <c r="I349" s="1">
        <v>20</v>
      </c>
      <c r="J349" s="51">
        <v>44530</v>
      </c>
      <c r="K349" s="50"/>
    </row>
    <row r="350" spans="1:11">
      <c r="A350" s="49">
        <v>347</v>
      </c>
      <c r="B350" s="66" t="s">
        <v>128</v>
      </c>
      <c r="C350" s="66" t="s">
        <v>101</v>
      </c>
      <c r="D350" s="66" t="s">
        <v>103</v>
      </c>
      <c r="E350" s="66" t="s">
        <v>104</v>
      </c>
      <c r="F350" s="66" t="s">
        <v>106</v>
      </c>
      <c r="G350" s="66">
        <v>5</v>
      </c>
      <c r="H350" s="57" t="str">
        <f t="shared" si="25"/>
        <v>FFT_H9_CBN_5.txt</v>
      </c>
      <c r="I350" s="1">
        <v>20</v>
      </c>
      <c r="J350" s="51">
        <v>44530</v>
      </c>
      <c r="K350" s="50"/>
    </row>
    <row r="351" spans="1:11">
      <c r="A351" s="49">
        <v>348</v>
      </c>
      <c r="B351" s="66" t="s">
        <v>128</v>
      </c>
      <c r="C351" s="66" t="s">
        <v>101</v>
      </c>
      <c r="D351" s="66" t="s">
        <v>103</v>
      </c>
      <c r="E351" s="66" t="s">
        <v>104</v>
      </c>
      <c r="F351" s="66" t="s">
        <v>106</v>
      </c>
      <c r="G351" s="66">
        <v>6</v>
      </c>
      <c r="H351" s="57" t="str">
        <f t="shared" si="25"/>
        <v>FFT_H9_CBN_6.txt</v>
      </c>
      <c r="I351" s="1">
        <v>20</v>
      </c>
      <c r="J351" s="51">
        <v>44530</v>
      </c>
      <c r="K351" s="50"/>
    </row>
    <row r="352" spans="1:11">
      <c r="A352" s="49">
        <v>349</v>
      </c>
      <c r="B352" s="66" t="s">
        <v>128</v>
      </c>
      <c r="C352" s="66" t="s">
        <v>101</v>
      </c>
      <c r="D352" s="66" t="s">
        <v>103</v>
      </c>
      <c r="E352" s="66" t="s">
        <v>104</v>
      </c>
      <c r="F352" s="66" t="s">
        <v>106</v>
      </c>
      <c r="G352" s="66">
        <v>7</v>
      </c>
      <c r="H352" s="57" t="str">
        <f t="shared" si="25"/>
        <v>FFT_H9_CBN_7.txt</v>
      </c>
      <c r="I352" s="1">
        <v>20</v>
      </c>
      <c r="J352" s="51">
        <v>44530</v>
      </c>
      <c r="K352" s="50"/>
    </row>
    <row r="353" spans="1:11">
      <c r="A353" s="49">
        <v>350</v>
      </c>
      <c r="B353" s="66" t="s">
        <v>128</v>
      </c>
      <c r="C353" s="66" t="s">
        <v>101</v>
      </c>
      <c r="D353" s="66" t="s">
        <v>103</v>
      </c>
      <c r="E353" s="66" t="s">
        <v>104</v>
      </c>
      <c r="F353" s="66" t="s">
        <v>106</v>
      </c>
      <c r="G353" s="66">
        <v>8</v>
      </c>
      <c r="H353" s="57" t="str">
        <f t="shared" si="25"/>
        <v>FFT_H9_CBN_8.txt</v>
      </c>
      <c r="I353" s="1">
        <v>20</v>
      </c>
      <c r="J353" s="51">
        <v>44530</v>
      </c>
      <c r="K353" s="50"/>
    </row>
    <row r="354" spans="1:11">
      <c r="A354" s="49">
        <v>351</v>
      </c>
      <c r="B354" s="66" t="s">
        <v>128</v>
      </c>
      <c r="C354" s="66" t="s">
        <v>101</v>
      </c>
      <c r="D354" s="66" t="s">
        <v>103</v>
      </c>
      <c r="E354" s="66" t="s">
        <v>104</v>
      </c>
      <c r="F354" s="66" t="s">
        <v>106</v>
      </c>
      <c r="G354" s="66">
        <v>9</v>
      </c>
      <c r="H354" s="57" t="str">
        <f t="shared" si="25"/>
        <v>FFT_H9_CBN_9.txt</v>
      </c>
      <c r="I354" s="1">
        <v>20</v>
      </c>
      <c r="J354" s="51">
        <v>44530</v>
      </c>
      <c r="K354" s="50"/>
    </row>
    <row r="355" spans="1:11">
      <c r="A355" s="49">
        <v>352</v>
      </c>
      <c r="B355" s="66" t="s">
        <v>128</v>
      </c>
      <c r="C355" s="66" t="s">
        <v>101</v>
      </c>
      <c r="D355" s="66" t="s">
        <v>103</v>
      </c>
      <c r="E355" s="66" t="s">
        <v>104</v>
      </c>
      <c r="F355" s="66" t="s">
        <v>106</v>
      </c>
      <c r="G355" s="66">
        <v>10</v>
      </c>
      <c r="H355" s="57" t="str">
        <f t="shared" si="25"/>
        <v>FFT_H9_CBN_10.txt</v>
      </c>
      <c r="I355" s="1">
        <v>20</v>
      </c>
      <c r="J355" s="51">
        <v>44530</v>
      </c>
      <c r="K355" s="50"/>
    </row>
    <row r="356" spans="1:11">
      <c r="A356" s="49">
        <v>353</v>
      </c>
      <c r="B356" s="66" t="s">
        <v>128</v>
      </c>
      <c r="C356" s="66" t="s">
        <v>101</v>
      </c>
      <c r="D356" s="66" t="s">
        <v>103</v>
      </c>
      <c r="E356" s="66" t="s">
        <v>104</v>
      </c>
      <c r="F356" s="66" t="s">
        <v>106</v>
      </c>
      <c r="G356" s="66">
        <v>11</v>
      </c>
      <c r="H356" s="57" t="str">
        <f t="shared" si="25"/>
        <v>FFT_H9_CBN_11.txt</v>
      </c>
      <c r="I356" s="1">
        <v>20</v>
      </c>
      <c r="J356" s="51">
        <v>44530</v>
      </c>
      <c r="K356" s="50"/>
    </row>
    <row r="357" spans="1:11">
      <c r="A357" s="49">
        <v>354</v>
      </c>
      <c r="B357" s="66" t="s">
        <v>128</v>
      </c>
      <c r="C357" s="66" t="s">
        <v>101</v>
      </c>
      <c r="D357" s="66" t="s">
        <v>103</v>
      </c>
      <c r="E357" s="66" t="s">
        <v>105</v>
      </c>
      <c r="F357" s="66" t="s">
        <v>106</v>
      </c>
      <c r="G357" s="66">
        <v>1</v>
      </c>
      <c r="H357" s="57" t="str">
        <f t="shared" si="23"/>
        <v>FFT_H9_CBM_1.txt</v>
      </c>
      <c r="I357" s="1">
        <v>250</v>
      </c>
      <c r="J357" s="51">
        <v>44519</v>
      </c>
      <c r="K357" s="50"/>
    </row>
    <row r="358" spans="1:11">
      <c r="A358" s="49">
        <v>355</v>
      </c>
      <c r="B358" s="66" t="s">
        <v>128</v>
      </c>
      <c r="C358" s="66" t="s">
        <v>101</v>
      </c>
      <c r="D358" s="66" t="s">
        <v>103</v>
      </c>
      <c r="E358" s="66" t="s">
        <v>105</v>
      </c>
      <c r="F358" s="66" t="s">
        <v>106</v>
      </c>
      <c r="G358" s="66">
        <v>2</v>
      </c>
      <c r="H358" s="57" t="str">
        <f t="shared" ref="H358:H367" si="26">_xlfn.CONCAT(F358,"_",B358,"_",C358,D358,E358,"_",G358,".txt")</f>
        <v>FFT_H9_CBM_2.txt</v>
      </c>
      <c r="I358" s="1">
        <v>20</v>
      </c>
      <c r="J358" s="51">
        <v>44530</v>
      </c>
      <c r="K358" s="50"/>
    </row>
    <row r="359" spans="1:11">
      <c r="A359" s="49">
        <v>356</v>
      </c>
      <c r="B359" s="66" t="s">
        <v>128</v>
      </c>
      <c r="C359" s="66" t="s">
        <v>101</v>
      </c>
      <c r="D359" s="66" t="s">
        <v>103</v>
      </c>
      <c r="E359" s="66" t="s">
        <v>105</v>
      </c>
      <c r="F359" s="66" t="s">
        <v>106</v>
      </c>
      <c r="G359" s="66">
        <v>3</v>
      </c>
      <c r="H359" s="57" t="str">
        <f t="shared" si="26"/>
        <v>FFT_H9_CBM_3.txt</v>
      </c>
      <c r="I359" s="1">
        <v>20</v>
      </c>
      <c r="J359" s="51">
        <v>44530</v>
      </c>
      <c r="K359" s="50"/>
    </row>
    <row r="360" spans="1:11">
      <c r="A360" s="49">
        <v>357</v>
      </c>
      <c r="B360" s="66" t="s">
        <v>128</v>
      </c>
      <c r="C360" s="66" t="s">
        <v>101</v>
      </c>
      <c r="D360" s="66" t="s">
        <v>103</v>
      </c>
      <c r="E360" s="66" t="s">
        <v>105</v>
      </c>
      <c r="F360" s="66" t="s">
        <v>106</v>
      </c>
      <c r="G360" s="66">
        <v>4</v>
      </c>
      <c r="H360" s="57" t="str">
        <f t="shared" si="26"/>
        <v>FFT_H9_CBM_4.txt</v>
      </c>
      <c r="I360" s="1">
        <v>20</v>
      </c>
      <c r="J360" s="51">
        <v>44530</v>
      </c>
      <c r="K360" s="50"/>
    </row>
    <row r="361" spans="1:11">
      <c r="A361" s="49">
        <v>358</v>
      </c>
      <c r="B361" s="66" t="s">
        <v>128</v>
      </c>
      <c r="C361" s="66" t="s">
        <v>101</v>
      </c>
      <c r="D361" s="66" t="s">
        <v>103</v>
      </c>
      <c r="E361" s="66" t="s">
        <v>105</v>
      </c>
      <c r="F361" s="66" t="s">
        <v>106</v>
      </c>
      <c r="G361" s="66">
        <v>5</v>
      </c>
      <c r="H361" s="57" t="str">
        <f t="shared" si="26"/>
        <v>FFT_H9_CBM_5.txt</v>
      </c>
      <c r="I361" s="1">
        <v>20</v>
      </c>
      <c r="J361" s="51">
        <v>44530</v>
      </c>
      <c r="K361" s="50"/>
    </row>
    <row r="362" spans="1:11">
      <c r="A362" s="49">
        <v>359</v>
      </c>
      <c r="B362" s="66" t="s">
        <v>128</v>
      </c>
      <c r="C362" s="66" t="s">
        <v>101</v>
      </c>
      <c r="D362" s="66" t="s">
        <v>103</v>
      </c>
      <c r="E362" s="66" t="s">
        <v>105</v>
      </c>
      <c r="F362" s="66" t="s">
        <v>106</v>
      </c>
      <c r="G362" s="66">
        <v>6</v>
      </c>
      <c r="H362" s="57" t="str">
        <f t="shared" si="26"/>
        <v>FFT_H9_CBM_6.txt</v>
      </c>
      <c r="I362" s="1">
        <v>20</v>
      </c>
      <c r="J362" s="51">
        <v>44530</v>
      </c>
      <c r="K362" s="50"/>
    </row>
    <row r="363" spans="1:11">
      <c r="A363" s="49">
        <v>360</v>
      </c>
      <c r="B363" s="66" t="s">
        <v>128</v>
      </c>
      <c r="C363" s="66" t="s">
        <v>101</v>
      </c>
      <c r="D363" s="66" t="s">
        <v>103</v>
      </c>
      <c r="E363" s="66" t="s">
        <v>105</v>
      </c>
      <c r="F363" s="66" t="s">
        <v>106</v>
      </c>
      <c r="G363" s="66">
        <v>7</v>
      </c>
      <c r="H363" s="57" t="str">
        <f t="shared" si="26"/>
        <v>FFT_H9_CBM_7.txt</v>
      </c>
      <c r="I363" s="1">
        <v>20</v>
      </c>
      <c r="J363" s="51">
        <v>44530</v>
      </c>
      <c r="K363" s="50"/>
    </row>
    <row r="364" spans="1:11">
      <c r="A364" s="49">
        <v>361</v>
      </c>
      <c r="B364" s="66" t="s">
        <v>128</v>
      </c>
      <c r="C364" s="66" t="s">
        <v>101</v>
      </c>
      <c r="D364" s="66" t="s">
        <v>103</v>
      </c>
      <c r="E364" s="66" t="s">
        <v>105</v>
      </c>
      <c r="F364" s="66" t="s">
        <v>106</v>
      </c>
      <c r="G364" s="66">
        <v>8</v>
      </c>
      <c r="H364" s="57" t="str">
        <f t="shared" si="26"/>
        <v>FFT_H9_CBM_8.txt</v>
      </c>
      <c r="I364" s="1">
        <v>20</v>
      </c>
      <c r="J364" s="51">
        <v>44530</v>
      </c>
      <c r="K364" s="50"/>
    </row>
    <row r="365" spans="1:11">
      <c r="A365" s="49">
        <v>362</v>
      </c>
      <c r="B365" s="66" t="s">
        <v>128</v>
      </c>
      <c r="C365" s="66" t="s">
        <v>101</v>
      </c>
      <c r="D365" s="66" t="s">
        <v>103</v>
      </c>
      <c r="E365" s="66" t="s">
        <v>105</v>
      </c>
      <c r="F365" s="66" t="s">
        <v>106</v>
      </c>
      <c r="G365" s="66">
        <v>9</v>
      </c>
      <c r="H365" s="57" t="str">
        <f t="shared" si="26"/>
        <v>FFT_H9_CBM_9.txt</v>
      </c>
      <c r="I365" s="1">
        <v>20</v>
      </c>
      <c r="J365" s="51">
        <v>44530</v>
      </c>
      <c r="K365" s="50"/>
    </row>
    <row r="366" spans="1:11">
      <c r="A366" s="49">
        <v>363</v>
      </c>
      <c r="B366" s="66" t="s">
        <v>128</v>
      </c>
      <c r="C366" s="66" t="s">
        <v>101</v>
      </c>
      <c r="D366" s="66" t="s">
        <v>103</v>
      </c>
      <c r="E366" s="66" t="s">
        <v>105</v>
      </c>
      <c r="F366" s="66" t="s">
        <v>106</v>
      </c>
      <c r="G366" s="66">
        <v>10</v>
      </c>
      <c r="H366" s="57" t="str">
        <f t="shared" si="26"/>
        <v>FFT_H9_CBM_10.txt</v>
      </c>
      <c r="I366" s="1">
        <v>20</v>
      </c>
      <c r="J366" s="51">
        <v>44530</v>
      </c>
      <c r="K366" s="50"/>
    </row>
    <row r="367" spans="1:11">
      <c r="A367" s="49">
        <v>364</v>
      </c>
      <c r="B367" s="66" t="s">
        <v>128</v>
      </c>
      <c r="C367" s="66" t="s">
        <v>101</v>
      </c>
      <c r="D367" s="66" t="s">
        <v>103</v>
      </c>
      <c r="E367" s="66" t="s">
        <v>105</v>
      </c>
      <c r="F367" s="66" t="s">
        <v>106</v>
      </c>
      <c r="G367" s="66">
        <v>11</v>
      </c>
      <c r="H367" s="57" t="str">
        <f t="shared" si="26"/>
        <v>FFT_H9_CBM_11.txt</v>
      </c>
      <c r="I367" s="1">
        <v>20</v>
      </c>
      <c r="J367" s="51">
        <v>44530</v>
      </c>
      <c r="K367" s="50"/>
    </row>
    <row r="368" spans="1:11">
      <c r="A368" s="49">
        <v>365</v>
      </c>
      <c r="B368" s="66" t="s">
        <v>128</v>
      </c>
      <c r="C368" s="66" t="s">
        <v>102</v>
      </c>
      <c r="D368" s="66" t="s">
        <v>104</v>
      </c>
      <c r="E368" s="66" t="s">
        <v>104</v>
      </c>
      <c r="F368" s="66" t="s">
        <v>106</v>
      </c>
      <c r="G368" s="66">
        <v>1</v>
      </c>
      <c r="H368" s="57" t="str">
        <f t="shared" si="23"/>
        <v>FFT_H9_ONN_1.txt</v>
      </c>
      <c r="I368" s="1">
        <v>250</v>
      </c>
      <c r="J368" s="51">
        <v>44519</v>
      </c>
      <c r="K368" s="50"/>
    </row>
    <row r="369" spans="1:11">
      <c r="A369" s="49">
        <v>366</v>
      </c>
      <c r="B369" s="66" t="s">
        <v>128</v>
      </c>
      <c r="C369" s="66" t="s">
        <v>102</v>
      </c>
      <c r="D369" s="66" t="s">
        <v>104</v>
      </c>
      <c r="E369" s="66" t="s">
        <v>104</v>
      </c>
      <c r="F369" s="66" t="s">
        <v>106</v>
      </c>
      <c r="G369" s="66">
        <v>2</v>
      </c>
      <c r="H369" s="57" t="str">
        <f t="shared" ref="H369:H378" si="27">_xlfn.CONCAT(F369,"_",B369,"_",C369,D369,E369,"_",G369,".txt")</f>
        <v>FFT_H9_ONN_2.txt</v>
      </c>
      <c r="I369" s="1">
        <v>20</v>
      </c>
      <c r="J369" s="51">
        <v>44530</v>
      </c>
      <c r="K369" s="50"/>
    </row>
    <row r="370" spans="1:11">
      <c r="A370" s="49">
        <v>367</v>
      </c>
      <c r="B370" s="66" t="s">
        <v>128</v>
      </c>
      <c r="C370" s="66" t="s">
        <v>102</v>
      </c>
      <c r="D370" s="66" t="s">
        <v>104</v>
      </c>
      <c r="E370" s="66" t="s">
        <v>104</v>
      </c>
      <c r="F370" s="66" t="s">
        <v>106</v>
      </c>
      <c r="G370" s="66">
        <v>3</v>
      </c>
      <c r="H370" s="57" t="str">
        <f t="shared" si="27"/>
        <v>FFT_H9_ONN_3.txt</v>
      </c>
      <c r="I370" s="1">
        <v>20</v>
      </c>
      <c r="J370" s="51">
        <v>44530</v>
      </c>
      <c r="K370" s="50"/>
    </row>
    <row r="371" spans="1:11">
      <c r="A371" s="49">
        <v>368</v>
      </c>
      <c r="B371" s="66" t="s">
        <v>128</v>
      </c>
      <c r="C371" s="66" t="s">
        <v>102</v>
      </c>
      <c r="D371" s="66" t="s">
        <v>104</v>
      </c>
      <c r="E371" s="66" t="s">
        <v>104</v>
      </c>
      <c r="F371" s="66" t="s">
        <v>106</v>
      </c>
      <c r="G371" s="66">
        <v>4</v>
      </c>
      <c r="H371" s="57" t="str">
        <f t="shared" si="27"/>
        <v>FFT_H9_ONN_4.txt</v>
      </c>
      <c r="I371" s="1">
        <v>20</v>
      </c>
      <c r="J371" s="51">
        <v>44530</v>
      </c>
      <c r="K371" s="50"/>
    </row>
    <row r="372" spans="1:11">
      <c r="A372" s="49">
        <v>369</v>
      </c>
      <c r="B372" s="66" t="s">
        <v>128</v>
      </c>
      <c r="C372" s="66" t="s">
        <v>102</v>
      </c>
      <c r="D372" s="66" t="s">
        <v>104</v>
      </c>
      <c r="E372" s="66" t="s">
        <v>104</v>
      </c>
      <c r="F372" s="66" t="s">
        <v>106</v>
      </c>
      <c r="G372" s="66">
        <v>5</v>
      </c>
      <c r="H372" s="57" t="str">
        <f t="shared" si="27"/>
        <v>FFT_H9_ONN_5.txt</v>
      </c>
      <c r="I372" s="1">
        <v>20</v>
      </c>
      <c r="J372" s="51">
        <v>44530</v>
      </c>
      <c r="K372" s="50"/>
    </row>
    <row r="373" spans="1:11">
      <c r="A373" s="49">
        <v>370</v>
      </c>
      <c r="B373" s="66" t="s">
        <v>128</v>
      </c>
      <c r="C373" s="66" t="s">
        <v>102</v>
      </c>
      <c r="D373" s="66" t="s">
        <v>104</v>
      </c>
      <c r="E373" s="66" t="s">
        <v>104</v>
      </c>
      <c r="F373" s="66" t="s">
        <v>106</v>
      </c>
      <c r="G373" s="66">
        <v>6</v>
      </c>
      <c r="H373" s="57" t="str">
        <f t="shared" si="27"/>
        <v>FFT_H9_ONN_6.txt</v>
      </c>
      <c r="I373" s="1">
        <v>20</v>
      </c>
      <c r="J373" s="51">
        <v>44530</v>
      </c>
      <c r="K373" s="50"/>
    </row>
    <row r="374" spans="1:11">
      <c r="A374" s="49">
        <v>371</v>
      </c>
      <c r="B374" s="66" t="s">
        <v>128</v>
      </c>
      <c r="C374" s="66" t="s">
        <v>102</v>
      </c>
      <c r="D374" s="66" t="s">
        <v>104</v>
      </c>
      <c r="E374" s="66" t="s">
        <v>104</v>
      </c>
      <c r="F374" s="66" t="s">
        <v>106</v>
      </c>
      <c r="G374" s="66">
        <v>7</v>
      </c>
      <c r="H374" s="57" t="str">
        <f t="shared" si="27"/>
        <v>FFT_H9_ONN_7.txt</v>
      </c>
      <c r="I374" s="1">
        <v>20</v>
      </c>
      <c r="J374" s="51">
        <v>44530</v>
      </c>
      <c r="K374" s="50"/>
    </row>
    <row r="375" spans="1:11">
      <c r="A375" s="49">
        <v>372</v>
      </c>
      <c r="B375" s="66" t="s">
        <v>128</v>
      </c>
      <c r="C375" s="66" t="s">
        <v>102</v>
      </c>
      <c r="D375" s="66" t="s">
        <v>104</v>
      </c>
      <c r="E375" s="66" t="s">
        <v>104</v>
      </c>
      <c r="F375" s="66" t="s">
        <v>106</v>
      </c>
      <c r="G375" s="66">
        <v>8</v>
      </c>
      <c r="H375" s="57" t="str">
        <f t="shared" si="27"/>
        <v>FFT_H9_ONN_8.txt</v>
      </c>
      <c r="I375" s="1">
        <v>20</v>
      </c>
      <c r="J375" s="51">
        <v>44530</v>
      </c>
      <c r="K375" s="50"/>
    </row>
    <row r="376" spans="1:11">
      <c r="A376" s="49">
        <v>373</v>
      </c>
      <c r="B376" s="66" t="s">
        <v>128</v>
      </c>
      <c r="C376" s="66" t="s">
        <v>102</v>
      </c>
      <c r="D376" s="66" t="s">
        <v>104</v>
      </c>
      <c r="E376" s="66" t="s">
        <v>104</v>
      </c>
      <c r="F376" s="66" t="s">
        <v>106</v>
      </c>
      <c r="G376" s="66">
        <v>9</v>
      </c>
      <c r="H376" s="57" t="str">
        <f t="shared" si="27"/>
        <v>FFT_H9_ONN_9.txt</v>
      </c>
      <c r="I376" s="1">
        <v>20</v>
      </c>
      <c r="J376" s="51">
        <v>44530</v>
      </c>
      <c r="K376" s="50"/>
    </row>
    <row r="377" spans="1:11">
      <c r="A377" s="49">
        <v>374</v>
      </c>
      <c r="B377" s="66" t="s">
        <v>128</v>
      </c>
      <c r="C377" s="66" t="s">
        <v>102</v>
      </c>
      <c r="D377" s="66" t="s">
        <v>104</v>
      </c>
      <c r="E377" s="66" t="s">
        <v>104</v>
      </c>
      <c r="F377" s="66" t="s">
        <v>106</v>
      </c>
      <c r="G377" s="66">
        <v>10</v>
      </c>
      <c r="H377" s="57" t="str">
        <f t="shared" si="27"/>
        <v>FFT_H9_ONN_10.txt</v>
      </c>
      <c r="I377" s="1">
        <v>20</v>
      </c>
      <c r="J377" s="51">
        <v>44530</v>
      </c>
      <c r="K377" s="50"/>
    </row>
    <row r="378" spans="1:11">
      <c r="A378" s="49">
        <v>375</v>
      </c>
      <c r="B378" s="66" t="s">
        <v>128</v>
      </c>
      <c r="C378" s="66" t="s">
        <v>102</v>
      </c>
      <c r="D378" s="66" t="s">
        <v>104</v>
      </c>
      <c r="E378" s="66" t="s">
        <v>104</v>
      </c>
      <c r="F378" s="66" t="s">
        <v>106</v>
      </c>
      <c r="G378" s="66">
        <v>11</v>
      </c>
      <c r="H378" s="57" t="str">
        <f t="shared" si="27"/>
        <v>FFT_H9_ONN_11.txt</v>
      </c>
      <c r="I378" s="1">
        <v>20</v>
      </c>
      <c r="J378" s="51">
        <v>44530</v>
      </c>
      <c r="K378" s="50"/>
    </row>
    <row r="379" spans="1:11">
      <c r="A379" s="49">
        <v>376</v>
      </c>
      <c r="B379" s="66" t="s">
        <v>128</v>
      </c>
      <c r="C379" s="66" t="s">
        <v>102</v>
      </c>
      <c r="D379" s="66" t="s">
        <v>104</v>
      </c>
      <c r="E379" s="66" t="s">
        <v>105</v>
      </c>
      <c r="F379" s="66" t="s">
        <v>106</v>
      </c>
      <c r="G379" s="66">
        <v>1</v>
      </c>
      <c r="H379" s="57" t="str">
        <f t="shared" si="23"/>
        <v>FFT_H9_ONM_1.txt</v>
      </c>
      <c r="I379" s="1">
        <v>250</v>
      </c>
      <c r="J379" s="51">
        <v>44519</v>
      </c>
      <c r="K379" s="50"/>
    </row>
    <row r="380" spans="1:11">
      <c r="A380" s="49">
        <v>377</v>
      </c>
      <c r="B380" s="66" t="s">
        <v>128</v>
      </c>
      <c r="C380" s="66" t="s">
        <v>102</v>
      </c>
      <c r="D380" s="66" t="s">
        <v>104</v>
      </c>
      <c r="E380" s="66" t="s">
        <v>105</v>
      </c>
      <c r="F380" s="66" t="s">
        <v>106</v>
      </c>
      <c r="G380" s="66">
        <v>2</v>
      </c>
      <c r="H380" s="57" t="str">
        <f t="shared" ref="H380:H389" si="28">_xlfn.CONCAT(F380,"_",B380,"_",C380,D380,E380,"_",G380,".txt")</f>
        <v>FFT_H9_ONM_2.txt</v>
      </c>
      <c r="I380" s="1">
        <v>20</v>
      </c>
      <c r="J380" s="51">
        <v>44530</v>
      </c>
      <c r="K380" s="50"/>
    </row>
    <row r="381" spans="1:11">
      <c r="A381" s="49">
        <v>378</v>
      </c>
      <c r="B381" s="66" t="s">
        <v>128</v>
      </c>
      <c r="C381" s="66" t="s">
        <v>102</v>
      </c>
      <c r="D381" s="66" t="s">
        <v>104</v>
      </c>
      <c r="E381" s="66" t="s">
        <v>105</v>
      </c>
      <c r="F381" s="66" t="s">
        <v>106</v>
      </c>
      <c r="G381" s="66">
        <v>3</v>
      </c>
      <c r="H381" s="57" t="str">
        <f t="shared" si="28"/>
        <v>FFT_H9_ONM_3.txt</v>
      </c>
      <c r="I381" s="1">
        <v>20</v>
      </c>
      <c r="J381" s="51">
        <v>44530</v>
      </c>
      <c r="K381" s="50"/>
    </row>
    <row r="382" spans="1:11">
      <c r="A382" s="49">
        <v>379</v>
      </c>
      <c r="B382" s="66" t="s">
        <v>128</v>
      </c>
      <c r="C382" s="66" t="s">
        <v>102</v>
      </c>
      <c r="D382" s="66" t="s">
        <v>104</v>
      </c>
      <c r="E382" s="66" t="s">
        <v>105</v>
      </c>
      <c r="F382" s="66" t="s">
        <v>106</v>
      </c>
      <c r="G382" s="66">
        <v>4</v>
      </c>
      <c r="H382" s="57" t="str">
        <f t="shared" si="28"/>
        <v>FFT_H9_ONM_4.txt</v>
      </c>
      <c r="I382" s="1">
        <v>20</v>
      </c>
      <c r="J382" s="51">
        <v>44530</v>
      </c>
      <c r="K382" s="50"/>
    </row>
    <row r="383" spans="1:11">
      <c r="A383" s="49">
        <v>380</v>
      </c>
      <c r="B383" s="66" t="s">
        <v>128</v>
      </c>
      <c r="C383" s="66" t="s">
        <v>102</v>
      </c>
      <c r="D383" s="66" t="s">
        <v>104</v>
      </c>
      <c r="E383" s="66" t="s">
        <v>105</v>
      </c>
      <c r="F383" s="66" t="s">
        <v>106</v>
      </c>
      <c r="G383" s="66">
        <v>5</v>
      </c>
      <c r="H383" s="57" t="str">
        <f t="shared" si="28"/>
        <v>FFT_H9_ONM_5.txt</v>
      </c>
      <c r="I383" s="1">
        <v>20</v>
      </c>
      <c r="J383" s="51">
        <v>44530</v>
      </c>
      <c r="K383" s="50"/>
    </row>
    <row r="384" spans="1:11">
      <c r="A384" s="49">
        <v>381</v>
      </c>
      <c r="B384" s="66" t="s">
        <v>128</v>
      </c>
      <c r="C384" s="66" t="s">
        <v>102</v>
      </c>
      <c r="D384" s="66" t="s">
        <v>104</v>
      </c>
      <c r="E384" s="66" t="s">
        <v>105</v>
      </c>
      <c r="F384" s="66" t="s">
        <v>106</v>
      </c>
      <c r="G384" s="66">
        <v>6</v>
      </c>
      <c r="H384" s="57" t="str">
        <f t="shared" si="28"/>
        <v>FFT_H9_ONM_6.txt</v>
      </c>
      <c r="I384" s="1">
        <v>20</v>
      </c>
      <c r="J384" s="51">
        <v>44530</v>
      </c>
      <c r="K384" s="50"/>
    </row>
    <row r="385" spans="1:11">
      <c r="A385" s="49">
        <v>382</v>
      </c>
      <c r="B385" s="66" t="s">
        <v>128</v>
      </c>
      <c r="C385" s="66" t="s">
        <v>102</v>
      </c>
      <c r="D385" s="66" t="s">
        <v>104</v>
      </c>
      <c r="E385" s="66" t="s">
        <v>105</v>
      </c>
      <c r="F385" s="66" t="s">
        <v>106</v>
      </c>
      <c r="G385" s="66">
        <v>7</v>
      </c>
      <c r="H385" s="57" t="str">
        <f t="shared" si="28"/>
        <v>FFT_H9_ONM_7.txt</v>
      </c>
      <c r="I385" s="1">
        <v>20</v>
      </c>
      <c r="J385" s="51">
        <v>44530</v>
      </c>
      <c r="K385" s="50"/>
    </row>
    <row r="386" spans="1:11">
      <c r="A386" s="49">
        <v>383</v>
      </c>
      <c r="B386" s="66" t="s">
        <v>128</v>
      </c>
      <c r="C386" s="66" t="s">
        <v>102</v>
      </c>
      <c r="D386" s="66" t="s">
        <v>104</v>
      </c>
      <c r="E386" s="66" t="s">
        <v>105</v>
      </c>
      <c r="F386" s="66" t="s">
        <v>106</v>
      </c>
      <c r="G386" s="66">
        <v>8</v>
      </c>
      <c r="H386" s="57" t="str">
        <f t="shared" si="28"/>
        <v>FFT_H9_ONM_8.txt</v>
      </c>
      <c r="I386" s="1">
        <v>20</v>
      </c>
      <c r="J386" s="51">
        <v>44530</v>
      </c>
      <c r="K386" s="50"/>
    </row>
    <row r="387" spans="1:11">
      <c r="A387" s="49">
        <v>384</v>
      </c>
      <c r="B387" s="66" t="s">
        <v>128</v>
      </c>
      <c r="C387" s="66" t="s">
        <v>102</v>
      </c>
      <c r="D387" s="66" t="s">
        <v>104</v>
      </c>
      <c r="E387" s="66" t="s">
        <v>105</v>
      </c>
      <c r="F387" s="66" t="s">
        <v>106</v>
      </c>
      <c r="G387" s="66">
        <v>9</v>
      </c>
      <c r="H387" s="57" t="str">
        <f t="shared" si="28"/>
        <v>FFT_H9_ONM_9.txt</v>
      </c>
      <c r="I387" s="1">
        <v>20</v>
      </c>
      <c r="J387" s="51">
        <v>44530</v>
      </c>
      <c r="K387" s="50"/>
    </row>
    <row r="388" spans="1:11">
      <c r="A388" s="49">
        <v>385</v>
      </c>
      <c r="B388" s="66" t="s">
        <v>128</v>
      </c>
      <c r="C388" s="66" t="s">
        <v>102</v>
      </c>
      <c r="D388" s="66" t="s">
        <v>104</v>
      </c>
      <c r="E388" s="66" t="s">
        <v>105</v>
      </c>
      <c r="F388" s="66" t="s">
        <v>106</v>
      </c>
      <c r="G388" s="66">
        <v>10</v>
      </c>
      <c r="H388" s="57" t="str">
        <f t="shared" si="28"/>
        <v>FFT_H9_ONM_10.txt</v>
      </c>
      <c r="I388" s="1">
        <v>20</v>
      </c>
      <c r="J388" s="51">
        <v>44530</v>
      </c>
      <c r="K388" s="50"/>
    </row>
    <row r="389" spans="1:11">
      <c r="A389" s="49">
        <v>386</v>
      </c>
      <c r="B389" s="66" t="s">
        <v>128</v>
      </c>
      <c r="C389" s="66" t="s">
        <v>102</v>
      </c>
      <c r="D389" s="66" t="s">
        <v>104</v>
      </c>
      <c r="E389" s="66" t="s">
        <v>105</v>
      </c>
      <c r="F389" s="66" t="s">
        <v>106</v>
      </c>
      <c r="G389" s="66">
        <v>11</v>
      </c>
      <c r="H389" s="57" t="str">
        <f t="shared" si="28"/>
        <v>FFT_H9_ONM_11.txt</v>
      </c>
      <c r="I389" s="1">
        <v>20</v>
      </c>
      <c r="J389" s="51">
        <v>44530</v>
      </c>
      <c r="K389" s="50"/>
    </row>
    <row r="390" spans="1:11">
      <c r="A390" s="49">
        <v>387</v>
      </c>
      <c r="B390" s="66" t="s">
        <v>128</v>
      </c>
      <c r="C390" s="66" t="s">
        <v>102</v>
      </c>
      <c r="D390" s="66" t="s">
        <v>103</v>
      </c>
      <c r="E390" s="66" t="s">
        <v>104</v>
      </c>
      <c r="F390" s="66" t="s">
        <v>106</v>
      </c>
      <c r="G390" s="66">
        <v>1</v>
      </c>
      <c r="H390" s="57" t="str">
        <f t="shared" si="23"/>
        <v>FFT_H9_OBN_1.txt</v>
      </c>
      <c r="I390" s="1">
        <v>250</v>
      </c>
      <c r="J390" s="51">
        <v>44519</v>
      </c>
      <c r="K390" s="50"/>
    </row>
    <row r="391" spans="1:11">
      <c r="A391" s="49">
        <v>388</v>
      </c>
      <c r="B391" s="66" t="s">
        <v>128</v>
      </c>
      <c r="C391" s="66" t="s">
        <v>102</v>
      </c>
      <c r="D391" s="66" t="s">
        <v>103</v>
      </c>
      <c r="E391" s="66" t="s">
        <v>104</v>
      </c>
      <c r="F391" s="66" t="s">
        <v>106</v>
      </c>
      <c r="G391" s="66">
        <v>2</v>
      </c>
      <c r="H391" s="57" t="str">
        <f t="shared" ref="H391:H400" si="29">_xlfn.CONCAT(F391,"_",B391,"_",C391,D391,E391,"_",G391,".txt")</f>
        <v>FFT_H9_OBN_2.txt</v>
      </c>
      <c r="I391" s="1">
        <v>20</v>
      </c>
      <c r="J391" s="51">
        <v>44530</v>
      </c>
      <c r="K391" s="50"/>
    </row>
    <row r="392" spans="1:11">
      <c r="A392" s="49">
        <v>389</v>
      </c>
      <c r="B392" s="66" t="s">
        <v>128</v>
      </c>
      <c r="C392" s="66" t="s">
        <v>102</v>
      </c>
      <c r="D392" s="66" t="s">
        <v>103</v>
      </c>
      <c r="E392" s="66" t="s">
        <v>104</v>
      </c>
      <c r="F392" s="66" t="s">
        <v>106</v>
      </c>
      <c r="G392" s="66">
        <v>3</v>
      </c>
      <c r="H392" s="57" t="str">
        <f t="shared" si="29"/>
        <v>FFT_H9_OBN_3.txt</v>
      </c>
      <c r="I392" s="1">
        <v>20</v>
      </c>
      <c r="J392" s="51">
        <v>44530</v>
      </c>
      <c r="K392" s="50"/>
    </row>
    <row r="393" spans="1:11">
      <c r="A393" s="49">
        <v>390</v>
      </c>
      <c r="B393" s="66" t="s">
        <v>128</v>
      </c>
      <c r="C393" s="66" t="s">
        <v>102</v>
      </c>
      <c r="D393" s="66" t="s">
        <v>103</v>
      </c>
      <c r="E393" s="66" t="s">
        <v>104</v>
      </c>
      <c r="F393" s="66" t="s">
        <v>106</v>
      </c>
      <c r="G393" s="66">
        <v>4</v>
      </c>
      <c r="H393" s="57" t="str">
        <f t="shared" si="29"/>
        <v>FFT_H9_OBN_4.txt</v>
      </c>
      <c r="I393" s="1">
        <v>20</v>
      </c>
      <c r="J393" s="51">
        <v>44530</v>
      </c>
      <c r="K393" s="50"/>
    </row>
    <row r="394" spans="1:11">
      <c r="A394" s="49">
        <v>391</v>
      </c>
      <c r="B394" s="66" t="s">
        <v>128</v>
      </c>
      <c r="C394" s="66" t="s">
        <v>102</v>
      </c>
      <c r="D394" s="66" t="s">
        <v>103</v>
      </c>
      <c r="E394" s="66" t="s">
        <v>104</v>
      </c>
      <c r="F394" s="66" t="s">
        <v>106</v>
      </c>
      <c r="G394" s="66">
        <v>5</v>
      </c>
      <c r="H394" s="57" t="str">
        <f t="shared" si="29"/>
        <v>FFT_H9_OBN_5.txt</v>
      </c>
      <c r="I394" s="1">
        <v>20</v>
      </c>
      <c r="J394" s="51">
        <v>44530</v>
      </c>
      <c r="K394" s="50"/>
    </row>
    <row r="395" spans="1:11">
      <c r="A395" s="49">
        <v>392</v>
      </c>
      <c r="B395" s="66" t="s">
        <v>128</v>
      </c>
      <c r="C395" s="66" t="s">
        <v>102</v>
      </c>
      <c r="D395" s="66" t="s">
        <v>103</v>
      </c>
      <c r="E395" s="66" t="s">
        <v>104</v>
      </c>
      <c r="F395" s="66" t="s">
        <v>106</v>
      </c>
      <c r="G395" s="66">
        <v>6</v>
      </c>
      <c r="H395" s="57" t="str">
        <f t="shared" si="29"/>
        <v>FFT_H9_OBN_6.txt</v>
      </c>
      <c r="I395" s="1">
        <v>20</v>
      </c>
      <c r="J395" s="51">
        <v>44530</v>
      </c>
      <c r="K395" s="50"/>
    </row>
    <row r="396" spans="1:11">
      <c r="A396" s="49">
        <v>393</v>
      </c>
      <c r="B396" s="66" t="s">
        <v>128</v>
      </c>
      <c r="C396" s="66" t="s">
        <v>102</v>
      </c>
      <c r="D396" s="66" t="s">
        <v>103</v>
      </c>
      <c r="E396" s="66" t="s">
        <v>104</v>
      </c>
      <c r="F396" s="66" t="s">
        <v>106</v>
      </c>
      <c r="G396" s="66">
        <v>7</v>
      </c>
      <c r="H396" s="57" t="str">
        <f t="shared" si="29"/>
        <v>FFT_H9_OBN_7.txt</v>
      </c>
      <c r="I396" s="1">
        <v>20</v>
      </c>
      <c r="J396" s="51">
        <v>44530</v>
      </c>
      <c r="K396" s="50"/>
    </row>
    <row r="397" spans="1:11">
      <c r="A397" s="49">
        <v>394</v>
      </c>
      <c r="B397" s="66" t="s">
        <v>128</v>
      </c>
      <c r="C397" s="66" t="s">
        <v>102</v>
      </c>
      <c r="D397" s="66" t="s">
        <v>103</v>
      </c>
      <c r="E397" s="66" t="s">
        <v>104</v>
      </c>
      <c r="F397" s="66" t="s">
        <v>106</v>
      </c>
      <c r="G397" s="66">
        <v>8</v>
      </c>
      <c r="H397" s="57" t="str">
        <f t="shared" si="29"/>
        <v>FFT_H9_OBN_8.txt</v>
      </c>
      <c r="I397" s="1">
        <v>20</v>
      </c>
      <c r="J397" s="51">
        <v>44530</v>
      </c>
      <c r="K397" s="50"/>
    </row>
    <row r="398" spans="1:11">
      <c r="A398" s="49">
        <v>395</v>
      </c>
      <c r="B398" s="66" t="s">
        <v>128</v>
      </c>
      <c r="C398" s="66" t="s">
        <v>102</v>
      </c>
      <c r="D398" s="66" t="s">
        <v>103</v>
      </c>
      <c r="E398" s="66" t="s">
        <v>104</v>
      </c>
      <c r="F398" s="66" t="s">
        <v>106</v>
      </c>
      <c r="G398" s="66">
        <v>9</v>
      </c>
      <c r="H398" s="57" t="str">
        <f t="shared" si="29"/>
        <v>FFT_H9_OBN_9.txt</v>
      </c>
      <c r="I398" s="1">
        <v>20</v>
      </c>
      <c r="J398" s="51">
        <v>44530</v>
      </c>
      <c r="K398" s="50"/>
    </row>
    <row r="399" spans="1:11">
      <c r="A399" s="49">
        <v>396</v>
      </c>
      <c r="B399" s="66" t="s">
        <v>128</v>
      </c>
      <c r="C399" s="66" t="s">
        <v>102</v>
      </c>
      <c r="D399" s="66" t="s">
        <v>103</v>
      </c>
      <c r="E399" s="66" t="s">
        <v>104</v>
      </c>
      <c r="F399" s="66" t="s">
        <v>106</v>
      </c>
      <c r="G399" s="66">
        <v>10</v>
      </c>
      <c r="H399" s="57" t="str">
        <f t="shared" si="29"/>
        <v>FFT_H9_OBN_10.txt</v>
      </c>
      <c r="I399" s="1">
        <v>20</v>
      </c>
      <c r="J399" s="51">
        <v>44530</v>
      </c>
      <c r="K399" s="50"/>
    </row>
    <row r="400" spans="1:11">
      <c r="A400" s="49">
        <v>397</v>
      </c>
      <c r="B400" s="66" t="s">
        <v>128</v>
      </c>
      <c r="C400" s="66" t="s">
        <v>102</v>
      </c>
      <c r="D400" s="66" t="s">
        <v>103</v>
      </c>
      <c r="E400" s="66" t="s">
        <v>104</v>
      </c>
      <c r="F400" s="66" t="s">
        <v>106</v>
      </c>
      <c r="G400" s="66">
        <v>11</v>
      </c>
      <c r="H400" s="57" t="str">
        <f t="shared" si="29"/>
        <v>FFT_H9_OBN_11.txt</v>
      </c>
      <c r="I400" s="1">
        <v>20</v>
      </c>
      <c r="J400" s="51">
        <v>44530</v>
      </c>
      <c r="K400" s="50"/>
    </row>
    <row r="401" spans="1:11">
      <c r="A401" s="49">
        <v>398</v>
      </c>
      <c r="B401" s="66" t="s">
        <v>128</v>
      </c>
      <c r="C401" s="66" t="s">
        <v>102</v>
      </c>
      <c r="D401" s="66" t="s">
        <v>103</v>
      </c>
      <c r="E401" s="66" t="s">
        <v>105</v>
      </c>
      <c r="F401" s="66" t="s">
        <v>106</v>
      </c>
      <c r="G401" s="66">
        <v>1</v>
      </c>
      <c r="H401" s="57" t="str">
        <f t="shared" si="23"/>
        <v>FFT_H9_OBM_1.txt</v>
      </c>
      <c r="I401" s="1">
        <v>250</v>
      </c>
      <c r="J401" s="51">
        <v>44519</v>
      </c>
      <c r="K401" s="50"/>
    </row>
    <row r="402" spans="1:11">
      <c r="A402" s="49">
        <v>399</v>
      </c>
      <c r="B402" s="66" t="s">
        <v>128</v>
      </c>
      <c r="C402" s="66" t="s">
        <v>102</v>
      </c>
      <c r="D402" s="66" t="s">
        <v>103</v>
      </c>
      <c r="E402" s="66" t="s">
        <v>105</v>
      </c>
      <c r="F402" s="66" t="s">
        <v>106</v>
      </c>
      <c r="G402" s="66">
        <v>2</v>
      </c>
      <c r="H402" s="57" t="str">
        <f t="shared" ref="H402:H411" si="30">_xlfn.CONCAT(F402,"_",B402,"_",C402,D402,E402,"_",G402,".txt")</f>
        <v>FFT_H9_OBM_2.txt</v>
      </c>
      <c r="I402" s="1">
        <v>20</v>
      </c>
      <c r="J402" s="51">
        <v>44530</v>
      </c>
      <c r="K402" s="50"/>
    </row>
    <row r="403" spans="1:11">
      <c r="A403" s="49">
        <v>400</v>
      </c>
      <c r="B403" s="66" t="s">
        <v>128</v>
      </c>
      <c r="C403" s="66" t="s">
        <v>102</v>
      </c>
      <c r="D403" s="66" t="s">
        <v>103</v>
      </c>
      <c r="E403" s="66" t="s">
        <v>105</v>
      </c>
      <c r="F403" s="66" t="s">
        <v>106</v>
      </c>
      <c r="G403" s="66">
        <v>3</v>
      </c>
      <c r="H403" s="57" t="str">
        <f t="shared" si="30"/>
        <v>FFT_H9_OBM_3.txt</v>
      </c>
      <c r="I403" s="1">
        <v>20</v>
      </c>
      <c r="J403" s="51">
        <v>44530</v>
      </c>
      <c r="K403" s="50"/>
    </row>
    <row r="404" spans="1:11">
      <c r="A404" s="49">
        <v>401</v>
      </c>
      <c r="B404" s="66" t="s">
        <v>128</v>
      </c>
      <c r="C404" s="66" t="s">
        <v>102</v>
      </c>
      <c r="D404" s="66" t="s">
        <v>103</v>
      </c>
      <c r="E404" s="66" t="s">
        <v>105</v>
      </c>
      <c r="F404" s="66" t="s">
        <v>106</v>
      </c>
      <c r="G404" s="66">
        <v>4</v>
      </c>
      <c r="H404" s="57" t="str">
        <f t="shared" si="30"/>
        <v>FFT_H9_OBM_4.txt</v>
      </c>
      <c r="I404" s="1">
        <v>20</v>
      </c>
      <c r="J404" s="51">
        <v>44530</v>
      </c>
      <c r="K404" s="50"/>
    </row>
    <row r="405" spans="1:11">
      <c r="A405" s="49">
        <v>402</v>
      </c>
      <c r="B405" s="66" t="s">
        <v>128</v>
      </c>
      <c r="C405" s="66" t="s">
        <v>102</v>
      </c>
      <c r="D405" s="66" t="s">
        <v>103</v>
      </c>
      <c r="E405" s="66" t="s">
        <v>105</v>
      </c>
      <c r="F405" s="66" t="s">
        <v>106</v>
      </c>
      <c r="G405" s="66">
        <v>5</v>
      </c>
      <c r="H405" s="57" t="str">
        <f t="shared" si="30"/>
        <v>FFT_H9_OBM_5.txt</v>
      </c>
      <c r="I405" s="1">
        <v>20</v>
      </c>
      <c r="J405" s="51">
        <v>44530</v>
      </c>
      <c r="K405" s="50"/>
    </row>
    <row r="406" spans="1:11">
      <c r="A406" s="49">
        <v>403</v>
      </c>
      <c r="B406" s="66" t="s">
        <v>128</v>
      </c>
      <c r="C406" s="66" t="s">
        <v>102</v>
      </c>
      <c r="D406" s="66" t="s">
        <v>103</v>
      </c>
      <c r="E406" s="66" t="s">
        <v>105</v>
      </c>
      <c r="F406" s="66" t="s">
        <v>106</v>
      </c>
      <c r="G406" s="66">
        <v>6</v>
      </c>
      <c r="H406" s="57" t="str">
        <f t="shared" si="30"/>
        <v>FFT_H9_OBM_6.txt</v>
      </c>
      <c r="I406" s="1">
        <v>20</v>
      </c>
      <c r="J406" s="51">
        <v>44530</v>
      </c>
      <c r="K406" s="50"/>
    </row>
    <row r="407" spans="1:11">
      <c r="A407" s="49">
        <v>404</v>
      </c>
      <c r="B407" s="66" t="s">
        <v>128</v>
      </c>
      <c r="C407" s="66" t="s">
        <v>102</v>
      </c>
      <c r="D407" s="66" t="s">
        <v>103</v>
      </c>
      <c r="E407" s="66" t="s">
        <v>105</v>
      </c>
      <c r="F407" s="66" t="s">
        <v>106</v>
      </c>
      <c r="G407" s="66">
        <v>7</v>
      </c>
      <c r="H407" s="57" t="str">
        <f t="shared" si="30"/>
        <v>FFT_H9_OBM_7.txt</v>
      </c>
      <c r="I407" s="1">
        <v>20</v>
      </c>
      <c r="J407" s="51">
        <v>44530</v>
      </c>
      <c r="K407" s="50"/>
    </row>
    <row r="408" spans="1:11">
      <c r="A408" s="49">
        <v>405</v>
      </c>
      <c r="B408" s="66" t="s">
        <v>128</v>
      </c>
      <c r="C408" s="66" t="s">
        <v>102</v>
      </c>
      <c r="D408" s="66" t="s">
        <v>103</v>
      </c>
      <c r="E408" s="66" t="s">
        <v>105</v>
      </c>
      <c r="F408" s="66" t="s">
        <v>106</v>
      </c>
      <c r="G408" s="66">
        <v>8</v>
      </c>
      <c r="H408" s="57" t="str">
        <f t="shared" si="30"/>
        <v>FFT_H9_OBM_8.txt</v>
      </c>
      <c r="I408" s="1">
        <v>20</v>
      </c>
      <c r="J408" s="51">
        <v>44530</v>
      </c>
      <c r="K408" s="50"/>
    </row>
    <row r="409" spans="1:11">
      <c r="A409" s="49">
        <v>406</v>
      </c>
      <c r="B409" s="66" t="s">
        <v>128</v>
      </c>
      <c r="C409" s="66" t="s">
        <v>102</v>
      </c>
      <c r="D409" s="66" t="s">
        <v>103</v>
      </c>
      <c r="E409" s="66" t="s">
        <v>105</v>
      </c>
      <c r="F409" s="66" t="s">
        <v>106</v>
      </c>
      <c r="G409" s="66">
        <v>9</v>
      </c>
      <c r="H409" s="57" t="str">
        <f t="shared" si="30"/>
        <v>FFT_H9_OBM_9.txt</v>
      </c>
      <c r="I409" s="1">
        <v>20</v>
      </c>
      <c r="J409" s="51">
        <v>44530</v>
      </c>
      <c r="K409" s="50"/>
    </row>
    <row r="410" spans="1:11">
      <c r="A410" s="49">
        <v>407</v>
      </c>
      <c r="B410" s="66" t="s">
        <v>128</v>
      </c>
      <c r="C410" s="66" t="s">
        <v>102</v>
      </c>
      <c r="D410" s="66" t="s">
        <v>103</v>
      </c>
      <c r="E410" s="66" t="s">
        <v>105</v>
      </c>
      <c r="F410" s="66" t="s">
        <v>106</v>
      </c>
      <c r="G410" s="66">
        <v>10</v>
      </c>
      <c r="H410" s="57" t="str">
        <f t="shared" si="30"/>
        <v>FFT_H9_OBM_10.txt</v>
      </c>
      <c r="I410" s="1">
        <v>20</v>
      </c>
      <c r="J410" s="51">
        <v>44530</v>
      </c>
      <c r="K410" s="50"/>
    </row>
    <row r="411" spans="1:11">
      <c r="A411" s="49">
        <v>408</v>
      </c>
      <c r="B411" s="66" t="s">
        <v>128</v>
      </c>
      <c r="C411" s="66" t="s">
        <v>102</v>
      </c>
      <c r="D411" s="66" t="s">
        <v>103</v>
      </c>
      <c r="E411" s="66" t="s">
        <v>105</v>
      </c>
      <c r="F411" s="66" t="s">
        <v>106</v>
      </c>
      <c r="G411" s="66">
        <v>11</v>
      </c>
      <c r="H411" s="57" t="str">
        <f t="shared" si="30"/>
        <v>FFT_H9_OBM_11.txt</v>
      </c>
      <c r="I411" s="1">
        <v>20</v>
      </c>
      <c r="J411" s="51">
        <v>44530</v>
      </c>
      <c r="K411" s="50"/>
    </row>
    <row r="412" spans="1:11">
      <c r="A412" s="49">
        <v>409</v>
      </c>
      <c r="B412" s="66" t="s">
        <v>129</v>
      </c>
      <c r="C412" s="66" t="s">
        <v>101</v>
      </c>
      <c r="D412" s="66" t="s">
        <v>104</v>
      </c>
      <c r="E412" s="66" t="s">
        <v>104</v>
      </c>
      <c r="F412" s="66" t="s">
        <v>106</v>
      </c>
      <c r="G412" s="66">
        <v>1</v>
      </c>
      <c r="H412" s="57" t="str">
        <f>_xlfn.CONCAT(F412,"_",B412,"_",C412,D412,E412,"_",G412,".txt")</f>
        <v>FFT_H10_CNN_1.txt</v>
      </c>
      <c r="I412" s="1">
        <v>20</v>
      </c>
      <c r="J412" s="51">
        <v>44530</v>
      </c>
      <c r="K412" s="50"/>
    </row>
    <row r="413" spans="1:11">
      <c r="A413" s="49">
        <v>410</v>
      </c>
      <c r="B413" s="66" t="s">
        <v>129</v>
      </c>
      <c r="C413" s="66" t="s">
        <v>101</v>
      </c>
      <c r="D413" s="66" t="s">
        <v>104</v>
      </c>
      <c r="E413" s="66" t="s">
        <v>104</v>
      </c>
      <c r="F413" s="66" t="s">
        <v>106</v>
      </c>
      <c r="G413" s="66">
        <v>2</v>
      </c>
      <c r="H413" s="57" t="str">
        <f t="shared" ref="H413:H421" si="31">_xlfn.CONCAT(F413,"_",B413,"_",C413,D413,E413,"_",G413,".txt")</f>
        <v>FFT_H10_CNN_2.txt</v>
      </c>
      <c r="I413" s="1">
        <v>20</v>
      </c>
      <c r="J413" s="51">
        <v>44530</v>
      </c>
      <c r="K413" s="50"/>
    </row>
    <row r="414" spans="1:11">
      <c r="A414" s="49">
        <v>411</v>
      </c>
      <c r="B414" s="66" t="s">
        <v>129</v>
      </c>
      <c r="C414" s="66" t="s">
        <v>101</v>
      </c>
      <c r="D414" s="66" t="s">
        <v>104</v>
      </c>
      <c r="E414" s="66" t="s">
        <v>104</v>
      </c>
      <c r="F414" s="66" t="s">
        <v>106</v>
      </c>
      <c r="G414" s="66">
        <v>3</v>
      </c>
      <c r="H414" s="57" t="str">
        <f t="shared" si="31"/>
        <v>FFT_H10_CNN_3.txt</v>
      </c>
      <c r="I414" s="1">
        <v>20</v>
      </c>
      <c r="J414" s="51">
        <v>44530</v>
      </c>
      <c r="K414" s="50"/>
    </row>
    <row r="415" spans="1:11">
      <c r="A415" s="49">
        <v>412</v>
      </c>
      <c r="B415" s="66" t="s">
        <v>129</v>
      </c>
      <c r="C415" s="66" t="s">
        <v>101</v>
      </c>
      <c r="D415" s="66" t="s">
        <v>104</v>
      </c>
      <c r="E415" s="66" t="s">
        <v>104</v>
      </c>
      <c r="F415" s="66" t="s">
        <v>106</v>
      </c>
      <c r="G415" s="66">
        <v>4</v>
      </c>
      <c r="H415" s="57" t="str">
        <f t="shared" si="31"/>
        <v>FFT_H10_CNN_4.txt</v>
      </c>
      <c r="I415" s="1">
        <v>20</v>
      </c>
      <c r="J415" s="51">
        <v>44530</v>
      </c>
      <c r="K415" s="50"/>
    </row>
    <row r="416" spans="1:11">
      <c r="A416" s="49">
        <v>413</v>
      </c>
      <c r="B416" s="66" t="s">
        <v>129</v>
      </c>
      <c r="C416" s="66" t="s">
        <v>101</v>
      </c>
      <c r="D416" s="66" t="s">
        <v>104</v>
      </c>
      <c r="E416" s="66" t="s">
        <v>104</v>
      </c>
      <c r="F416" s="66" t="s">
        <v>106</v>
      </c>
      <c r="G416" s="66">
        <v>5</v>
      </c>
      <c r="H416" s="57" t="str">
        <f t="shared" si="31"/>
        <v>FFT_H10_CNN_5.txt</v>
      </c>
      <c r="I416" s="1">
        <v>20</v>
      </c>
      <c r="J416" s="51">
        <v>44530</v>
      </c>
      <c r="K416" s="50"/>
    </row>
    <row r="417" spans="1:11">
      <c r="A417" s="49">
        <v>414</v>
      </c>
      <c r="B417" s="66" t="s">
        <v>129</v>
      </c>
      <c r="C417" s="66" t="s">
        <v>101</v>
      </c>
      <c r="D417" s="66" t="s">
        <v>104</v>
      </c>
      <c r="E417" s="66" t="s">
        <v>104</v>
      </c>
      <c r="F417" s="66" t="s">
        <v>106</v>
      </c>
      <c r="G417" s="66">
        <v>6</v>
      </c>
      <c r="H417" s="57" t="str">
        <f t="shared" si="31"/>
        <v>FFT_H10_CNN_6.txt</v>
      </c>
      <c r="I417" s="1">
        <v>20</v>
      </c>
      <c r="J417" s="51">
        <v>44530</v>
      </c>
      <c r="K417" s="50"/>
    </row>
    <row r="418" spans="1:11">
      <c r="A418" s="49">
        <v>415</v>
      </c>
      <c r="B418" s="66" t="s">
        <v>129</v>
      </c>
      <c r="C418" s="66" t="s">
        <v>101</v>
      </c>
      <c r="D418" s="66" t="s">
        <v>104</v>
      </c>
      <c r="E418" s="66" t="s">
        <v>104</v>
      </c>
      <c r="F418" s="66" t="s">
        <v>106</v>
      </c>
      <c r="G418" s="66">
        <v>7</v>
      </c>
      <c r="H418" s="57" t="str">
        <f t="shared" si="31"/>
        <v>FFT_H10_CNN_7.txt</v>
      </c>
      <c r="I418" s="1">
        <v>20</v>
      </c>
      <c r="J418" s="51">
        <v>44530</v>
      </c>
      <c r="K418" s="50"/>
    </row>
    <row r="419" spans="1:11">
      <c r="A419" s="49">
        <v>416</v>
      </c>
      <c r="B419" s="66" t="s">
        <v>129</v>
      </c>
      <c r="C419" s="66" t="s">
        <v>101</v>
      </c>
      <c r="D419" s="66" t="s">
        <v>104</v>
      </c>
      <c r="E419" s="66" t="s">
        <v>104</v>
      </c>
      <c r="F419" s="66" t="s">
        <v>106</v>
      </c>
      <c r="G419" s="66">
        <v>8</v>
      </c>
      <c r="H419" s="57" t="str">
        <f t="shared" si="31"/>
        <v>FFT_H10_CNN_8.txt</v>
      </c>
      <c r="I419" s="1">
        <v>20</v>
      </c>
      <c r="J419" s="51">
        <v>44530</v>
      </c>
      <c r="K419" s="50"/>
    </row>
    <row r="420" spans="1:11">
      <c r="A420" s="49">
        <v>417</v>
      </c>
      <c r="B420" s="66" t="s">
        <v>129</v>
      </c>
      <c r="C420" s="66" t="s">
        <v>101</v>
      </c>
      <c r="D420" s="66" t="s">
        <v>104</v>
      </c>
      <c r="E420" s="66" t="s">
        <v>104</v>
      </c>
      <c r="F420" s="66" t="s">
        <v>106</v>
      </c>
      <c r="G420" s="66">
        <v>9</v>
      </c>
      <c r="H420" s="57" t="str">
        <f t="shared" si="31"/>
        <v>FFT_H10_CNN_9.txt</v>
      </c>
      <c r="I420" s="1">
        <v>20</v>
      </c>
      <c r="J420" s="51">
        <v>44530</v>
      </c>
      <c r="K420" s="50"/>
    </row>
    <row r="421" spans="1:11">
      <c r="A421" s="49">
        <v>418</v>
      </c>
      <c r="B421" s="66" t="s">
        <v>129</v>
      </c>
      <c r="C421" s="66" t="s">
        <v>101</v>
      </c>
      <c r="D421" s="66" t="s">
        <v>104</v>
      </c>
      <c r="E421" s="66" t="s">
        <v>104</v>
      </c>
      <c r="F421" s="66" t="s">
        <v>106</v>
      </c>
      <c r="G421" s="66">
        <v>10</v>
      </c>
      <c r="H421" s="57" t="str">
        <f t="shared" si="31"/>
        <v>FFT_H10_CNN_10.txt</v>
      </c>
      <c r="I421" s="1">
        <v>20</v>
      </c>
      <c r="J421" s="51">
        <v>44530</v>
      </c>
      <c r="K421" s="50"/>
    </row>
    <row r="422" spans="1:11">
      <c r="A422" s="49">
        <v>419</v>
      </c>
      <c r="B422" s="66" t="s">
        <v>129</v>
      </c>
      <c r="C422" s="66" t="s">
        <v>101</v>
      </c>
      <c r="D422" s="66" t="s">
        <v>104</v>
      </c>
      <c r="E422" s="66" t="s">
        <v>105</v>
      </c>
      <c r="F422" s="66" t="s">
        <v>106</v>
      </c>
      <c r="G422" s="66">
        <v>1</v>
      </c>
      <c r="H422" s="57" t="str">
        <f t="shared" ref="H422:H485" si="32">_xlfn.CONCAT(F422,"_",B422,"_",C422,D422,E422,"_",G422,".txt")</f>
        <v>FFT_H10_CNM_1.txt</v>
      </c>
      <c r="I422" s="1">
        <v>20</v>
      </c>
      <c r="J422" s="51">
        <v>44530</v>
      </c>
      <c r="K422" s="50"/>
    </row>
    <row r="423" spans="1:11">
      <c r="A423" s="49">
        <v>420</v>
      </c>
      <c r="B423" s="66" t="s">
        <v>129</v>
      </c>
      <c r="C423" s="66" t="s">
        <v>101</v>
      </c>
      <c r="D423" s="66" t="s">
        <v>104</v>
      </c>
      <c r="E423" s="66" t="s">
        <v>105</v>
      </c>
      <c r="F423" s="66" t="s">
        <v>106</v>
      </c>
      <c r="G423" s="66">
        <v>2</v>
      </c>
      <c r="H423" s="57" t="str">
        <f t="shared" ref="H423:H431" si="33">_xlfn.CONCAT(F423,"_",B423,"_",C423,D423,E423,"_",G423,".txt")</f>
        <v>FFT_H10_CNM_2.txt</v>
      </c>
      <c r="I423" s="1">
        <v>20</v>
      </c>
      <c r="J423" s="51">
        <v>44530</v>
      </c>
      <c r="K423" s="50"/>
    </row>
    <row r="424" spans="1:11">
      <c r="A424" s="49">
        <v>421</v>
      </c>
      <c r="B424" s="66" t="s">
        <v>129</v>
      </c>
      <c r="C424" s="66" t="s">
        <v>101</v>
      </c>
      <c r="D424" s="66" t="s">
        <v>104</v>
      </c>
      <c r="E424" s="66" t="s">
        <v>105</v>
      </c>
      <c r="F424" s="66" t="s">
        <v>106</v>
      </c>
      <c r="G424" s="66">
        <v>3</v>
      </c>
      <c r="H424" s="57" t="str">
        <f t="shared" si="33"/>
        <v>FFT_H10_CNM_3.txt</v>
      </c>
      <c r="I424" s="1">
        <v>20</v>
      </c>
      <c r="J424" s="51">
        <v>44530</v>
      </c>
      <c r="K424" s="50"/>
    </row>
    <row r="425" spans="1:11">
      <c r="A425" s="49">
        <v>422</v>
      </c>
      <c r="B425" s="66" t="s">
        <v>129</v>
      </c>
      <c r="C425" s="66" t="s">
        <v>101</v>
      </c>
      <c r="D425" s="66" t="s">
        <v>104</v>
      </c>
      <c r="E425" s="66" t="s">
        <v>105</v>
      </c>
      <c r="F425" s="66" t="s">
        <v>106</v>
      </c>
      <c r="G425" s="66">
        <v>4</v>
      </c>
      <c r="H425" s="57" t="str">
        <f t="shared" si="33"/>
        <v>FFT_H10_CNM_4.txt</v>
      </c>
      <c r="I425" s="1">
        <v>20</v>
      </c>
      <c r="J425" s="51">
        <v>44530</v>
      </c>
      <c r="K425" s="50"/>
    </row>
    <row r="426" spans="1:11">
      <c r="A426" s="49">
        <v>423</v>
      </c>
      <c r="B426" s="66" t="s">
        <v>129</v>
      </c>
      <c r="C426" s="66" t="s">
        <v>101</v>
      </c>
      <c r="D426" s="66" t="s">
        <v>104</v>
      </c>
      <c r="E426" s="66" t="s">
        <v>105</v>
      </c>
      <c r="F426" s="66" t="s">
        <v>106</v>
      </c>
      <c r="G426" s="66">
        <v>5</v>
      </c>
      <c r="H426" s="57" t="str">
        <f t="shared" si="33"/>
        <v>FFT_H10_CNM_5.txt</v>
      </c>
      <c r="I426" s="1">
        <v>20</v>
      </c>
      <c r="J426" s="51">
        <v>44530</v>
      </c>
      <c r="K426" s="50"/>
    </row>
    <row r="427" spans="1:11">
      <c r="A427" s="49">
        <v>424</v>
      </c>
      <c r="B427" s="66" t="s">
        <v>129</v>
      </c>
      <c r="C427" s="66" t="s">
        <v>101</v>
      </c>
      <c r="D427" s="66" t="s">
        <v>104</v>
      </c>
      <c r="E427" s="66" t="s">
        <v>105</v>
      </c>
      <c r="F427" s="66" t="s">
        <v>106</v>
      </c>
      <c r="G427" s="66">
        <v>6</v>
      </c>
      <c r="H427" s="57" t="str">
        <f t="shared" si="33"/>
        <v>FFT_H10_CNM_6.txt</v>
      </c>
      <c r="I427" s="1">
        <v>20</v>
      </c>
      <c r="J427" s="51">
        <v>44530</v>
      </c>
      <c r="K427" s="50"/>
    </row>
    <row r="428" spans="1:11">
      <c r="A428" s="49">
        <v>425</v>
      </c>
      <c r="B428" s="66" t="s">
        <v>129</v>
      </c>
      <c r="C428" s="66" t="s">
        <v>101</v>
      </c>
      <c r="D428" s="66" t="s">
        <v>104</v>
      </c>
      <c r="E428" s="66" t="s">
        <v>105</v>
      </c>
      <c r="F428" s="66" t="s">
        <v>106</v>
      </c>
      <c r="G428" s="66">
        <v>7</v>
      </c>
      <c r="H428" s="57" t="str">
        <f t="shared" si="33"/>
        <v>FFT_H10_CNM_7.txt</v>
      </c>
      <c r="I428" s="1">
        <v>20</v>
      </c>
      <c r="J428" s="51">
        <v>44530</v>
      </c>
      <c r="K428" s="50"/>
    </row>
    <row r="429" spans="1:11">
      <c r="A429" s="49">
        <v>426</v>
      </c>
      <c r="B429" s="66" t="s">
        <v>129</v>
      </c>
      <c r="C429" s="66" t="s">
        <v>101</v>
      </c>
      <c r="D429" s="66" t="s">
        <v>104</v>
      </c>
      <c r="E429" s="66" t="s">
        <v>105</v>
      </c>
      <c r="F429" s="66" t="s">
        <v>106</v>
      </c>
      <c r="G429" s="66">
        <v>8</v>
      </c>
      <c r="H429" s="57" t="str">
        <f t="shared" si="33"/>
        <v>FFT_H10_CNM_8.txt</v>
      </c>
      <c r="I429" s="1">
        <v>20</v>
      </c>
      <c r="J429" s="51">
        <v>44530</v>
      </c>
      <c r="K429" s="50"/>
    </row>
    <row r="430" spans="1:11">
      <c r="A430" s="49">
        <v>427</v>
      </c>
      <c r="B430" s="66" t="s">
        <v>129</v>
      </c>
      <c r="C430" s="66" t="s">
        <v>101</v>
      </c>
      <c r="D430" s="66" t="s">
        <v>104</v>
      </c>
      <c r="E430" s="66" t="s">
        <v>105</v>
      </c>
      <c r="F430" s="66" t="s">
        <v>106</v>
      </c>
      <c r="G430" s="66">
        <v>9</v>
      </c>
      <c r="H430" s="57" t="str">
        <f t="shared" si="33"/>
        <v>FFT_H10_CNM_9.txt</v>
      </c>
      <c r="I430" s="1">
        <v>20</v>
      </c>
      <c r="J430" s="51">
        <v>44530</v>
      </c>
      <c r="K430" s="50"/>
    </row>
    <row r="431" spans="1:11">
      <c r="A431" s="49">
        <v>428</v>
      </c>
      <c r="B431" s="66" t="s">
        <v>129</v>
      </c>
      <c r="C431" s="66" t="s">
        <v>101</v>
      </c>
      <c r="D431" s="66" t="s">
        <v>104</v>
      </c>
      <c r="E431" s="66" t="s">
        <v>105</v>
      </c>
      <c r="F431" s="66" t="s">
        <v>106</v>
      </c>
      <c r="G431" s="66">
        <v>10</v>
      </c>
      <c r="H431" s="57" t="str">
        <f t="shared" si="33"/>
        <v>FFT_H10_CNM_10.txt</v>
      </c>
      <c r="I431" s="1">
        <v>20</v>
      </c>
      <c r="J431" s="51">
        <v>44530</v>
      </c>
      <c r="K431" s="50"/>
    </row>
    <row r="432" spans="1:11">
      <c r="A432" s="49">
        <v>429</v>
      </c>
      <c r="B432" s="66" t="s">
        <v>129</v>
      </c>
      <c r="C432" s="66" t="s">
        <v>101</v>
      </c>
      <c r="D432" s="66" t="s">
        <v>103</v>
      </c>
      <c r="E432" s="66" t="s">
        <v>104</v>
      </c>
      <c r="F432" s="66" t="s">
        <v>106</v>
      </c>
      <c r="G432" s="66">
        <v>1</v>
      </c>
      <c r="H432" s="57" t="str">
        <f t="shared" si="32"/>
        <v>FFT_H10_CBN_1.txt</v>
      </c>
      <c r="I432" s="1">
        <v>20</v>
      </c>
      <c r="J432" s="51">
        <v>44530</v>
      </c>
      <c r="K432" s="50"/>
    </row>
    <row r="433" spans="1:11">
      <c r="A433" s="49">
        <v>430</v>
      </c>
      <c r="B433" s="66" t="s">
        <v>129</v>
      </c>
      <c r="C433" s="66" t="s">
        <v>101</v>
      </c>
      <c r="D433" s="66" t="s">
        <v>103</v>
      </c>
      <c r="E433" s="66" t="s">
        <v>104</v>
      </c>
      <c r="F433" s="66" t="s">
        <v>106</v>
      </c>
      <c r="G433" s="66">
        <v>2</v>
      </c>
      <c r="H433" s="57" t="str">
        <f t="shared" ref="H433:H441" si="34">_xlfn.CONCAT(F433,"_",B433,"_",C433,D433,E433,"_",G433,".txt")</f>
        <v>FFT_H10_CBN_2.txt</v>
      </c>
      <c r="I433" s="1">
        <v>20</v>
      </c>
      <c r="J433" s="51">
        <v>44530</v>
      </c>
      <c r="K433" s="50"/>
    </row>
    <row r="434" spans="1:11">
      <c r="A434" s="49">
        <v>431</v>
      </c>
      <c r="B434" s="66" t="s">
        <v>129</v>
      </c>
      <c r="C434" s="66" t="s">
        <v>101</v>
      </c>
      <c r="D434" s="66" t="s">
        <v>103</v>
      </c>
      <c r="E434" s="66" t="s">
        <v>104</v>
      </c>
      <c r="F434" s="66" t="s">
        <v>106</v>
      </c>
      <c r="G434" s="66">
        <v>3</v>
      </c>
      <c r="H434" s="57" t="str">
        <f t="shared" si="34"/>
        <v>FFT_H10_CBN_3.txt</v>
      </c>
      <c r="I434" s="1">
        <v>20</v>
      </c>
      <c r="J434" s="51">
        <v>44530</v>
      </c>
      <c r="K434" s="50"/>
    </row>
    <row r="435" spans="1:11">
      <c r="A435" s="49">
        <v>432</v>
      </c>
      <c r="B435" s="66" t="s">
        <v>129</v>
      </c>
      <c r="C435" s="66" t="s">
        <v>101</v>
      </c>
      <c r="D435" s="66" t="s">
        <v>103</v>
      </c>
      <c r="E435" s="66" t="s">
        <v>104</v>
      </c>
      <c r="F435" s="66" t="s">
        <v>106</v>
      </c>
      <c r="G435" s="66">
        <v>4</v>
      </c>
      <c r="H435" s="57" t="str">
        <f t="shared" si="34"/>
        <v>FFT_H10_CBN_4.txt</v>
      </c>
      <c r="I435" s="1">
        <v>20</v>
      </c>
      <c r="J435" s="51">
        <v>44530</v>
      </c>
      <c r="K435" s="50"/>
    </row>
    <row r="436" spans="1:11">
      <c r="A436" s="49">
        <v>433</v>
      </c>
      <c r="B436" s="66" t="s">
        <v>129</v>
      </c>
      <c r="C436" s="66" t="s">
        <v>101</v>
      </c>
      <c r="D436" s="66" t="s">
        <v>103</v>
      </c>
      <c r="E436" s="66" t="s">
        <v>104</v>
      </c>
      <c r="F436" s="66" t="s">
        <v>106</v>
      </c>
      <c r="G436" s="66">
        <v>5</v>
      </c>
      <c r="H436" s="57" t="str">
        <f t="shared" si="34"/>
        <v>FFT_H10_CBN_5.txt</v>
      </c>
      <c r="I436" s="1">
        <v>20</v>
      </c>
      <c r="J436" s="51">
        <v>44530</v>
      </c>
      <c r="K436" s="50"/>
    </row>
    <row r="437" spans="1:11">
      <c r="A437" s="49">
        <v>434</v>
      </c>
      <c r="B437" s="66" t="s">
        <v>129</v>
      </c>
      <c r="C437" s="66" t="s">
        <v>101</v>
      </c>
      <c r="D437" s="66" t="s">
        <v>103</v>
      </c>
      <c r="E437" s="66" t="s">
        <v>104</v>
      </c>
      <c r="F437" s="66" t="s">
        <v>106</v>
      </c>
      <c r="G437" s="66">
        <v>6</v>
      </c>
      <c r="H437" s="57" t="str">
        <f t="shared" si="34"/>
        <v>FFT_H10_CBN_6.txt</v>
      </c>
      <c r="I437" s="1">
        <v>20</v>
      </c>
      <c r="J437" s="51">
        <v>44530</v>
      </c>
      <c r="K437" s="50"/>
    </row>
    <row r="438" spans="1:11">
      <c r="A438" s="49">
        <v>435</v>
      </c>
      <c r="B438" s="66" t="s">
        <v>129</v>
      </c>
      <c r="C438" s="66" t="s">
        <v>101</v>
      </c>
      <c r="D438" s="66" t="s">
        <v>103</v>
      </c>
      <c r="E438" s="66" t="s">
        <v>104</v>
      </c>
      <c r="F438" s="66" t="s">
        <v>106</v>
      </c>
      <c r="G438" s="66">
        <v>7</v>
      </c>
      <c r="H438" s="57" t="str">
        <f t="shared" si="34"/>
        <v>FFT_H10_CBN_7.txt</v>
      </c>
      <c r="I438" s="1">
        <v>20</v>
      </c>
      <c r="J438" s="51">
        <v>44530</v>
      </c>
      <c r="K438" s="50"/>
    </row>
    <row r="439" spans="1:11">
      <c r="A439" s="49">
        <v>436</v>
      </c>
      <c r="B439" s="66" t="s">
        <v>129</v>
      </c>
      <c r="C439" s="66" t="s">
        <v>101</v>
      </c>
      <c r="D439" s="66" t="s">
        <v>103</v>
      </c>
      <c r="E439" s="66" t="s">
        <v>104</v>
      </c>
      <c r="F439" s="66" t="s">
        <v>106</v>
      </c>
      <c r="G439" s="66">
        <v>8</v>
      </c>
      <c r="H439" s="57" t="str">
        <f t="shared" si="34"/>
        <v>FFT_H10_CBN_8.txt</v>
      </c>
      <c r="I439" s="1">
        <v>20</v>
      </c>
      <c r="J439" s="51">
        <v>44530</v>
      </c>
      <c r="K439" s="50"/>
    </row>
    <row r="440" spans="1:11">
      <c r="A440" s="49">
        <v>437</v>
      </c>
      <c r="B440" s="66" t="s">
        <v>129</v>
      </c>
      <c r="C440" s="66" t="s">
        <v>101</v>
      </c>
      <c r="D440" s="66" t="s">
        <v>103</v>
      </c>
      <c r="E440" s="66" t="s">
        <v>104</v>
      </c>
      <c r="F440" s="66" t="s">
        <v>106</v>
      </c>
      <c r="G440" s="66">
        <v>9</v>
      </c>
      <c r="H440" s="57" t="str">
        <f t="shared" si="34"/>
        <v>FFT_H10_CBN_9.txt</v>
      </c>
      <c r="I440" s="1">
        <v>20</v>
      </c>
      <c r="J440" s="51">
        <v>44530</v>
      </c>
      <c r="K440" s="50"/>
    </row>
    <row r="441" spans="1:11">
      <c r="A441" s="49">
        <v>438</v>
      </c>
      <c r="B441" s="66" t="s">
        <v>129</v>
      </c>
      <c r="C441" s="66" t="s">
        <v>101</v>
      </c>
      <c r="D441" s="66" t="s">
        <v>103</v>
      </c>
      <c r="E441" s="66" t="s">
        <v>104</v>
      </c>
      <c r="F441" s="66" t="s">
        <v>106</v>
      </c>
      <c r="G441" s="66">
        <v>10</v>
      </c>
      <c r="H441" s="57" t="str">
        <f t="shared" si="34"/>
        <v>FFT_H10_CBN_10.txt</v>
      </c>
      <c r="I441" s="1">
        <v>20</v>
      </c>
      <c r="J441" s="51">
        <v>44530</v>
      </c>
      <c r="K441" s="50"/>
    </row>
    <row r="442" spans="1:11">
      <c r="A442" s="49">
        <v>439</v>
      </c>
      <c r="B442" s="66" t="s">
        <v>129</v>
      </c>
      <c r="C442" s="66" t="s">
        <v>101</v>
      </c>
      <c r="D442" s="66" t="s">
        <v>103</v>
      </c>
      <c r="E442" s="66" t="s">
        <v>105</v>
      </c>
      <c r="F442" s="66" t="s">
        <v>106</v>
      </c>
      <c r="G442" s="66">
        <v>1</v>
      </c>
      <c r="H442" s="57" t="str">
        <f t="shared" si="32"/>
        <v>FFT_H10_CBM_1.txt</v>
      </c>
      <c r="I442" s="1">
        <v>20</v>
      </c>
      <c r="J442" s="51">
        <v>44530</v>
      </c>
      <c r="K442" s="50"/>
    </row>
    <row r="443" spans="1:11">
      <c r="A443" s="49">
        <v>440</v>
      </c>
      <c r="B443" s="66" t="s">
        <v>129</v>
      </c>
      <c r="C443" s="66" t="s">
        <v>101</v>
      </c>
      <c r="D443" s="66" t="s">
        <v>103</v>
      </c>
      <c r="E443" s="66" t="s">
        <v>105</v>
      </c>
      <c r="F443" s="66" t="s">
        <v>106</v>
      </c>
      <c r="G443" s="66">
        <v>2</v>
      </c>
      <c r="H443" s="57" t="str">
        <f t="shared" ref="H443:H451" si="35">_xlfn.CONCAT(F443,"_",B443,"_",C443,D443,E443,"_",G443,".txt")</f>
        <v>FFT_H10_CBM_2.txt</v>
      </c>
      <c r="I443" s="1">
        <v>20</v>
      </c>
      <c r="J443" s="51">
        <v>44530</v>
      </c>
      <c r="K443" s="50"/>
    </row>
    <row r="444" spans="1:11">
      <c r="A444" s="49">
        <v>441</v>
      </c>
      <c r="B444" s="66" t="s">
        <v>129</v>
      </c>
      <c r="C444" s="66" t="s">
        <v>101</v>
      </c>
      <c r="D444" s="66" t="s">
        <v>103</v>
      </c>
      <c r="E444" s="66" t="s">
        <v>105</v>
      </c>
      <c r="F444" s="66" t="s">
        <v>106</v>
      </c>
      <c r="G444" s="66">
        <v>3</v>
      </c>
      <c r="H444" s="57" t="str">
        <f t="shared" si="35"/>
        <v>FFT_H10_CBM_3.txt</v>
      </c>
      <c r="I444" s="1">
        <v>20</v>
      </c>
      <c r="J444" s="51">
        <v>44530</v>
      </c>
      <c r="K444" s="50"/>
    </row>
    <row r="445" spans="1:11">
      <c r="A445" s="49">
        <v>442</v>
      </c>
      <c r="B445" s="66" t="s">
        <v>129</v>
      </c>
      <c r="C445" s="66" t="s">
        <v>101</v>
      </c>
      <c r="D445" s="66" t="s">
        <v>103</v>
      </c>
      <c r="E445" s="66" t="s">
        <v>105</v>
      </c>
      <c r="F445" s="66" t="s">
        <v>106</v>
      </c>
      <c r="G445" s="66">
        <v>4</v>
      </c>
      <c r="H445" s="57" t="str">
        <f t="shared" si="35"/>
        <v>FFT_H10_CBM_4.txt</v>
      </c>
      <c r="I445" s="1">
        <v>20</v>
      </c>
      <c r="J445" s="51">
        <v>44530</v>
      </c>
      <c r="K445" s="50"/>
    </row>
    <row r="446" spans="1:11">
      <c r="A446" s="49">
        <v>443</v>
      </c>
      <c r="B446" s="66" t="s">
        <v>129</v>
      </c>
      <c r="C446" s="66" t="s">
        <v>101</v>
      </c>
      <c r="D446" s="66" t="s">
        <v>103</v>
      </c>
      <c r="E446" s="66" t="s">
        <v>105</v>
      </c>
      <c r="F446" s="66" t="s">
        <v>106</v>
      </c>
      <c r="G446" s="66">
        <v>5</v>
      </c>
      <c r="H446" s="57" t="str">
        <f t="shared" si="35"/>
        <v>FFT_H10_CBM_5.txt</v>
      </c>
      <c r="I446" s="1">
        <v>20</v>
      </c>
      <c r="J446" s="51">
        <v>44530</v>
      </c>
      <c r="K446" s="50"/>
    </row>
    <row r="447" spans="1:11">
      <c r="A447" s="49">
        <v>444</v>
      </c>
      <c r="B447" s="66" t="s">
        <v>129</v>
      </c>
      <c r="C447" s="66" t="s">
        <v>101</v>
      </c>
      <c r="D447" s="66" t="s">
        <v>103</v>
      </c>
      <c r="E447" s="66" t="s">
        <v>105</v>
      </c>
      <c r="F447" s="66" t="s">
        <v>106</v>
      </c>
      <c r="G447" s="66">
        <v>6</v>
      </c>
      <c r="H447" s="57" t="str">
        <f t="shared" si="35"/>
        <v>FFT_H10_CBM_6.txt</v>
      </c>
      <c r="I447" s="1">
        <v>20</v>
      </c>
      <c r="J447" s="51">
        <v>44530</v>
      </c>
      <c r="K447" s="50"/>
    </row>
    <row r="448" spans="1:11">
      <c r="A448" s="49">
        <v>445</v>
      </c>
      <c r="B448" s="66" t="s">
        <v>129</v>
      </c>
      <c r="C448" s="66" t="s">
        <v>101</v>
      </c>
      <c r="D448" s="66" t="s">
        <v>103</v>
      </c>
      <c r="E448" s="66" t="s">
        <v>105</v>
      </c>
      <c r="F448" s="66" t="s">
        <v>106</v>
      </c>
      <c r="G448" s="66">
        <v>7</v>
      </c>
      <c r="H448" s="57" t="str">
        <f t="shared" si="35"/>
        <v>FFT_H10_CBM_7.txt</v>
      </c>
      <c r="I448" s="1">
        <v>20</v>
      </c>
      <c r="J448" s="51">
        <v>44530</v>
      </c>
      <c r="K448" s="50"/>
    </row>
    <row r="449" spans="1:11">
      <c r="A449" s="49">
        <v>446</v>
      </c>
      <c r="B449" s="66" t="s">
        <v>129</v>
      </c>
      <c r="C449" s="66" t="s">
        <v>101</v>
      </c>
      <c r="D449" s="66" t="s">
        <v>103</v>
      </c>
      <c r="E449" s="66" t="s">
        <v>105</v>
      </c>
      <c r="F449" s="66" t="s">
        <v>106</v>
      </c>
      <c r="G449" s="66">
        <v>8</v>
      </c>
      <c r="H449" s="57" t="str">
        <f t="shared" si="35"/>
        <v>FFT_H10_CBM_8.txt</v>
      </c>
      <c r="I449" s="1">
        <v>20</v>
      </c>
      <c r="J449" s="51">
        <v>44530</v>
      </c>
      <c r="K449" s="50"/>
    </row>
    <row r="450" spans="1:11">
      <c r="A450" s="49">
        <v>447</v>
      </c>
      <c r="B450" s="66" t="s">
        <v>129</v>
      </c>
      <c r="C450" s="66" t="s">
        <v>101</v>
      </c>
      <c r="D450" s="66" t="s">
        <v>103</v>
      </c>
      <c r="E450" s="66" t="s">
        <v>105</v>
      </c>
      <c r="F450" s="66" t="s">
        <v>106</v>
      </c>
      <c r="G450" s="66">
        <v>9</v>
      </c>
      <c r="H450" s="57" t="str">
        <f t="shared" si="35"/>
        <v>FFT_H10_CBM_9.txt</v>
      </c>
      <c r="I450" s="1">
        <v>20</v>
      </c>
      <c r="J450" s="51">
        <v>44530</v>
      </c>
      <c r="K450" s="50"/>
    </row>
    <row r="451" spans="1:11">
      <c r="A451" s="49">
        <v>448</v>
      </c>
      <c r="B451" s="66" t="s">
        <v>129</v>
      </c>
      <c r="C451" s="66" t="s">
        <v>101</v>
      </c>
      <c r="D451" s="66" t="s">
        <v>103</v>
      </c>
      <c r="E451" s="66" t="s">
        <v>105</v>
      </c>
      <c r="F451" s="66" t="s">
        <v>106</v>
      </c>
      <c r="G451" s="66">
        <v>10</v>
      </c>
      <c r="H451" s="57" t="str">
        <f t="shared" si="35"/>
        <v>FFT_H10_CBM_10.txt</v>
      </c>
      <c r="I451" s="1">
        <v>20</v>
      </c>
      <c r="J451" s="51">
        <v>44530</v>
      </c>
      <c r="K451" s="50"/>
    </row>
    <row r="452" spans="1:11">
      <c r="A452" s="49">
        <v>449</v>
      </c>
      <c r="B452" s="66" t="s">
        <v>129</v>
      </c>
      <c r="C452" s="66" t="s">
        <v>102</v>
      </c>
      <c r="D452" s="66" t="s">
        <v>104</v>
      </c>
      <c r="E452" s="66" t="s">
        <v>104</v>
      </c>
      <c r="F452" s="66" t="s">
        <v>106</v>
      </c>
      <c r="G452" s="66">
        <v>1</v>
      </c>
      <c r="H452" s="57" t="str">
        <f t="shared" si="32"/>
        <v>FFT_H10_ONN_1.txt</v>
      </c>
      <c r="I452" s="1">
        <v>20</v>
      </c>
      <c r="J452" s="51">
        <v>44530</v>
      </c>
      <c r="K452" s="50"/>
    </row>
    <row r="453" spans="1:11">
      <c r="A453" s="49">
        <v>450</v>
      </c>
      <c r="B453" s="66" t="s">
        <v>129</v>
      </c>
      <c r="C453" s="66" t="s">
        <v>102</v>
      </c>
      <c r="D453" s="66" t="s">
        <v>104</v>
      </c>
      <c r="E453" s="66" t="s">
        <v>104</v>
      </c>
      <c r="F453" s="66" t="s">
        <v>106</v>
      </c>
      <c r="G453" s="66">
        <v>2</v>
      </c>
      <c r="H453" s="57" t="str">
        <f t="shared" ref="H453:H461" si="36">_xlfn.CONCAT(F453,"_",B453,"_",C453,D453,E453,"_",G453,".txt")</f>
        <v>FFT_H10_ONN_2.txt</v>
      </c>
      <c r="I453" s="1">
        <v>20</v>
      </c>
      <c r="J453" s="51">
        <v>44530</v>
      </c>
      <c r="K453" s="50"/>
    </row>
    <row r="454" spans="1:11">
      <c r="A454" s="49">
        <v>451</v>
      </c>
      <c r="B454" s="66" t="s">
        <v>129</v>
      </c>
      <c r="C454" s="66" t="s">
        <v>102</v>
      </c>
      <c r="D454" s="66" t="s">
        <v>104</v>
      </c>
      <c r="E454" s="66" t="s">
        <v>104</v>
      </c>
      <c r="F454" s="66" t="s">
        <v>106</v>
      </c>
      <c r="G454" s="66">
        <v>3</v>
      </c>
      <c r="H454" s="57" t="str">
        <f t="shared" si="36"/>
        <v>FFT_H10_ONN_3.txt</v>
      </c>
      <c r="I454" s="1">
        <v>20</v>
      </c>
      <c r="J454" s="51">
        <v>44530</v>
      </c>
      <c r="K454" s="50"/>
    </row>
    <row r="455" spans="1:11">
      <c r="A455" s="49">
        <v>452</v>
      </c>
      <c r="B455" s="66" t="s">
        <v>129</v>
      </c>
      <c r="C455" s="66" t="s">
        <v>102</v>
      </c>
      <c r="D455" s="66" t="s">
        <v>104</v>
      </c>
      <c r="E455" s="66" t="s">
        <v>104</v>
      </c>
      <c r="F455" s="66" t="s">
        <v>106</v>
      </c>
      <c r="G455" s="66">
        <v>4</v>
      </c>
      <c r="H455" s="57" t="str">
        <f t="shared" si="36"/>
        <v>FFT_H10_ONN_4.txt</v>
      </c>
      <c r="I455" s="1">
        <v>20</v>
      </c>
      <c r="J455" s="51">
        <v>44530</v>
      </c>
      <c r="K455" s="50"/>
    </row>
    <row r="456" spans="1:11">
      <c r="A456" s="49">
        <v>453</v>
      </c>
      <c r="B456" s="66" t="s">
        <v>129</v>
      </c>
      <c r="C456" s="66" t="s">
        <v>102</v>
      </c>
      <c r="D456" s="66" t="s">
        <v>104</v>
      </c>
      <c r="E456" s="66" t="s">
        <v>104</v>
      </c>
      <c r="F456" s="66" t="s">
        <v>106</v>
      </c>
      <c r="G456" s="66">
        <v>5</v>
      </c>
      <c r="H456" s="57" t="str">
        <f t="shared" si="36"/>
        <v>FFT_H10_ONN_5.txt</v>
      </c>
      <c r="I456" s="1">
        <v>20</v>
      </c>
      <c r="J456" s="51">
        <v>44530</v>
      </c>
      <c r="K456" s="50"/>
    </row>
    <row r="457" spans="1:11">
      <c r="A457" s="49">
        <v>454</v>
      </c>
      <c r="B457" s="66" t="s">
        <v>129</v>
      </c>
      <c r="C457" s="66" t="s">
        <v>102</v>
      </c>
      <c r="D457" s="66" t="s">
        <v>104</v>
      </c>
      <c r="E457" s="66" t="s">
        <v>104</v>
      </c>
      <c r="F457" s="66" t="s">
        <v>106</v>
      </c>
      <c r="G457" s="66">
        <v>6</v>
      </c>
      <c r="H457" s="57" t="str">
        <f t="shared" si="36"/>
        <v>FFT_H10_ONN_6.txt</v>
      </c>
      <c r="I457" s="1">
        <v>20</v>
      </c>
      <c r="J457" s="51">
        <v>44530</v>
      </c>
      <c r="K457" s="50"/>
    </row>
    <row r="458" spans="1:11">
      <c r="A458" s="49">
        <v>455</v>
      </c>
      <c r="B458" s="66" t="s">
        <v>129</v>
      </c>
      <c r="C458" s="66" t="s">
        <v>102</v>
      </c>
      <c r="D458" s="66" t="s">
        <v>104</v>
      </c>
      <c r="E458" s="66" t="s">
        <v>104</v>
      </c>
      <c r="F458" s="66" t="s">
        <v>106</v>
      </c>
      <c r="G458" s="66">
        <v>7</v>
      </c>
      <c r="H458" s="57" t="str">
        <f t="shared" si="36"/>
        <v>FFT_H10_ONN_7.txt</v>
      </c>
      <c r="I458" s="1">
        <v>20</v>
      </c>
      <c r="J458" s="51">
        <v>44530</v>
      </c>
      <c r="K458" s="50"/>
    </row>
    <row r="459" spans="1:11">
      <c r="A459" s="49">
        <v>456</v>
      </c>
      <c r="B459" s="66" t="s">
        <v>129</v>
      </c>
      <c r="C459" s="66" t="s">
        <v>102</v>
      </c>
      <c r="D459" s="66" t="s">
        <v>104</v>
      </c>
      <c r="E459" s="66" t="s">
        <v>104</v>
      </c>
      <c r="F459" s="66" t="s">
        <v>106</v>
      </c>
      <c r="G459" s="66">
        <v>8</v>
      </c>
      <c r="H459" s="57" t="str">
        <f t="shared" si="36"/>
        <v>FFT_H10_ONN_8.txt</v>
      </c>
      <c r="I459" s="1">
        <v>20</v>
      </c>
      <c r="J459" s="51">
        <v>44530</v>
      </c>
      <c r="K459" s="50"/>
    </row>
    <row r="460" spans="1:11">
      <c r="A460" s="49">
        <v>457</v>
      </c>
      <c r="B460" s="66" t="s">
        <v>129</v>
      </c>
      <c r="C460" s="66" t="s">
        <v>102</v>
      </c>
      <c r="D460" s="66" t="s">
        <v>104</v>
      </c>
      <c r="E460" s="66" t="s">
        <v>104</v>
      </c>
      <c r="F460" s="66" t="s">
        <v>106</v>
      </c>
      <c r="G460" s="66">
        <v>9</v>
      </c>
      <c r="H460" s="57" t="str">
        <f t="shared" si="36"/>
        <v>FFT_H10_ONN_9.txt</v>
      </c>
      <c r="I460" s="1">
        <v>20</v>
      </c>
      <c r="J460" s="51">
        <v>44530</v>
      </c>
      <c r="K460" s="50"/>
    </row>
    <row r="461" spans="1:11">
      <c r="A461" s="49">
        <v>458</v>
      </c>
      <c r="B461" s="66" t="s">
        <v>129</v>
      </c>
      <c r="C461" s="66" t="s">
        <v>102</v>
      </c>
      <c r="D461" s="66" t="s">
        <v>104</v>
      </c>
      <c r="E461" s="66" t="s">
        <v>104</v>
      </c>
      <c r="F461" s="66" t="s">
        <v>106</v>
      </c>
      <c r="G461" s="66">
        <v>10</v>
      </c>
      <c r="H461" s="57" t="str">
        <f t="shared" si="36"/>
        <v>FFT_H10_ONN_10.txt</v>
      </c>
      <c r="I461" s="1">
        <v>20</v>
      </c>
      <c r="J461" s="51">
        <v>44530</v>
      </c>
      <c r="K461" s="50"/>
    </row>
    <row r="462" spans="1:11">
      <c r="A462" s="49">
        <v>459</v>
      </c>
      <c r="B462" s="66" t="s">
        <v>129</v>
      </c>
      <c r="C462" s="66" t="s">
        <v>102</v>
      </c>
      <c r="D462" s="66" t="s">
        <v>104</v>
      </c>
      <c r="E462" s="66" t="s">
        <v>105</v>
      </c>
      <c r="F462" s="66" t="s">
        <v>106</v>
      </c>
      <c r="G462" s="66">
        <v>1</v>
      </c>
      <c r="H462" s="57" t="str">
        <f t="shared" si="32"/>
        <v>FFT_H10_ONM_1.txt</v>
      </c>
      <c r="I462" s="1">
        <v>20</v>
      </c>
      <c r="J462" s="51">
        <v>44530</v>
      </c>
      <c r="K462" s="50"/>
    </row>
    <row r="463" spans="1:11">
      <c r="A463" s="49">
        <v>460</v>
      </c>
      <c r="B463" s="66" t="s">
        <v>129</v>
      </c>
      <c r="C463" s="66" t="s">
        <v>102</v>
      </c>
      <c r="D463" s="66" t="s">
        <v>104</v>
      </c>
      <c r="E463" s="66" t="s">
        <v>105</v>
      </c>
      <c r="F463" s="66" t="s">
        <v>106</v>
      </c>
      <c r="G463" s="66">
        <v>2</v>
      </c>
      <c r="H463" s="57" t="str">
        <f t="shared" ref="H463:H471" si="37">_xlfn.CONCAT(F463,"_",B463,"_",C463,D463,E463,"_",G463,".txt")</f>
        <v>FFT_H10_ONM_2.txt</v>
      </c>
      <c r="I463" s="1">
        <v>20</v>
      </c>
      <c r="J463" s="51">
        <v>44530</v>
      </c>
      <c r="K463" s="50"/>
    </row>
    <row r="464" spans="1:11">
      <c r="A464" s="49">
        <v>461</v>
      </c>
      <c r="B464" s="66" t="s">
        <v>129</v>
      </c>
      <c r="C464" s="66" t="s">
        <v>102</v>
      </c>
      <c r="D464" s="66" t="s">
        <v>104</v>
      </c>
      <c r="E464" s="66" t="s">
        <v>105</v>
      </c>
      <c r="F464" s="66" t="s">
        <v>106</v>
      </c>
      <c r="G464" s="66">
        <v>3</v>
      </c>
      <c r="H464" s="57" t="str">
        <f t="shared" si="37"/>
        <v>FFT_H10_ONM_3.txt</v>
      </c>
      <c r="I464" s="1">
        <v>20</v>
      </c>
      <c r="J464" s="51">
        <v>44530</v>
      </c>
      <c r="K464" s="50"/>
    </row>
    <row r="465" spans="1:11">
      <c r="A465" s="49">
        <v>462</v>
      </c>
      <c r="B465" s="66" t="s">
        <v>129</v>
      </c>
      <c r="C465" s="66" t="s">
        <v>102</v>
      </c>
      <c r="D465" s="66" t="s">
        <v>104</v>
      </c>
      <c r="E465" s="66" t="s">
        <v>105</v>
      </c>
      <c r="F465" s="66" t="s">
        <v>106</v>
      </c>
      <c r="G465" s="66">
        <v>4</v>
      </c>
      <c r="H465" s="57" t="str">
        <f t="shared" si="37"/>
        <v>FFT_H10_ONM_4.txt</v>
      </c>
      <c r="I465" s="1">
        <v>20</v>
      </c>
      <c r="J465" s="51">
        <v>44530</v>
      </c>
      <c r="K465" s="50"/>
    </row>
    <row r="466" spans="1:11">
      <c r="A466" s="49">
        <v>463</v>
      </c>
      <c r="B466" s="66" t="s">
        <v>129</v>
      </c>
      <c r="C466" s="66" t="s">
        <v>102</v>
      </c>
      <c r="D466" s="66" t="s">
        <v>104</v>
      </c>
      <c r="E466" s="66" t="s">
        <v>105</v>
      </c>
      <c r="F466" s="66" t="s">
        <v>106</v>
      </c>
      <c r="G466" s="66">
        <v>5</v>
      </c>
      <c r="H466" s="57" t="str">
        <f t="shared" si="37"/>
        <v>FFT_H10_ONM_5.txt</v>
      </c>
      <c r="I466" s="1">
        <v>20</v>
      </c>
      <c r="J466" s="51">
        <v>44530</v>
      </c>
      <c r="K466" s="50"/>
    </row>
    <row r="467" spans="1:11">
      <c r="A467" s="49">
        <v>464</v>
      </c>
      <c r="B467" s="66" t="s">
        <v>129</v>
      </c>
      <c r="C467" s="66" t="s">
        <v>102</v>
      </c>
      <c r="D467" s="66" t="s">
        <v>104</v>
      </c>
      <c r="E467" s="66" t="s">
        <v>105</v>
      </c>
      <c r="F467" s="66" t="s">
        <v>106</v>
      </c>
      <c r="G467" s="66">
        <v>6</v>
      </c>
      <c r="H467" s="57" t="str">
        <f t="shared" si="37"/>
        <v>FFT_H10_ONM_6.txt</v>
      </c>
      <c r="I467" s="1">
        <v>20</v>
      </c>
      <c r="J467" s="51">
        <v>44530</v>
      </c>
      <c r="K467" s="50"/>
    </row>
    <row r="468" spans="1:11">
      <c r="A468" s="49">
        <v>465</v>
      </c>
      <c r="B468" s="66" t="s">
        <v>129</v>
      </c>
      <c r="C468" s="66" t="s">
        <v>102</v>
      </c>
      <c r="D468" s="66" t="s">
        <v>104</v>
      </c>
      <c r="E468" s="66" t="s">
        <v>105</v>
      </c>
      <c r="F468" s="66" t="s">
        <v>106</v>
      </c>
      <c r="G468" s="66">
        <v>7</v>
      </c>
      <c r="H468" s="57" t="str">
        <f t="shared" si="37"/>
        <v>FFT_H10_ONM_7.txt</v>
      </c>
      <c r="I468" s="1">
        <v>20</v>
      </c>
      <c r="J468" s="51">
        <v>44530</v>
      </c>
      <c r="K468" s="50"/>
    </row>
    <row r="469" spans="1:11">
      <c r="A469" s="49">
        <v>466</v>
      </c>
      <c r="B469" s="66" t="s">
        <v>129</v>
      </c>
      <c r="C469" s="66" t="s">
        <v>102</v>
      </c>
      <c r="D469" s="66" t="s">
        <v>104</v>
      </c>
      <c r="E469" s="66" t="s">
        <v>105</v>
      </c>
      <c r="F469" s="66" t="s">
        <v>106</v>
      </c>
      <c r="G469" s="66">
        <v>8</v>
      </c>
      <c r="H469" s="57" t="str">
        <f t="shared" si="37"/>
        <v>FFT_H10_ONM_8.txt</v>
      </c>
      <c r="I469" s="1">
        <v>20</v>
      </c>
      <c r="J469" s="51">
        <v>44530</v>
      </c>
      <c r="K469" s="50"/>
    </row>
    <row r="470" spans="1:11">
      <c r="A470" s="49">
        <v>467</v>
      </c>
      <c r="B470" s="66" t="s">
        <v>129</v>
      </c>
      <c r="C470" s="66" t="s">
        <v>102</v>
      </c>
      <c r="D470" s="66" t="s">
        <v>104</v>
      </c>
      <c r="E470" s="66" t="s">
        <v>105</v>
      </c>
      <c r="F470" s="66" t="s">
        <v>106</v>
      </c>
      <c r="G470" s="66">
        <v>9</v>
      </c>
      <c r="H470" s="57" t="str">
        <f t="shared" si="37"/>
        <v>FFT_H10_ONM_9.txt</v>
      </c>
      <c r="I470" s="1">
        <v>20</v>
      </c>
      <c r="J470" s="51">
        <v>44530</v>
      </c>
      <c r="K470" s="50"/>
    </row>
    <row r="471" spans="1:11">
      <c r="A471" s="49">
        <v>468</v>
      </c>
      <c r="B471" s="66" t="s">
        <v>129</v>
      </c>
      <c r="C471" s="66" t="s">
        <v>102</v>
      </c>
      <c r="D471" s="66" t="s">
        <v>104</v>
      </c>
      <c r="E471" s="66" t="s">
        <v>105</v>
      </c>
      <c r="F471" s="66" t="s">
        <v>106</v>
      </c>
      <c r="G471" s="66">
        <v>10</v>
      </c>
      <c r="H471" s="57" t="str">
        <f t="shared" si="37"/>
        <v>FFT_H10_ONM_10.txt</v>
      </c>
      <c r="I471" s="1">
        <v>20</v>
      </c>
      <c r="J471" s="51">
        <v>44530</v>
      </c>
      <c r="K471" s="50"/>
    </row>
    <row r="472" spans="1:11">
      <c r="A472" s="49">
        <v>469</v>
      </c>
      <c r="B472" s="66" t="s">
        <v>129</v>
      </c>
      <c r="C472" s="66" t="s">
        <v>102</v>
      </c>
      <c r="D472" s="66" t="s">
        <v>103</v>
      </c>
      <c r="E472" s="66" t="s">
        <v>104</v>
      </c>
      <c r="F472" s="66" t="s">
        <v>106</v>
      </c>
      <c r="G472" s="66">
        <v>1</v>
      </c>
      <c r="H472" s="57" t="str">
        <f t="shared" si="32"/>
        <v>FFT_H10_OBN_1.txt</v>
      </c>
      <c r="I472" s="1">
        <v>20</v>
      </c>
      <c r="J472" s="51">
        <v>44530</v>
      </c>
      <c r="K472" s="50"/>
    </row>
    <row r="473" spans="1:11">
      <c r="A473" s="49">
        <v>470</v>
      </c>
      <c r="B473" s="66" t="s">
        <v>129</v>
      </c>
      <c r="C473" s="66" t="s">
        <v>102</v>
      </c>
      <c r="D473" s="66" t="s">
        <v>103</v>
      </c>
      <c r="E473" s="66" t="s">
        <v>104</v>
      </c>
      <c r="F473" s="66" t="s">
        <v>106</v>
      </c>
      <c r="G473" s="66">
        <v>2</v>
      </c>
      <c r="H473" s="57" t="str">
        <f t="shared" ref="H473:H481" si="38">_xlfn.CONCAT(F473,"_",B473,"_",C473,D473,E473,"_",G473,".txt")</f>
        <v>FFT_H10_OBN_2.txt</v>
      </c>
      <c r="I473" s="1">
        <v>20</v>
      </c>
      <c r="J473" s="51">
        <v>44530</v>
      </c>
      <c r="K473" s="50"/>
    </row>
    <row r="474" spans="1:11">
      <c r="A474" s="49">
        <v>471</v>
      </c>
      <c r="B474" s="66" t="s">
        <v>129</v>
      </c>
      <c r="C474" s="66" t="s">
        <v>102</v>
      </c>
      <c r="D474" s="66" t="s">
        <v>103</v>
      </c>
      <c r="E474" s="66" t="s">
        <v>104</v>
      </c>
      <c r="F474" s="66" t="s">
        <v>106</v>
      </c>
      <c r="G474" s="66">
        <v>3</v>
      </c>
      <c r="H474" s="57" t="str">
        <f t="shared" si="38"/>
        <v>FFT_H10_OBN_3.txt</v>
      </c>
      <c r="I474" s="1">
        <v>20</v>
      </c>
      <c r="J474" s="51">
        <v>44530</v>
      </c>
      <c r="K474" s="50"/>
    </row>
    <row r="475" spans="1:11">
      <c r="A475" s="49">
        <v>472</v>
      </c>
      <c r="B475" s="66" t="s">
        <v>129</v>
      </c>
      <c r="C475" s="66" t="s">
        <v>102</v>
      </c>
      <c r="D475" s="66" t="s">
        <v>103</v>
      </c>
      <c r="E475" s="66" t="s">
        <v>104</v>
      </c>
      <c r="F475" s="66" t="s">
        <v>106</v>
      </c>
      <c r="G475" s="66">
        <v>4</v>
      </c>
      <c r="H475" s="57" t="str">
        <f t="shared" si="38"/>
        <v>FFT_H10_OBN_4.txt</v>
      </c>
      <c r="I475" s="1">
        <v>20</v>
      </c>
      <c r="J475" s="51">
        <v>44530</v>
      </c>
      <c r="K475" s="50"/>
    </row>
    <row r="476" spans="1:11">
      <c r="A476" s="49">
        <v>473</v>
      </c>
      <c r="B476" s="66" t="s">
        <v>129</v>
      </c>
      <c r="C476" s="66" t="s">
        <v>102</v>
      </c>
      <c r="D476" s="66" t="s">
        <v>103</v>
      </c>
      <c r="E476" s="66" t="s">
        <v>104</v>
      </c>
      <c r="F476" s="66" t="s">
        <v>106</v>
      </c>
      <c r="G476" s="66">
        <v>5</v>
      </c>
      <c r="H476" s="57" t="str">
        <f t="shared" si="38"/>
        <v>FFT_H10_OBN_5.txt</v>
      </c>
      <c r="I476" s="1">
        <v>20</v>
      </c>
      <c r="J476" s="51">
        <v>44530</v>
      </c>
      <c r="K476" s="50"/>
    </row>
    <row r="477" spans="1:11">
      <c r="A477" s="49">
        <v>474</v>
      </c>
      <c r="B477" s="66" t="s">
        <v>129</v>
      </c>
      <c r="C477" s="66" t="s">
        <v>102</v>
      </c>
      <c r="D477" s="66" t="s">
        <v>103</v>
      </c>
      <c r="E477" s="66" t="s">
        <v>104</v>
      </c>
      <c r="F477" s="66" t="s">
        <v>106</v>
      </c>
      <c r="G477" s="66">
        <v>6</v>
      </c>
      <c r="H477" s="57" t="str">
        <f t="shared" si="38"/>
        <v>FFT_H10_OBN_6.txt</v>
      </c>
      <c r="I477" s="1">
        <v>20</v>
      </c>
      <c r="J477" s="51">
        <v>44530</v>
      </c>
      <c r="K477" s="50"/>
    </row>
    <row r="478" spans="1:11">
      <c r="A478" s="49">
        <v>475</v>
      </c>
      <c r="B478" s="66" t="s">
        <v>129</v>
      </c>
      <c r="C478" s="66" t="s">
        <v>102</v>
      </c>
      <c r="D478" s="66" t="s">
        <v>103</v>
      </c>
      <c r="E478" s="66" t="s">
        <v>104</v>
      </c>
      <c r="F478" s="66" t="s">
        <v>106</v>
      </c>
      <c r="G478" s="66">
        <v>7</v>
      </c>
      <c r="H478" s="57" t="str">
        <f t="shared" si="38"/>
        <v>FFT_H10_OBN_7.txt</v>
      </c>
      <c r="I478" s="1">
        <v>20</v>
      </c>
      <c r="J478" s="51">
        <v>44530</v>
      </c>
      <c r="K478" s="50"/>
    </row>
    <row r="479" spans="1:11">
      <c r="A479" s="49">
        <v>476</v>
      </c>
      <c r="B479" s="66" t="s">
        <v>129</v>
      </c>
      <c r="C479" s="66" t="s">
        <v>102</v>
      </c>
      <c r="D479" s="66" t="s">
        <v>103</v>
      </c>
      <c r="E479" s="66" t="s">
        <v>104</v>
      </c>
      <c r="F479" s="66" t="s">
        <v>106</v>
      </c>
      <c r="G479" s="66">
        <v>8</v>
      </c>
      <c r="H479" s="57" t="str">
        <f t="shared" si="38"/>
        <v>FFT_H10_OBN_8.txt</v>
      </c>
      <c r="I479" s="1">
        <v>20</v>
      </c>
      <c r="J479" s="51">
        <v>44530</v>
      </c>
      <c r="K479" s="50"/>
    </row>
    <row r="480" spans="1:11">
      <c r="A480" s="49">
        <v>477</v>
      </c>
      <c r="B480" s="66" t="s">
        <v>129</v>
      </c>
      <c r="C480" s="66" t="s">
        <v>102</v>
      </c>
      <c r="D480" s="66" t="s">
        <v>103</v>
      </c>
      <c r="E480" s="66" t="s">
        <v>104</v>
      </c>
      <c r="F480" s="66" t="s">
        <v>106</v>
      </c>
      <c r="G480" s="66">
        <v>9</v>
      </c>
      <c r="H480" s="57" t="str">
        <f t="shared" si="38"/>
        <v>FFT_H10_OBN_9.txt</v>
      </c>
      <c r="I480" s="1">
        <v>20</v>
      </c>
      <c r="J480" s="51">
        <v>44530</v>
      </c>
      <c r="K480" s="50"/>
    </row>
    <row r="481" spans="1:11">
      <c r="A481" s="49">
        <v>478</v>
      </c>
      <c r="B481" s="66" t="s">
        <v>129</v>
      </c>
      <c r="C481" s="66" t="s">
        <v>102</v>
      </c>
      <c r="D481" s="66" t="s">
        <v>103</v>
      </c>
      <c r="E481" s="66" t="s">
        <v>104</v>
      </c>
      <c r="F481" s="66" t="s">
        <v>106</v>
      </c>
      <c r="G481" s="66">
        <v>10</v>
      </c>
      <c r="H481" s="57" t="str">
        <f t="shared" si="38"/>
        <v>FFT_H10_OBN_10.txt</v>
      </c>
      <c r="I481" s="1">
        <v>20</v>
      </c>
      <c r="J481" s="51">
        <v>44530</v>
      </c>
      <c r="K481" s="50"/>
    </row>
    <row r="482" spans="1:11">
      <c r="A482" s="49">
        <v>479</v>
      </c>
      <c r="B482" s="66" t="s">
        <v>129</v>
      </c>
      <c r="C482" s="66" t="s">
        <v>102</v>
      </c>
      <c r="D482" s="66" t="s">
        <v>103</v>
      </c>
      <c r="E482" s="66" t="s">
        <v>105</v>
      </c>
      <c r="F482" s="66" t="s">
        <v>106</v>
      </c>
      <c r="G482" s="66">
        <v>1</v>
      </c>
      <c r="H482" s="57" t="str">
        <f t="shared" si="32"/>
        <v>FFT_H10_OBM_1.txt</v>
      </c>
      <c r="I482" s="1">
        <v>20</v>
      </c>
      <c r="J482" s="51">
        <v>44530</v>
      </c>
      <c r="K482" s="50"/>
    </row>
    <row r="483" spans="1:11">
      <c r="A483" s="49">
        <v>480</v>
      </c>
      <c r="B483" s="66" t="s">
        <v>129</v>
      </c>
      <c r="C483" s="66" t="s">
        <v>102</v>
      </c>
      <c r="D483" s="66" t="s">
        <v>103</v>
      </c>
      <c r="E483" s="66" t="s">
        <v>105</v>
      </c>
      <c r="F483" s="66" t="s">
        <v>106</v>
      </c>
      <c r="G483" s="66">
        <v>2</v>
      </c>
      <c r="H483" s="57" t="str">
        <f t="shared" si="32"/>
        <v>FFT_H10_OBM_2.txt</v>
      </c>
      <c r="I483" s="1">
        <v>20</v>
      </c>
      <c r="J483" s="51">
        <v>44530</v>
      </c>
      <c r="K483" s="50"/>
    </row>
    <row r="484" spans="1:11">
      <c r="A484" s="49">
        <v>481</v>
      </c>
      <c r="B484" s="66" t="s">
        <v>129</v>
      </c>
      <c r="C484" s="66" t="s">
        <v>102</v>
      </c>
      <c r="D484" s="66" t="s">
        <v>103</v>
      </c>
      <c r="E484" s="66" t="s">
        <v>105</v>
      </c>
      <c r="F484" s="66" t="s">
        <v>106</v>
      </c>
      <c r="G484" s="66">
        <v>3</v>
      </c>
      <c r="H484" s="57" t="str">
        <f t="shared" si="32"/>
        <v>FFT_H10_OBM_3.txt</v>
      </c>
      <c r="I484" s="1">
        <v>20</v>
      </c>
      <c r="J484" s="51">
        <v>44530</v>
      </c>
      <c r="K484" s="50"/>
    </row>
    <row r="485" spans="1:11">
      <c r="A485" s="49">
        <v>482</v>
      </c>
      <c r="B485" s="66" t="s">
        <v>129</v>
      </c>
      <c r="C485" s="66" t="s">
        <v>102</v>
      </c>
      <c r="D485" s="66" t="s">
        <v>103</v>
      </c>
      <c r="E485" s="66" t="s">
        <v>105</v>
      </c>
      <c r="F485" s="66" t="s">
        <v>106</v>
      </c>
      <c r="G485" s="66">
        <v>4</v>
      </c>
      <c r="H485" s="57" t="str">
        <f t="shared" si="32"/>
        <v>FFT_H10_OBM_4.txt</v>
      </c>
      <c r="I485" s="1">
        <v>20</v>
      </c>
      <c r="J485" s="51">
        <v>44530</v>
      </c>
      <c r="K485" s="50"/>
    </row>
    <row r="486" spans="1:11">
      <c r="A486" s="49">
        <v>483</v>
      </c>
      <c r="B486" s="66" t="s">
        <v>129</v>
      </c>
      <c r="C486" s="66" t="s">
        <v>102</v>
      </c>
      <c r="D486" s="66" t="s">
        <v>103</v>
      </c>
      <c r="E486" s="66" t="s">
        <v>105</v>
      </c>
      <c r="F486" s="66" t="s">
        <v>106</v>
      </c>
      <c r="G486" s="66">
        <v>5</v>
      </c>
      <c r="H486" s="57" t="str">
        <f t="shared" ref="H486:H491" si="39">_xlfn.CONCAT(F486,"_",B486,"_",C486,D486,E486,"_",G486,".txt")</f>
        <v>FFT_H10_OBM_5.txt</v>
      </c>
      <c r="I486" s="1">
        <v>20</v>
      </c>
      <c r="J486" s="51">
        <v>44530</v>
      </c>
      <c r="K486" s="50"/>
    </row>
    <row r="487" spans="1:11">
      <c r="A487" s="49">
        <v>484</v>
      </c>
      <c r="B487" s="66" t="s">
        <v>129</v>
      </c>
      <c r="C487" s="66" t="s">
        <v>102</v>
      </c>
      <c r="D487" s="66" t="s">
        <v>103</v>
      </c>
      <c r="E487" s="66" t="s">
        <v>105</v>
      </c>
      <c r="F487" s="66" t="s">
        <v>106</v>
      </c>
      <c r="G487" s="66">
        <v>6</v>
      </c>
      <c r="H487" s="57" t="str">
        <f t="shared" si="39"/>
        <v>FFT_H10_OBM_6.txt</v>
      </c>
      <c r="I487" s="1">
        <v>20</v>
      </c>
      <c r="J487" s="51">
        <v>44530</v>
      </c>
      <c r="K487" s="50"/>
    </row>
    <row r="488" spans="1:11">
      <c r="A488" s="49">
        <v>485</v>
      </c>
      <c r="B488" s="66" t="s">
        <v>129</v>
      </c>
      <c r="C488" s="66" t="s">
        <v>102</v>
      </c>
      <c r="D488" s="66" t="s">
        <v>103</v>
      </c>
      <c r="E488" s="66" t="s">
        <v>105</v>
      </c>
      <c r="F488" s="66" t="s">
        <v>106</v>
      </c>
      <c r="G488" s="66">
        <v>7</v>
      </c>
      <c r="H488" s="57" t="str">
        <f t="shared" si="39"/>
        <v>FFT_H10_OBM_7.txt</v>
      </c>
      <c r="I488" s="1">
        <v>20</v>
      </c>
      <c r="J488" s="51">
        <v>44530</v>
      </c>
      <c r="K488" s="50"/>
    </row>
    <row r="489" spans="1:11">
      <c r="A489" s="49">
        <v>486</v>
      </c>
      <c r="B489" s="66" t="s">
        <v>129</v>
      </c>
      <c r="C489" s="66" t="s">
        <v>102</v>
      </c>
      <c r="D489" s="66" t="s">
        <v>103</v>
      </c>
      <c r="E489" s="66" t="s">
        <v>105</v>
      </c>
      <c r="F489" s="66" t="s">
        <v>106</v>
      </c>
      <c r="G489" s="66">
        <v>8</v>
      </c>
      <c r="H489" s="57" t="str">
        <f t="shared" si="39"/>
        <v>FFT_H10_OBM_8.txt</v>
      </c>
      <c r="I489" s="1">
        <v>20</v>
      </c>
      <c r="J489" s="51">
        <v>44530</v>
      </c>
      <c r="K489" s="50"/>
    </row>
    <row r="490" spans="1:11">
      <c r="A490" s="49">
        <v>487</v>
      </c>
      <c r="B490" s="66" t="s">
        <v>129</v>
      </c>
      <c r="C490" s="66" t="s">
        <v>102</v>
      </c>
      <c r="D490" s="66" t="s">
        <v>103</v>
      </c>
      <c r="E490" s="66" t="s">
        <v>105</v>
      </c>
      <c r="F490" s="66" t="s">
        <v>106</v>
      </c>
      <c r="G490" s="66">
        <v>9</v>
      </c>
      <c r="H490" s="57" t="str">
        <f t="shared" si="39"/>
        <v>FFT_H10_OBM_9.txt</v>
      </c>
      <c r="I490" s="1">
        <v>20</v>
      </c>
      <c r="J490" s="51">
        <v>44530</v>
      </c>
      <c r="K490" s="50"/>
    </row>
    <row r="491" spans="1:11">
      <c r="A491" s="49">
        <v>488</v>
      </c>
      <c r="B491" s="66" t="s">
        <v>129</v>
      </c>
      <c r="C491" s="66" t="s">
        <v>102</v>
      </c>
      <c r="D491" s="66" t="s">
        <v>103</v>
      </c>
      <c r="E491" s="66" t="s">
        <v>105</v>
      </c>
      <c r="F491" s="66" t="s">
        <v>106</v>
      </c>
      <c r="G491" s="66">
        <v>10</v>
      </c>
      <c r="H491" s="57" t="str">
        <f t="shared" si="39"/>
        <v>FFT_H10_OBM_10.txt</v>
      </c>
      <c r="I491" s="1">
        <v>20</v>
      </c>
      <c r="J491" s="51">
        <v>44530</v>
      </c>
      <c r="K491" s="50"/>
    </row>
    <row r="492" spans="1:11">
      <c r="A492" s="49">
        <v>489</v>
      </c>
      <c r="B492" s="66" t="s">
        <v>163</v>
      </c>
      <c r="C492" s="66" t="s">
        <v>102</v>
      </c>
      <c r="D492" s="66" t="s">
        <v>103</v>
      </c>
      <c r="E492" s="66" t="s">
        <v>105</v>
      </c>
      <c r="F492" s="66" t="s">
        <v>106</v>
      </c>
      <c r="G492" s="66">
        <v>1</v>
      </c>
      <c r="H492" s="57" t="str">
        <f>_xlfn.CONCAT(F492,"_",B492,"_",C492,D492,E492,"_",G492,".txt")</f>
        <v>FFT_H11_OBM_1.txt</v>
      </c>
      <c r="I492" s="1">
        <v>20</v>
      </c>
      <c r="J492" s="51">
        <v>44544</v>
      </c>
      <c r="K492" s="50"/>
    </row>
    <row r="493" spans="1:11">
      <c r="A493" s="49">
        <v>490</v>
      </c>
      <c r="B493" s="66" t="s">
        <v>163</v>
      </c>
      <c r="C493" s="66" t="s">
        <v>102</v>
      </c>
      <c r="D493" s="66" t="s">
        <v>103</v>
      </c>
      <c r="E493" s="66" t="s">
        <v>105</v>
      </c>
      <c r="F493" s="66" t="s">
        <v>106</v>
      </c>
      <c r="G493" s="66">
        <v>2</v>
      </c>
      <c r="H493" s="57" t="str">
        <f t="shared" ref="H493:H500" si="40">_xlfn.CONCAT(F493,"_",B493,"_",C493,D493,E493,"_",G493,".txt")</f>
        <v>FFT_H11_OBM_2.txt</v>
      </c>
      <c r="I493" s="1">
        <v>20</v>
      </c>
      <c r="J493" s="51">
        <v>44544</v>
      </c>
      <c r="K493" s="50"/>
    </row>
    <row r="494" spans="1:11">
      <c r="A494" s="49">
        <v>491</v>
      </c>
      <c r="B494" s="66" t="s">
        <v>163</v>
      </c>
      <c r="C494" s="66" t="s">
        <v>102</v>
      </c>
      <c r="D494" s="66" t="s">
        <v>103</v>
      </c>
      <c r="E494" s="66" t="s">
        <v>105</v>
      </c>
      <c r="F494" s="66" t="s">
        <v>106</v>
      </c>
      <c r="G494" s="66">
        <v>3</v>
      </c>
      <c r="H494" s="57" t="str">
        <f t="shared" si="40"/>
        <v>FFT_H11_OBM_3.txt</v>
      </c>
      <c r="I494" s="1">
        <v>20</v>
      </c>
      <c r="J494" s="51">
        <v>44544</v>
      </c>
      <c r="K494" s="50"/>
    </row>
    <row r="495" spans="1:11">
      <c r="A495" s="49">
        <v>492</v>
      </c>
      <c r="B495" s="66" t="s">
        <v>163</v>
      </c>
      <c r="C495" s="66" t="s">
        <v>102</v>
      </c>
      <c r="D495" s="66" t="s">
        <v>103</v>
      </c>
      <c r="E495" s="66" t="s">
        <v>105</v>
      </c>
      <c r="F495" s="66" t="s">
        <v>106</v>
      </c>
      <c r="G495" s="66">
        <v>4</v>
      </c>
      <c r="H495" s="57" t="str">
        <f t="shared" si="40"/>
        <v>FFT_H11_OBM_4.txt</v>
      </c>
      <c r="I495" s="1">
        <v>20</v>
      </c>
      <c r="J495" s="51">
        <v>44544</v>
      </c>
      <c r="K495" s="50"/>
    </row>
    <row r="496" spans="1:11">
      <c r="A496" s="49">
        <v>493</v>
      </c>
      <c r="B496" s="66" t="s">
        <v>163</v>
      </c>
      <c r="C496" s="66" t="s">
        <v>102</v>
      </c>
      <c r="D496" s="66" t="s">
        <v>103</v>
      </c>
      <c r="E496" s="66" t="s">
        <v>105</v>
      </c>
      <c r="F496" s="66" t="s">
        <v>106</v>
      </c>
      <c r="G496" s="66">
        <v>5</v>
      </c>
      <c r="H496" s="57" t="str">
        <f t="shared" si="40"/>
        <v>FFT_H11_OBM_5.txt</v>
      </c>
      <c r="I496" s="1">
        <v>20</v>
      </c>
      <c r="J496" s="51">
        <v>44544</v>
      </c>
      <c r="K496" s="50"/>
    </row>
    <row r="497" spans="1:11">
      <c r="A497" s="49">
        <v>494</v>
      </c>
      <c r="B497" s="66" t="s">
        <v>163</v>
      </c>
      <c r="C497" s="66" t="s">
        <v>102</v>
      </c>
      <c r="D497" s="66" t="s">
        <v>103</v>
      </c>
      <c r="E497" s="66" t="s">
        <v>105</v>
      </c>
      <c r="F497" s="66" t="s">
        <v>106</v>
      </c>
      <c r="G497" s="66">
        <v>6</v>
      </c>
      <c r="H497" s="57" t="str">
        <f t="shared" si="40"/>
        <v>FFT_H11_OBM_6.txt</v>
      </c>
      <c r="I497" s="1">
        <v>20</v>
      </c>
      <c r="J497" s="51">
        <v>44544</v>
      </c>
      <c r="K497" s="50"/>
    </row>
    <row r="498" spans="1:11">
      <c r="A498" s="49">
        <v>495</v>
      </c>
      <c r="B498" s="66" t="s">
        <v>163</v>
      </c>
      <c r="C498" s="66" t="s">
        <v>102</v>
      </c>
      <c r="D498" s="66" t="s">
        <v>103</v>
      </c>
      <c r="E498" s="66" t="s">
        <v>105</v>
      </c>
      <c r="F498" s="66" t="s">
        <v>106</v>
      </c>
      <c r="G498" s="66">
        <v>7</v>
      </c>
      <c r="H498" s="57" t="str">
        <f t="shared" si="40"/>
        <v>FFT_H11_OBM_7.txt</v>
      </c>
      <c r="I498" s="1">
        <v>20</v>
      </c>
      <c r="J498" s="51">
        <v>44544</v>
      </c>
      <c r="K498" s="50"/>
    </row>
    <row r="499" spans="1:11">
      <c r="A499" s="49">
        <v>496</v>
      </c>
      <c r="B499" s="66" t="s">
        <v>163</v>
      </c>
      <c r="C499" s="66" t="s">
        <v>102</v>
      </c>
      <c r="D499" s="66" t="s">
        <v>103</v>
      </c>
      <c r="E499" s="66" t="s">
        <v>105</v>
      </c>
      <c r="F499" s="66" t="s">
        <v>106</v>
      </c>
      <c r="G499" s="66">
        <v>8</v>
      </c>
      <c r="H499" s="57" t="str">
        <f t="shared" si="40"/>
        <v>FFT_H11_OBM_8.txt</v>
      </c>
      <c r="I499" s="1">
        <v>20</v>
      </c>
      <c r="J499" s="51">
        <v>44544</v>
      </c>
      <c r="K499" s="50"/>
    </row>
    <row r="500" spans="1:11">
      <c r="A500" s="49">
        <v>497</v>
      </c>
      <c r="B500" s="66" t="s">
        <v>163</v>
      </c>
      <c r="C500" s="66" t="s">
        <v>102</v>
      </c>
      <c r="D500" s="66" t="s">
        <v>103</v>
      </c>
      <c r="E500" s="66" t="s">
        <v>105</v>
      </c>
      <c r="F500" s="66" t="s">
        <v>106</v>
      </c>
      <c r="G500" s="66">
        <v>9</v>
      </c>
      <c r="H500" s="57" t="str">
        <f t="shared" si="40"/>
        <v>FFT_H11_OBM_9.txt</v>
      </c>
      <c r="I500" s="1">
        <v>20</v>
      </c>
      <c r="J500" s="51">
        <v>44544</v>
      </c>
      <c r="K500" s="50"/>
    </row>
    <row r="501" spans="1:11">
      <c r="A501" s="49">
        <v>498</v>
      </c>
      <c r="B501" s="66" t="s">
        <v>163</v>
      </c>
      <c r="C501" s="66" t="s">
        <v>102</v>
      </c>
      <c r="D501" s="66" t="s">
        <v>103</v>
      </c>
      <c r="E501" s="66" t="s">
        <v>105</v>
      </c>
      <c r="F501" s="66" t="s">
        <v>106</v>
      </c>
      <c r="G501" s="66">
        <v>10</v>
      </c>
      <c r="H501" s="57" t="str">
        <f>_xlfn.CONCAT(F501,"_",B501,"_",C501,D501,E501,"_",G501,".txt")</f>
        <v>FFT_H11_OBM_10.txt</v>
      </c>
      <c r="I501" s="1">
        <v>20</v>
      </c>
      <c r="J501" s="51">
        <v>44544</v>
      </c>
      <c r="K501" s="50"/>
    </row>
    <row r="502" spans="1:11">
      <c r="A502" s="49">
        <v>499</v>
      </c>
      <c r="B502" s="66" t="s">
        <v>163</v>
      </c>
      <c r="C502" s="66" t="s">
        <v>102</v>
      </c>
      <c r="D502" s="66" t="s">
        <v>103</v>
      </c>
      <c r="E502" s="66" t="s">
        <v>104</v>
      </c>
      <c r="F502" s="66" t="s">
        <v>106</v>
      </c>
      <c r="G502" s="66">
        <v>1</v>
      </c>
      <c r="H502" s="57" t="str">
        <f>_xlfn.CONCAT(F502,"_",B502,"_",C502,D502,E502,"_",G502,".txt")</f>
        <v>FFT_H11_OBN_1.txt</v>
      </c>
      <c r="I502" s="1">
        <v>20</v>
      </c>
      <c r="J502" s="51">
        <v>44544</v>
      </c>
      <c r="K502" s="50"/>
    </row>
    <row r="503" spans="1:11">
      <c r="A503" s="49">
        <v>500</v>
      </c>
      <c r="B503" s="66" t="s">
        <v>163</v>
      </c>
      <c r="C503" s="66" t="s">
        <v>102</v>
      </c>
      <c r="D503" s="66" t="s">
        <v>103</v>
      </c>
      <c r="E503" s="66" t="s">
        <v>104</v>
      </c>
      <c r="F503" s="66" t="s">
        <v>106</v>
      </c>
      <c r="G503" s="66">
        <v>2</v>
      </c>
      <c r="H503" s="57" t="str">
        <f t="shared" ref="H503:H511" si="41">_xlfn.CONCAT(F503,"_",B503,"_",C503,D503,E503,"_",G503,".txt")</f>
        <v>FFT_H11_OBN_2.txt</v>
      </c>
      <c r="I503" s="1">
        <v>20</v>
      </c>
      <c r="J503" s="51">
        <v>44544</v>
      </c>
      <c r="K503" s="50"/>
    </row>
    <row r="504" spans="1:11">
      <c r="A504" s="49">
        <v>501</v>
      </c>
      <c r="B504" s="66" t="s">
        <v>163</v>
      </c>
      <c r="C504" s="66" t="s">
        <v>102</v>
      </c>
      <c r="D504" s="66" t="s">
        <v>103</v>
      </c>
      <c r="E504" s="66" t="s">
        <v>104</v>
      </c>
      <c r="F504" s="66" t="s">
        <v>106</v>
      </c>
      <c r="G504" s="66">
        <v>3</v>
      </c>
      <c r="H504" s="57" t="str">
        <f t="shared" si="41"/>
        <v>FFT_H11_OBN_3.txt</v>
      </c>
      <c r="I504" s="1">
        <v>20</v>
      </c>
      <c r="J504" s="51">
        <v>44544</v>
      </c>
      <c r="K504" s="50"/>
    </row>
    <row r="505" spans="1:11">
      <c r="A505" s="49">
        <v>502</v>
      </c>
      <c r="B505" s="66" t="s">
        <v>163</v>
      </c>
      <c r="C505" s="66" t="s">
        <v>102</v>
      </c>
      <c r="D505" s="66" t="s">
        <v>103</v>
      </c>
      <c r="E505" s="66" t="s">
        <v>104</v>
      </c>
      <c r="F505" s="66" t="s">
        <v>106</v>
      </c>
      <c r="G505" s="66">
        <v>4</v>
      </c>
      <c r="H505" s="57" t="str">
        <f t="shared" si="41"/>
        <v>FFT_H11_OBN_4.txt</v>
      </c>
      <c r="I505" s="1">
        <v>20</v>
      </c>
      <c r="J505" s="51">
        <v>44544</v>
      </c>
      <c r="K505" s="50"/>
    </row>
    <row r="506" spans="1:11">
      <c r="A506" s="49">
        <v>503</v>
      </c>
      <c r="B506" s="66" t="s">
        <v>163</v>
      </c>
      <c r="C506" s="66" t="s">
        <v>102</v>
      </c>
      <c r="D506" s="66" t="s">
        <v>103</v>
      </c>
      <c r="E506" s="66" t="s">
        <v>104</v>
      </c>
      <c r="F506" s="66" t="s">
        <v>106</v>
      </c>
      <c r="G506" s="66">
        <v>5</v>
      </c>
      <c r="H506" s="57" t="str">
        <f t="shared" si="41"/>
        <v>FFT_H11_OBN_5.txt</v>
      </c>
      <c r="I506" s="1">
        <v>20</v>
      </c>
      <c r="J506" s="51">
        <v>44544</v>
      </c>
      <c r="K506" s="50"/>
    </row>
    <row r="507" spans="1:11">
      <c r="A507" s="49">
        <v>504</v>
      </c>
      <c r="B507" s="66" t="s">
        <v>163</v>
      </c>
      <c r="C507" s="66" t="s">
        <v>102</v>
      </c>
      <c r="D507" s="66" t="s">
        <v>103</v>
      </c>
      <c r="E507" s="66" t="s">
        <v>104</v>
      </c>
      <c r="F507" s="66" t="s">
        <v>106</v>
      </c>
      <c r="G507" s="66">
        <v>6</v>
      </c>
      <c r="H507" s="57" t="str">
        <f t="shared" si="41"/>
        <v>FFT_H11_OBN_6.txt</v>
      </c>
      <c r="I507" s="1">
        <v>20</v>
      </c>
      <c r="J507" s="51">
        <v>44544</v>
      </c>
      <c r="K507" s="50"/>
    </row>
    <row r="508" spans="1:11">
      <c r="A508" s="49">
        <v>505</v>
      </c>
      <c r="B508" s="66" t="s">
        <v>163</v>
      </c>
      <c r="C508" s="66" t="s">
        <v>102</v>
      </c>
      <c r="D508" s="66" t="s">
        <v>103</v>
      </c>
      <c r="E508" s="66" t="s">
        <v>104</v>
      </c>
      <c r="F508" s="66" t="s">
        <v>106</v>
      </c>
      <c r="G508" s="66">
        <v>7</v>
      </c>
      <c r="H508" s="57" t="str">
        <f t="shared" si="41"/>
        <v>FFT_H11_OBN_7.txt</v>
      </c>
      <c r="I508" s="1">
        <v>20</v>
      </c>
      <c r="J508" s="51">
        <v>44544</v>
      </c>
      <c r="K508" s="50"/>
    </row>
    <row r="509" spans="1:11">
      <c r="A509" s="49">
        <v>506</v>
      </c>
      <c r="B509" s="66" t="s">
        <v>163</v>
      </c>
      <c r="C509" s="66" t="s">
        <v>102</v>
      </c>
      <c r="D509" s="66" t="s">
        <v>103</v>
      </c>
      <c r="E509" s="66" t="s">
        <v>104</v>
      </c>
      <c r="F509" s="66" t="s">
        <v>106</v>
      </c>
      <c r="G509" s="66">
        <v>8</v>
      </c>
      <c r="H509" s="57" t="str">
        <f t="shared" si="41"/>
        <v>FFT_H11_OBN_8.txt</v>
      </c>
      <c r="I509" s="1">
        <v>20</v>
      </c>
      <c r="J509" s="51">
        <v>44544</v>
      </c>
      <c r="K509" s="50"/>
    </row>
    <row r="510" spans="1:11">
      <c r="A510" s="49">
        <v>507</v>
      </c>
      <c r="B510" s="66" t="s">
        <v>163</v>
      </c>
      <c r="C510" s="66" t="s">
        <v>102</v>
      </c>
      <c r="D510" s="66" t="s">
        <v>103</v>
      </c>
      <c r="E510" s="66" t="s">
        <v>104</v>
      </c>
      <c r="F510" s="66" t="s">
        <v>106</v>
      </c>
      <c r="G510" s="66">
        <v>9</v>
      </c>
      <c r="H510" s="57" t="str">
        <f t="shared" si="41"/>
        <v>FFT_H11_OBN_9.txt</v>
      </c>
      <c r="I510" s="1">
        <v>20</v>
      </c>
      <c r="J510" s="51">
        <v>44544</v>
      </c>
      <c r="K510" s="50"/>
    </row>
    <row r="511" spans="1:11">
      <c r="A511" s="49">
        <v>508</v>
      </c>
      <c r="B511" s="66" t="s">
        <v>163</v>
      </c>
      <c r="C511" s="66" t="s">
        <v>102</v>
      </c>
      <c r="D511" s="66" t="s">
        <v>103</v>
      </c>
      <c r="E511" s="66" t="s">
        <v>104</v>
      </c>
      <c r="F511" s="66" t="s">
        <v>106</v>
      </c>
      <c r="G511" s="66">
        <v>10</v>
      </c>
      <c r="H511" s="57" t="str">
        <f t="shared" si="41"/>
        <v>FFT_H11_OBN_10.txt</v>
      </c>
      <c r="I511" s="1">
        <v>20</v>
      </c>
      <c r="J511" s="51">
        <v>44544</v>
      </c>
      <c r="K511" s="50"/>
    </row>
    <row r="512" spans="1:11">
      <c r="A512" s="49">
        <v>509</v>
      </c>
      <c r="B512" s="66" t="s">
        <v>163</v>
      </c>
      <c r="C512" s="66" t="s">
        <v>102</v>
      </c>
      <c r="D512" s="66" t="s">
        <v>104</v>
      </c>
      <c r="E512" s="66" t="s">
        <v>105</v>
      </c>
      <c r="F512" s="66" t="s">
        <v>106</v>
      </c>
      <c r="G512" s="66">
        <v>1</v>
      </c>
      <c r="H512" s="57" t="str">
        <f>_xlfn.CONCAT(F512,"_",B512,"_",C512,D512,E512,"_",G512,".txt")</f>
        <v>FFT_H11_ONM_1.txt</v>
      </c>
      <c r="I512" s="1">
        <v>20</v>
      </c>
      <c r="J512" s="51">
        <v>44544</v>
      </c>
      <c r="K512" s="50"/>
    </row>
    <row r="513" spans="1:11">
      <c r="A513" s="49">
        <v>510</v>
      </c>
      <c r="B513" s="66" t="s">
        <v>163</v>
      </c>
      <c r="C513" s="66" t="s">
        <v>102</v>
      </c>
      <c r="D513" s="66" t="s">
        <v>104</v>
      </c>
      <c r="E513" s="66" t="s">
        <v>105</v>
      </c>
      <c r="F513" s="66" t="s">
        <v>106</v>
      </c>
      <c r="G513" s="66">
        <v>2</v>
      </c>
      <c r="H513" s="57" t="str">
        <f t="shared" ref="H513:H521" si="42">_xlfn.CONCAT(F513,"_",B513,"_",C513,D513,E513,"_",G513,".txt")</f>
        <v>FFT_H11_ONM_2.txt</v>
      </c>
      <c r="I513" s="1">
        <v>20</v>
      </c>
      <c r="J513" s="51">
        <v>44544</v>
      </c>
      <c r="K513" s="50"/>
    </row>
    <row r="514" spans="1:11">
      <c r="A514" s="49">
        <v>511</v>
      </c>
      <c r="B514" s="66" t="s">
        <v>163</v>
      </c>
      <c r="C514" s="66" t="s">
        <v>102</v>
      </c>
      <c r="D514" s="66" t="s">
        <v>104</v>
      </c>
      <c r="E514" s="66" t="s">
        <v>105</v>
      </c>
      <c r="F514" s="66" t="s">
        <v>106</v>
      </c>
      <c r="G514" s="66">
        <v>3</v>
      </c>
      <c r="H514" s="57" t="str">
        <f t="shared" si="42"/>
        <v>FFT_H11_ONM_3.txt</v>
      </c>
      <c r="I514" s="1">
        <v>20</v>
      </c>
      <c r="J514" s="51">
        <v>44544</v>
      </c>
      <c r="K514" s="50"/>
    </row>
    <row r="515" spans="1:11">
      <c r="A515" s="49">
        <v>512</v>
      </c>
      <c r="B515" s="66" t="s">
        <v>163</v>
      </c>
      <c r="C515" s="66" t="s">
        <v>102</v>
      </c>
      <c r="D515" s="66" t="s">
        <v>104</v>
      </c>
      <c r="E515" s="66" t="s">
        <v>105</v>
      </c>
      <c r="F515" s="66" t="s">
        <v>106</v>
      </c>
      <c r="G515" s="66">
        <v>4</v>
      </c>
      <c r="H515" s="57" t="str">
        <f t="shared" si="42"/>
        <v>FFT_H11_ONM_4.txt</v>
      </c>
      <c r="I515" s="1">
        <v>20</v>
      </c>
      <c r="J515" s="51">
        <v>44544</v>
      </c>
      <c r="K515" s="50"/>
    </row>
    <row r="516" spans="1:11">
      <c r="A516" s="49">
        <v>513</v>
      </c>
      <c r="B516" s="66" t="s">
        <v>163</v>
      </c>
      <c r="C516" s="66" t="s">
        <v>102</v>
      </c>
      <c r="D516" s="66" t="s">
        <v>104</v>
      </c>
      <c r="E516" s="66" t="s">
        <v>105</v>
      </c>
      <c r="F516" s="66" t="s">
        <v>106</v>
      </c>
      <c r="G516" s="66">
        <v>5</v>
      </c>
      <c r="H516" s="57" t="str">
        <f t="shared" si="42"/>
        <v>FFT_H11_ONM_5.txt</v>
      </c>
      <c r="I516" s="1">
        <v>20</v>
      </c>
      <c r="J516" s="51">
        <v>44544</v>
      </c>
      <c r="K516" s="50"/>
    </row>
    <row r="517" spans="1:11">
      <c r="A517" s="49">
        <v>514</v>
      </c>
      <c r="B517" s="66" t="s">
        <v>163</v>
      </c>
      <c r="C517" s="66" t="s">
        <v>102</v>
      </c>
      <c r="D517" s="66" t="s">
        <v>104</v>
      </c>
      <c r="E517" s="66" t="s">
        <v>105</v>
      </c>
      <c r="F517" s="66" t="s">
        <v>106</v>
      </c>
      <c r="G517" s="66">
        <v>6</v>
      </c>
      <c r="H517" s="57" t="str">
        <f t="shared" si="42"/>
        <v>FFT_H11_ONM_6.txt</v>
      </c>
      <c r="I517" s="1">
        <v>20</v>
      </c>
      <c r="J517" s="51">
        <v>44544</v>
      </c>
      <c r="K517" s="50"/>
    </row>
    <row r="518" spans="1:11">
      <c r="A518" s="49">
        <v>515</v>
      </c>
      <c r="B518" s="66" t="s">
        <v>163</v>
      </c>
      <c r="C518" s="66" t="s">
        <v>102</v>
      </c>
      <c r="D518" s="66" t="s">
        <v>104</v>
      </c>
      <c r="E518" s="66" t="s">
        <v>105</v>
      </c>
      <c r="F518" s="66" t="s">
        <v>106</v>
      </c>
      <c r="G518" s="66">
        <v>7</v>
      </c>
      <c r="H518" s="57" t="str">
        <f t="shared" si="42"/>
        <v>FFT_H11_ONM_7.txt</v>
      </c>
      <c r="I518" s="1">
        <v>20</v>
      </c>
      <c r="J518" s="51">
        <v>44544</v>
      </c>
      <c r="K518" s="50"/>
    </row>
    <row r="519" spans="1:11">
      <c r="A519" s="49">
        <v>516</v>
      </c>
      <c r="B519" s="66" t="s">
        <v>163</v>
      </c>
      <c r="C519" s="66" t="s">
        <v>102</v>
      </c>
      <c r="D519" s="66" t="s">
        <v>104</v>
      </c>
      <c r="E519" s="66" t="s">
        <v>105</v>
      </c>
      <c r="F519" s="66" t="s">
        <v>106</v>
      </c>
      <c r="G519" s="66">
        <v>8</v>
      </c>
      <c r="H519" s="57" t="str">
        <f t="shared" si="42"/>
        <v>FFT_H11_ONM_8.txt</v>
      </c>
      <c r="I519" s="1">
        <v>20</v>
      </c>
      <c r="J519" s="51">
        <v>44544</v>
      </c>
      <c r="K519" s="50"/>
    </row>
    <row r="520" spans="1:11">
      <c r="A520" s="49">
        <v>517</v>
      </c>
      <c r="B520" s="66" t="s">
        <v>163</v>
      </c>
      <c r="C520" s="66" t="s">
        <v>102</v>
      </c>
      <c r="D520" s="66" t="s">
        <v>104</v>
      </c>
      <c r="E520" s="66" t="s">
        <v>105</v>
      </c>
      <c r="F520" s="66" t="s">
        <v>106</v>
      </c>
      <c r="G520" s="66">
        <v>9</v>
      </c>
      <c r="H520" s="57" t="str">
        <f t="shared" si="42"/>
        <v>FFT_H11_ONM_9.txt</v>
      </c>
      <c r="I520" s="1">
        <v>20</v>
      </c>
      <c r="J520" s="51">
        <v>44544</v>
      </c>
      <c r="K520" s="50"/>
    </row>
    <row r="521" spans="1:11">
      <c r="A521" s="49">
        <v>518</v>
      </c>
      <c r="B521" s="66" t="s">
        <v>163</v>
      </c>
      <c r="C521" s="66" t="s">
        <v>102</v>
      </c>
      <c r="D521" s="66" t="s">
        <v>104</v>
      </c>
      <c r="E521" s="66" t="s">
        <v>105</v>
      </c>
      <c r="F521" s="66" t="s">
        <v>106</v>
      </c>
      <c r="G521" s="66">
        <v>10</v>
      </c>
      <c r="H521" s="57" t="str">
        <f t="shared" si="42"/>
        <v>FFT_H11_ONM_10.txt</v>
      </c>
      <c r="I521" s="1">
        <v>20</v>
      </c>
      <c r="J521" s="51">
        <v>44544</v>
      </c>
      <c r="K521" s="50"/>
    </row>
    <row r="522" spans="1:11">
      <c r="A522" s="49">
        <v>519</v>
      </c>
      <c r="B522" s="66" t="s">
        <v>163</v>
      </c>
      <c r="C522" s="66" t="s">
        <v>102</v>
      </c>
      <c r="D522" s="66" t="s">
        <v>104</v>
      </c>
      <c r="E522" s="66" t="s">
        <v>104</v>
      </c>
      <c r="F522" s="66" t="s">
        <v>106</v>
      </c>
      <c r="G522" s="66">
        <v>1</v>
      </c>
      <c r="H522" s="57" t="str">
        <f>_xlfn.CONCAT(F522,"_",B522,"_",C522,D522,E522,"_",G522,".txt")</f>
        <v>FFT_H11_ONN_1.txt</v>
      </c>
      <c r="I522" s="1">
        <v>20</v>
      </c>
      <c r="J522" s="51">
        <v>44544</v>
      </c>
      <c r="K522" s="50"/>
    </row>
    <row r="523" spans="1:11">
      <c r="A523" s="49">
        <v>520</v>
      </c>
      <c r="B523" s="66" t="s">
        <v>163</v>
      </c>
      <c r="C523" s="66" t="s">
        <v>102</v>
      </c>
      <c r="D523" s="66" t="s">
        <v>104</v>
      </c>
      <c r="E523" s="66" t="s">
        <v>104</v>
      </c>
      <c r="F523" s="66" t="s">
        <v>106</v>
      </c>
      <c r="G523" s="66">
        <v>2</v>
      </c>
      <c r="H523" s="57" t="str">
        <f t="shared" ref="H523:H531" si="43">_xlfn.CONCAT(F523,"_",B523,"_",C523,D523,E523,"_",G523,".txt")</f>
        <v>FFT_H11_ONN_2.txt</v>
      </c>
      <c r="I523" s="1">
        <v>20</v>
      </c>
      <c r="J523" s="51">
        <v>44544</v>
      </c>
      <c r="K523" s="50"/>
    </row>
    <row r="524" spans="1:11">
      <c r="A524" s="49">
        <v>521</v>
      </c>
      <c r="B524" s="66" t="s">
        <v>163</v>
      </c>
      <c r="C524" s="66" t="s">
        <v>102</v>
      </c>
      <c r="D524" s="66" t="s">
        <v>104</v>
      </c>
      <c r="E524" s="66" t="s">
        <v>104</v>
      </c>
      <c r="F524" s="66" t="s">
        <v>106</v>
      </c>
      <c r="G524" s="66">
        <v>3</v>
      </c>
      <c r="H524" s="57" t="str">
        <f t="shared" si="43"/>
        <v>FFT_H11_ONN_3.txt</v>
      </c>
      <c r="I524" s="1">
        <v>20</v>
      </c>
      <c r="J524" s="51">
        <v>44544</v>
      </c>
      <c r="K524" s="50"/>
    </row>
    <row r="525" spans="1:11">
      <c r="A525" s="49">
        <v>522</v>
      </c>
      <c r="B525" s="66" t="s">
        <v>163</v>
      </c>
      <c r="C525" s="66" t="s">
        <v>102</v>
      </c>
      <c r="D525" s="66" t="s">
        <v>104</v>
      </c>
      <c r="E525" s="66" t="s">
        <v>104</v>
      </c>
      <c r="F525" s="66" t="s">
        <v>106</v>
      </c>
      <c r="G525" s="66">
        <v>4</v>
      </c>
      <c r="H525" s="57" t="str">
        <f t="shared" si="43"/>
        <v>FFT_H11_ONN_4.txt</v>
      </c>
      <c r="I525" s="1">
        <v>20</v>
      </c>
      <c r="J525" s="51">
        <v>44544</v>
      </c>
      <c r="K525" s="50"/>
    </row>
    <row r="526" spans="1:11">
      <c r="A526" s="49">
        <v>523</v>
      </c>
      <c r="B526" s="66" t="s">
        <v>163</v>
      </c>
      <c r="C526" s="66" t="s">
        <v>102</v>
      </c>
      <c r="D526" s="66" t="s">
        <v>104</v>
      </c>
      <c r="E526" s="66" t="s">
        <v>104</v>
      </c>
      <c r="F526" s="66" t="s">
        <v>106</v>
      </c>
      <c r="G526" s="66">
        <v>5</v>
      </c>
      <c r="H526" s="57" t="str">
        <f t="shared" si="43"/>
        <v>FFT_H11_ONN_5.txt</v>
      </c>
      <c r="I526" s="1">
        <v>20</v>
      </c>
      <c r="J526" s="51">
        <v>44544</v>
      </c>
      <c r="K526" s="50"/>
    </row>
    <row r="527" spans="1:11">
      <c r="A527" s="49">
        <v>524</v>
      </c>
      <c r="B527" s="66" t="s">
        <v>163</v>
      </c>
      <c r="C527" s="66" t="s">
        <v>102</v>
      </c>
      <c r="D527" s="66" t="s">
        <v>104</v>
      </c>
      <c r="E527" s="66" t="s">
        <v>104</v>
      </c>
      <c r="F527" s="66" t="s">
        <v>106</v>
      </c>
      <c r="G527" s="66">
        <v>6</v>
      </c>
      <c r="H527" s="57" t="str">
        <f t="shared" si="43"/>
        <v>FFT_H11_ONN_6.txt</v>
      </c>
      <c r="I527" s="1">
        <v>20</v>
      </c>
      <c r="J527" s="51">
        <v>44544</v>
      </c>
      <c r="K527" s="50"/>
    </row>
    <row r="528" spans="1:11">
      <c r="A528" s="49">
        <v>525</v>
      </c>
      <c r="B528" s="66" t="s">
        <v>163</v>
      </c>
      <c r="C528" s="66" t="s">
        <v>102</v>
      </c>
      <c r="D528" s="66" t="s">
        <v>104</v>
      </c>
      <c r="E528" s="66" t="s">
        <v>104</v>
      </c>
      <c r="F528" s="66" t="s">
        <v>106</v>
      </c>
      <c r="G528" s="66">
        <v>7</v>
      </c>
      <c r="H528" s="57" t="str">
        <f t="shared" si="43"/>
        <v>FFT_H11_ONN_7.txt</v>
      </c>
      <c r="I528" s="1">
        <v>20</v>
      </c>
      <c r="J528" s="51">
        <v>44544</v>
      </c>
      <c r="K528" s="50"/>
    </row>
    <row r="529" spans="1:11">
      <c r="A529" s="49">
        <v>526</v>
      </c>
      <c r="B529" s="66" t="s">
        <v>163</v>
      </c>
      <c r="C529" s="66" t="s">
        <v>102</v>
      </c>
      <c r="D529" s="66" t="s">
        <v>104</v>
      </c>
      <c r="E529" s="66" t="s">
        <v>104</v>
      </c>
      <c r="F529" s="66" t="s">
        <v>106</v>
      </c>
      <c r="G529" s="66">
        <v>8</v>
      </c>
      <c r="H529" s="57" t="str">
        <f t="shared" si="43"/>
        <v>FFT_H11_ONN_8.txt</v>
      </c>
      <c r="I529" s="1">
        <v>20</v>
      </c>
      <c r="J529" s="51">
        <v>44544</v>
      </c>
      <c r="K529" s="50"/>
    </row>
    <row r="530" spans="1:11">
      <c r="A530" s="49">
        <v>527</v>
      </c>
      <c r="B530" s="66" t="s">
        <v>163</v>
      </c>
      <c r="C530" s="66" t="s">
        <v>102</v>
      </c>
      <c r="D530" s="66" t="s">
        <v>104</v>
      </c>
      <c r="E530" s="66" t="s">
        <v>104</v>
      </c>
      <c r="F530" s="66" t="s">
        <v>106</v>
      </c>
      <c r="G530" s="66">
        <v>9</v>
      </c>
      <c r="H530" s="57" t="str">
        <f t="shared" si="43"/>
        <v>FFT_H11_ONN_9.txt</v>
      </c>
      <c r="I530" s="1">
        <v>20</v>
      </c>
      <c r="J530" s="51">
        <v>44544</v>
      </c>
      <c r="K530" s="50"/>
    </row>
    <row r="531" spans="1:11">
      <c r="A531" s="49">
        <v>528</v>
      </c>
      <c r="B531" s="66" t="s">
        <v>163</v>
      </c>
      <c r="C531" s="66" t="s">
        <v>102</v>
      </c>
      <c r="D531" s="66" t="s">
        <v>104</v>
      </c>
      <c r="E531" s="66" t="s">
        <v>104</v>
      </c>
      <c r="F531" s="66" t="s">
        <v>106</v>
      </c>
      <c r="G531" s="66">
        <v>10</v>
      </c>
      <c r="H531" s="57" t="str">
        <f t="shared" si="43"/>
        <v>FFT_H11_ONN_10.txt</v>
      </c>
      <c r="I531" s="1">
        <v>20</v>
      </c>
      <c r="J531" s="51">
        <v>44544</v>
      </c>
      <c r="K531" s="50"/>
    </row>
    <row r="532" spans="1:11">
      <c r="A532" s="49">
        <v>529</v>
      </c>
      <c r="B532" s="66" t="s">
        <v>163</v>
      </c>
      <c r="C532" s="66" t="s">
        <v>101</v>
      </c>
      <c r="D532" s="66" t="s">
        <v>103</v>
      </c>
      <c r="E532" s="66" t="s">
        <v>105</v>
      </c>
      <c r="F532" s="66" t="s">
        <v>106</v>
      </c>
      <c r="G532" s="66">
        <v>1</v>
      </c>
      <c r="H532" s="57" t="str">
        <f>_xlfn.CONCAT(F532,"_",B532,"_",C532,D532,E532,"_",G532,".txt")</f>
        <v>FFT_H11_CBM_1.txt</v>
      </c>
      <c r="I532" s="1">
        <v>20</v>
      </c>
      <c r="J532" s="51">
        <v>44544</v>
      </c>
      <c r="K532" s="50"/>
    </row>
    <row r="533" spans="1:11">
      <c r="A533" s="49">
        <v>530</v>
      </c>
      <c r="B533" s="66" t="s">
        <v>163</v>
      </c>
      <c r="C533" s="66" t="s">
        <v>101</v>
      </c>
      <c r="D533" s="66" t="s">
        <v>103</v>
      </c>
      <c r="E533" s="66" t="s">
        <v>105</v>
      </c>
      <c r="F533" s="66" t="s">
        <v>106</v>
      </c>
      <c r="G533" s="66">
        <v>2</v>
      </c>
      <c r="H533" s="57" t="str">
        <f t="shared" ref="H533:H541" si="44">_xlfn.CONCAT(F533,"_",B533,"_",C533,D533,E533,"_",G533,".txt")</f>
        <v>FFT_H11_CBM_2.txt</v>
      </c>
      <c r="I533" s="1">
        <v>20</v>
      </c>
      <c r="J533" s="51">
        <v>44544</v>
      </c>
      <c r="K533" s="50"/>
    </row>
    <row r="534" spans="1:11">
      <c r="A534" s="49">
        <v>531</v>
      </c>
      <c r="B534" s="66" t="s">
        <v>163</v>
      </c>
      <c r="C534" s="66" t="s">
        <v>101</v>
      </c>
      <c r="D534" s="66" t="s">
        <v>103</v>
      </c>
      <c r="E534" s="66" t="s">
        <v>105</v>
      </c>
      <c r="F534" s="66" t="s">
        <v>106</v>
      </c>
      <c r="G534" s="66">
        <v>3</v>
      </c>
      <c r="H534" s="57" t="str">
        <f t="shared" si="44"/>
        <v>FFT_H11_CBM_3.txt</v>
      </c>
      <c r="I534" s="1">
        <v>20</v>
      </c>
      <c r="J534" s="51">
        <v>44544</v>
      </c>
      <c r="K534" s="50"/>
    </row>
    <row r="535" spans="1:11">
      <c r="A535" s="49">
        <v>532</v>
      </c>
      <c r="B535" s="66" t="s">
        <v>163</v>
      </c>
      <c r="C535" s="66" t="s">
        <v>101</v>
      </c>
      <c r="D535" s="66" t="s">
        <v>103</v>
      </c>
      <c r="E535" s="66" t="s">
        <v>105</v>
      </c>
      <c r="F535" s="66" t="s">
        <v>106</v>
      </c>
      <c r="G535" s="66">
        <v>4</v>
      </c>
      <c r="H535" s="57" t="str">
        <f t="shared" si="44"/>
        <v>FFT_H11_CBM_4.txt</v>
      </c>
      <c r="I535" s="1">
        <v>20</v>
      </c>
      <c r="J535" s="51">
        <v>44544</v>
      </c>
      <c r="K535" s="50"/>
    </row>
    <row r="536" spans="1:11">
      <c r="A536" s="49">
        <v>533</v>
      </c>
      <c r="B536" s="66" t="s">
        <v>163</v>
      </c>
      <c r="C536" s="66" t="s">
        <v>101</v>
      </c>
      <c r="D536" s="66" t="s">
        <v>103</v>
      </c>
      <c r="E536" s="66" t="s">
        <v>105</v>
      </c>
      <c r="F536" s="66" t="s">
        <v>106</v>
      </c>
      <c r="G536" s="66">
        <v>5</v>
      </c>
      <c r="H536" s="57" t="str">
        <f t="shared" si="44"/>
        <v>FFT_H11_CBM_5.txt</v>
      </c>
      <c r="I536" s="1">
        <v>20</v>
      </c>
      <c r="J536" s="51">
        <v>44544</v>
      </c>
      <c r="K536" s="50"/>
    </row>
    <row r="537" spans="1:11">
      <c r="A537" s="49">
        <v>534</v>
      </c>
      <c r="B537" s="66" t="s">
        <v>163</v>
      </c>
      <c r="C537" s="66" t="s">
        <v>101</v>
      </c>
      <c r="D537" s="66" t="s">
        <v>103</v>
      </c>
      <c r="E537" s="66" t="s">
        <v>105</v>
      </c>
      <c r="F537" s="66" t="s">
        <v>106</v>
      </c>
      <c r="G537" s="66">
        <v>6</v>
      </c>
      <c r="H537" s="57" t="str">
        <f t="shared" si="44"/>
        <v>FFT_H11_CBM_6.txt</v>
      </c>
      <c r="I537" s="1">
        <v>20</v>
      </c>
      <c r="J537" s="51">
        <v>44544</v>
      </c>
      <c r="K537" s="50"/>
    </row>
    <row r="538" spans="1:11">
      <c r="A538" s="49">
        <v>535</v>
      </c>
      <c r="B538" s="66" t="s">
        <v>163</v>
      </c>
      <c r="C538" s="66" t="s">
        <v>101</v>
      </c>
      <c r="D538" s="66" t="s">
        <v>103</v>
      </c>
      <c r="E538" s="66" t="s">
        <v>105</v>
      </c>
      <c r="F538" s="66" t="s">
        <v>106</v>
      </c>
      <c r="G538" s="66">
        <v>7</v>
      </c>
      <c r="H538" s="57" t="str">
        <f t="shared" si="44"/>
        <v>FFT_H11_CBM_7.txt</v>
      </c>
      <c r="I538" s="1">
        <v>20</v>
      </c>
      <c r="J538" s="51">
        <v>44544</v>
      </c>
      <c r="K538" s="50"/>
    </row>
    <row r="539" spans="1:11">
      <c r="A539" s="49">
        <v>536</v>
      </c>
      <c r="B539" s="66" t="s">
        <v>163</v>
      </c>
      <c r="C539" s="66" t="s">
        <v>101</v>
      </c>
      <c r="D539" s="66" t="s">
        <v>103</v>
      </c>
      <c r="E539" s="66" t="s">
        <v>105</v>
      </c>
      <c r="F539" s="66" t="s">
        <v>106</v>
      </c>
      <c r="G539" s="66">
        <v>8</v>
      </c>
      <c r="H539" s="57" t="str">
        <f t="shared" si="44"/>
        <v>FFT_H11_CBM_8.txt</v>
      </c>
      <c r="I539" s="1">
        <v>20</v>
      </c>
      <c r="J539" s="51">
        <v>44544</v>
      </c>
      <c r="K539" s="50"/>
    </row>
    <row r="540" spans="1:11">
      <c r="A540" s="49">
        <v>537</v>
      </c>
      <c r="B540" s="66" t="s">
        <v>163</v>
      </c>
      <c r="C540" s="66" t="s">
        <v>101</v>
      </c>
      <c r="D540" s="66" t="s">
        <v>103</v>
      </c>
      <c r="E540" s="66" t="s">
        <v>105</v>
      </c>
      <c r="F540" s="66" t="s">
        <v>106</v>
      </c>
      <c r="G540" s="66">
        <v>9</v>
      </c>
      <c r="H540" s="57" t="str">
        <f t="shared" si="44"/>
        <v>FFT_H11_CBM_9.txt</v>
      </c>
      <c r="I540" s="1">
        <v>20</v>
      </c>
      <c r="J540" s="51">
        <v>44544</v>
      </c>
      <c r="K540" s="50"/>
    </row>
    <row r="541" spans="1:11">
      <c r="A541" s="49">
        <v>538</v>
      </c>
      <c r="B541" s="66" t="s">
        <v>163</v>
      </c>
      <c r="C541" s="66" t="s">
        <v>101</v>
      </c>
      <c r="D541" s="66" t="s">
        <v>103</v>
      </c>
      <c r="E541" s="66" t="s">
        <v>105</v>
      </c>
      <c r="F541" s="66" t="s">
        <v>106</v>
      </c>
      <c r="G541" s="66">
        <v>10</v>
      </c>
      <c r="H541" s="57" t="str">
        <f t="shared" si="44"/>
        <v>FFT_H11_CBM_10.txt</v>
      </c>
      <c r="I541" s="1">
        <v>20</v>
      </c>
      <c r="J541" s="51">
        <v>44544</v>
      </c>
      <c r="K541" s="50"/>
    </row>
    <row r="542" spans="1:11">
      <c r="A542" s="49">
        <v>539</v>
      </c>
      <c r="B542" s="66" t="s">
        <v>163</v>
      </c>
      <c r="C542" s="66" t="s">
        <v>101</v>
      </c>
      <c r="D542" s="66" t="s">
        <v>103</v>
      </c>
      <c r="E542" s="66" t="s">
        <v>104</v>
      </c>
      <c r="F542" s="66" t="s">
        <v>106</v>
      </c>
      <c r="G542" s="66">
        <v>1</v>
      </c>
      <c r="H542" s="57" t="str">
        <f>_xlfn.CONCAT(F542,"_",B542,"_",C542,D542,E542,"_",G542,".txt")</f>
        <v>FFT_H11_CBN_1.txt</v>
      </c>
      <c r="I542" s="1">
        <v>20</v>
      </c>
      <c r="J542" s="51">
        <v>44544</v>
      </c>
      <c r="K542" s="50"/>
    </row>
    <row r="543" spans="1:11">
      <c r="A543" s="49">
        <v>540</v>
      </c>
      <c r="B543" s="66" t="s">
        <v>163</v>
      </c>
      <c r="C543" s="66" t="s">
        <v>101</v>
      </c>
      <c r="D543" s="66" t="s">
        <v>103</v>
      </c>
      <c r="E543" s="66" t="s">
        <v>104</v>
      </c>
      <c r="F543" s="66" t="s">
        <v>106</v>
      </c>
      <c r="G543" s="66">
        <v>2</v>
      </c>
      <c r="H543" s="57" t="str">
        <f t="shared" ref="H543:H551" si="45">_xlfn.CONCAT(F543,"_",B543,"_",C543,D543,E543,"_",G543,".txt")</f>
        <v>FFT_H11_CBN_2.txt</v>
      </c>
      <c r="I543" s="1">
        <v>20</v>
      </c>
      <c r="J543" s="51">
        <v>44544</v>
      </c>
      <c r="K543" s="50"/>
    </row>
    <row r="544" spans="1:11">
      <c r="A544" s="49">
        <v>541</v>
      </c>
      <c r="B544" s="66" t="s">
        <v>163</v>
      </c>
      <c r="C544" s="66" t="s">
        <v>101</v>
      </c>
      <c r="D544" s="66" t="s">
        <v>103</v>
      </c>
      <c r="E544" s="66" t="s">
        <v>104</v>
      </c>
      <c r="F544" s="66" t="s">
        <v>106</v>
      </c>
      <c r="G544" s="66">
        <v>3</v>
      </c>
      <c r="H544" s="57" t="str">
        <f t="shared" si="45"/>
        <v>FFT_H11_CBN_3.txt</v>
      </c>
      <c r="I544" s="1">
        <v>20</v>
      </c>
      <c r="J544" s="51">
        <v>44544</v>
      </c>
      <c r="K544" s="50"/>
    </row>
    <row r="545" spans="1:11">
      <c r="A545" s="49">
        <v>542</v>
      </c>
      <c r="B545" s="66" t="s">
        <v>163</v>
      </c>
      <c r="C545" s="66" t="s">
        <v>101</v>
      </c>
      <c r="D545" s="66" t="s">
        <v>103</v>
      </c>
      <c r="E545" s="66" t="s">
        <v>104</v>
      </c>
      <c r="F545" s="66" t="s">
        <v>106</v>
      </c>
      <c r="G545" s="66">
        <v>4</v>
      </c>
      <c r="H545" s="57" t="str">
        <f t="shared" si="45"/>
        <v>FFT_H11_CBN_4.txt</v>
      </c>
      <c r="I545" s="1">
        <v>20</v>
      </c>
      <c r="J545" s="51">
        <v>44544</v>
      </c>
      <c r="K545" s="50"/>
    </row>
    <row r="546" spans="1:11">
      <c r="A546" s="49">
        <v>543</v>
      </c>
      <c r="B546" s="66" t="s">
        <v>163</v>
      </c>
      <c r="C546" s="66" t="s">
        <v>101</v>
      </c>
      <c r="D546" s="66" t="s">
        <v>103</v>
      </c>
      <c r="E546" s="66" t="s">
        <v>104</v>
      </c>
      <c r="F546" s="66" t="s">
        <v>106</v>
      </c>
      <c r="G546" s="66">
        <v>5</v>
      </c>
      <c r="H546" s="57" t="str">
        <f t="shared" si="45"/>
        <v>FFT_H11_CBN_5.txt</v>
      </c>
      <c r="I546" s="1">
        <v>20</v>
      </c>
      <c r="J546" s="51">
        <v>44544</v>
      </c>
      <c r="K546" s="50"/>
    </row>
    <row r="547" spans="1:11">
      <c r="A547" s="49">
        <v>544</v>
      </c>
      <c r="B547" s="66" t="s">
        <v>163</v>
      </c>
      <c r="C547" s="66" t="s">
        <v>101</v>
      </c>
      <c r="D547" s="66" t="s">
        <v>103</v>
      </c>
      <c r="E547" s="66" t="s">
        <v>104</v>
      </c>
      <c r="F547" s="66" t="s">
        <v>106</v>
      </c>
      <c r="G547" s="66">
        <v>6</v>
      </c>
      <c r="H547" s="57" t="str">
        <f t="shared" si="45"/>
        <v>FFT_H11_CBN_6.txt</v>
      </c>
      <c r="I547" s="1">
        <v>20</v>
      </c>
      <c r="J547" s="51">
        <v>44544</v>
      </c>
      <c r="K547" s="50"/>
    </row>
    <row r="548" spans="1:11">
      <c r="A548" s="49">
        <v>545</v>
      </c>
      <c r="B548" s="66" t="s">
        <v>163</v>
      </c>
      <c r="C548" s="66" t="s">
        <v>101</v>
      </c>
      <c r="D548" s="66" t="s">
        <v>103</v>
      </c>
      <c r="E548" s="66" t="s">
        <v>104</v>
      </c>
      <c r="F548" s="66" t="s">
        <v>106</v>
      </c>
      <c r="G548" s="66">
        <v>7</v>
      </c>
      <c r="H548" s="57" t="str">
        <f t="shared" si="45"/>
        <v>FFT_H11_CBN_7.txt</v>
      </c>
      <c r="I548" s="1">
        <v>20</v>
      </c>
      <c r="J548" s="51">
        <v>44544</v>
      </c>
      <c r="K548" s="50"/>
    </row>
    <row r="549" spans="1:11">
      <c r="A549" s="49">
        <v>546</v>
      </c>
      <c r="B549" s="66" t="s">
        <v>163</v>
      </c>
      <c r="C549" s="66" t="s">
        <v>101</v>
      </c>
      <c r="D549" s="66" t="s">
        <v>103</v>
      </c>
      <c r="E549" s="66" t="s">
        <v>104</v>
      </c>
      <c r="F549" s="66" t="s">
        <v>106</v>
      </c>
      <c r="G549" s="66">
        <v>8</v>
      </c>
      <c r="H549" s="57" t="str">
        <f t="shared" si="45"/>
        <v>FFT_H11_CBN_8.txt</v>
      </c>
      <c r="I549" s="1">
        <v>20</v>
      </c>
      <c r="J549" s="51">
        <v>44544</v>
      </c>
      <c r="K549" s="50"/>
    </row>
    <row r="550" spans="1:11">
      <c r="A550" s="49">
        <v>547</v>
      </c>
      <c r="B550" s="66" t="s">
        <v>163</v>
      </c>
      <c r="C550" s="66" t="s">
        <v>101</v>
      </c>
      <c r="D550" s="66" t="s">
        <v>103</v>
      </c>
      <c r="E550" s="66" t="s">
        <v>104</v>
      </c>
      <c r="F550" s="66" t="s">
        <v>106</v>
      </c>
      <c r="G550" s="66">
        <v>9</v>
      </c>
      <c r="H550" s="57" t="str">
        <f t="shared" si="45"/>
        <v>FFT_H11_CBN_9.txt</v>
      </c>
      <c r="I550" s="1">
        <v>20</v>
      </c>
      <c r="J550" s="51">
        <v>44544</v>
      </c>
      <c r="K550" s="50"/>
    </row>
    <row r="551" spans="1:11">
      <c r="A551" s="49">
        <v>548</v>
      </c>
      <c r="B551" s="66" t="s">
        <v>163</v>
      </c>
      <c r="C551" s="66" t="s">
        <v>101</v>
      </c>
      <c r="D551" s="66" t="s">
        <v>103</v>
      </c>
      <c r="E551" s="66" t="s">
        <v>104</v>
      </c>
      <c r="F551" s="66" t="s">
        <v>106</v>
      </c>
      <c r="G551" s="66">
        <v>10</v>
      </c>
      <c r="H551" s="57" t="str">
        <f t="shared" si="45"/>
        <v>FFT_H11_CBN_10.txt</v>
      </c>
      <c r="I551" s="1">
        <v>20</v>
      </c>
      <c r="J551" s="51">
        <v>44544</v>
      </c>
      <c r="K551" s="50"/>
    </row>
    <row r="552" spans="1:11">
      <c r="A552" s="49">
        <v>549</v>
      </c>
      <c r="B552" s="66" t="s">
        <v>163</v>
      </c>
      <c r="C552" s="66" t="s">
        <v>101</v>
      </c>
      <c r="D552" s="66" t="s">
        <v>104</v>
      </c>
      <c r="E552" s="66" t="s">
        <v>105</v>
      </c>
      <c r="F552" s="66" t="s">
        <v>106</v>
      </c>
      <c r="G552" s="66">
        <v>1</v>
      </c>
      <c r="H552" s="57" t="str">
        <f>_xlfn.CONCAT(F552,"_",B552,"_",C552,D552,E552,"_",G552,".txt")</f>
        <v>FFT_H11_CNM_1.txt</v>
      </c>
      <c r="I552" s="1">
        <v>20</v>
      </c>
      <c r="J552" s="51">
        <v>44544</v>
      </c>
      <c r="K552" s="50"/>
    </row>
    <row r="553" spans="1:11">
      <c r="A553" s="49">
        <v>550</v>
      </c>
      <c r="B553" s="66" t="s">
        <v>163</v>
      </c>
      <c r="C553" s="66" t="s">
        <v>101</v>
      </c>
      <c r="D553" s="66" t="s">
        <v>104</v>
      </c>
      <c r="E553" s="66" t="s">
        <v>105</v>
      </c>
      <c r="F553" s="66" t="s">
        <v>106</v>
      </c>
      <c r="G553" s="66">
        <v>2</v>
      </c>
      <c r="H553" s="57" t="str">
        <f t="shared" ref="H553:H561" si="46">_xlfn.CONCAT(F553,"_",B553,"_",C553,D553,E553,"_",G553,".txt")</f>
        <v>FFT_H11_CNM_2.txt</v>
      </c>
      <c r="I553" s="1">
        <v>20</v>
      </c>
      <c r="J553" s="51">
        <v>44544</v>
      </c>
      <c r="K553" s="50"/>
    </row>
    <row r="554" spans="1:11">
      <c r="A554" s="49">
        <v>551</v>
      </c>
      <c r="B554" s="66" t="s">
        <v>163</v>
      </c>
      <c r="C554" s="66" t="s">
        <v>101</v>
      </c>
      <c r="D554" s="66" t="s">
        <v>104</v>
      </c>
      <c r="E554" s="66" t="s">
        <v>105</v>
      </c>
      <c r="F554" s="66" t="s">
        <v>106</v>
      </c>
      <c r="G554" s="66">
        <v>3</v>
      </c>
      <c r="H554" s="57" t="str">
        <f t="shared" si="46"/>
        <v>FFT_H11_CNM_3.txt</v>
      </c>
      <c r="I554" s="1">
        <v>20</v>
      </c>
      <c r="J554" s="51">
        <v>44544</v>
      </c>
      <c r="K554" s="50"/>
    </row>
    <row r="555" spans="1:11">
      <c r="A555" s="49">
        <v>552</v>
      </c>
      <c r="B555" s="66" t="s">
        <v>163</v>
      </c>
      <c r="C555" s="66" t="s">
        <v>101</v>
      </c>
      <c r="D555" s="66" t="s">
        <v>104</v>
      </c>
      <c r="E555" s="66" t="s">
        <v>105</v>
      </c>
      <c r="F555" s="66" t="s">
        <v>106</v>
      </c>
      <c r="G555" s="66">
        <v>4</v>
      </c>
      <c r="H555" s="57" t="str">
        <f t="shared" si="46"/>
        <v>FFT_H11_CNM_4.txt</v>
      </c>
      <c r="I555" s="1">
        <v>20</v>
      </c>
      <c r="J555" s="51">
        <v>44544</v>
      </c>
      <c r="K555" s="50"/>
    </row>
    <row r="556" spans="1:11">
      <c r="A556" s="49">
        <v>553</v>
      </c>
      <c r="B556" s="66" t="s">
        <v>163</v>
      </c>
      <c r="C556" s="66" t="s">
        <v>101</v>
      </c>
      <c r="D556" s="66" t="s">
        <v>104</v>
      </c>
      <c r="E556" s="66" t="s">
        <v>105</v>
      </c>
      <c r="F556" s="66" t="s">
        <v>106</v>
      </c>
      <c r="G556" s="66">
        <v>5</v>
      </c>
      <c r="H556" s="57" t="str">
        <f t="shared" si="46"/>
        <v>FFT_H11_CNM_5.txt</v>
      </c>
      <c r="I556" s="1">
        <v>20</v>
      </c>
      <c r="J556" s="51">
        <v>44544</v>
      </c>
      <c r="K556" s="50"/>
    </row>
    <row r="557" spans="1:11">
      <c r="A557" s="49">
        <v>554</v>
      </c>
      <c r="B557" s="66" t="s">
        <v>163</v>
      </c>
      <c r="C557" s="66" t="s">
        <v>101</v>
      </c>
      <c r="D557" s="66" t="s">
        <v>104</v>
      </c>
      <c r="E557" s="66" t="s">
        <v>105</v>
      </c>
      <c r="F557" s="66" t="s">
        <v>106</v>
      </c>
      <c r="G557" s="66">
        <v>6</v>
      </c>
      <c r="H557" s="57" t="str">
        <f t="shared" si="46"/>
        <v>FFT_H11_CNM_6.txt</v>
      </c>
      <c r="I557" s="1">
        <v>20</v>
      </c>
      <c r="J557" s="51">
        <v>44544</v>
      </c>
      <c r="K557" s="50"/>
    </row>
    <row r="558" spans="1:11">
      <c r="A558" s="49">
        <v>555</v>
      </c>
      <c r="B558" s="66" t="s">
        <v>163</v>
      </c>
      <c r="C558" s="66" t="s">
        <v>101</v>
      </c>
      <c r="D558" s="66" t="s">
        <v>104</v>
      </c>
      <c r="E558" s="66" t="s">
        <v>105</v>
      </c>
      <c r="F558" s="66" t="s">
        <v>106</v>
      </c>
      <c r="G558" s="66">
        <v>7</v>
      </c>
      <c r="H558" s="57" t="str">
        <f t="shared" si="46"/>
        <v>FFT_H11_CNM_7.txt</v>
      </c>
      <c r="I558" s="1">
        <v>20</v>
      </c>
      <c r="J558" s="51">
        <v>44544</v>
      </c>
      <c r="K558" s="50"/>
    </row>
    <row r="559" spans="1:11">
      <c r="A559" s="49">
        <v>556</v>
      </c>
      <c r="B559" s="66" t="s">
        <v>163</v>
      </c>
      <c r="C559" s="66" t="s">
        <v>101</v>
      </c>
      <c r="D559" s="66" t="s">
        <v>104</v>
      </c>
      <c r="E559" s="66" t="s">
        <v>105</v>
      </c>
      <c r="F559" s="66" t="s">
        <v>106</v>
      </c>
      <c r="G559" s="66">
        <v>8</v>
      </c>
      <c r="H559" s="57" t="str">
        <f t="shared" si="46"/>
        <v>FFT_H11_CNM_8.txt</v>
      </c>
      <c r="I559" s="1">
        <v>20</v>
      </c>
      <c r="J559" s="51">
        <v>44544</v>
      </c>
      <c r="K559" s="50"/>
    </row>
    <row r="560" spans="1:11">
      <c r="A560" s="49">
        <v>557</v>
      </c>
      <c r="B560" s="66" t="s">
        <v>163</v>
      </c>
      <c r="C560" s="66" t="s">
        <v>101</v>
      </c>
      <c r="D560" s="66" t="s">
        <v>104</v>
      </c>
      <c r="E560" s="66" t="s">
        <v>105</v>
      </c>
      <c r="F560" s="66" t="s">
        <v>106</v>
      </c>
      <c r="G560" s="66">
        <v>9</v>
      </c>
      <c r="H560" s="57" t="str">
        <f t="shared" si="46"/>
        <v>FFT_H11_CNM_9.txt</v>
      </c>
      <c r="I560" s="1">
        <v>20</v>
      </c>
      <c r="J560" s="51">
        <v>44544</v>
      </c>
      <c r="K560" s="50"/>
    </row>
    <row r="561" spans="1:11">
      <c r="A561" s="49">
        <v>558</v>
      </c>
      <c r="B561" s="66" t="s">
        <v>163</v>
      </c>
      <c r="C561" s="66" t="s">
        <v>101</v>
      </c>
      <c r="D561" s="66" t="s">
        <v>104</v>
      </c>
      <c r="E561" s="66" t="s">
        <v>105</v>
      </c>
      <c r="F561" s="66" t="s">
        <v>106</v>
      </c>
      <c r="G561" s="66">
        <v>10</v>
      </c>
      <c r="H561" s="57" t="str">
        <f t="shared" si="46"/>
        <v>FFT_H11_CNM_10.txt</v>
      </c>
      <c r="I561" s="1">
        <v>20</v>
      </c>
      <c r="J561" s="51">
        <v>44544</v>
      </c>
      <c r="K561" s="50"/>
    </row>
    <row r="562" spans="1:11">
      <c r="A562" s="49">
        <v>559</v>
      </c>
      <c r="B562" s="66" t="s">
        <v>163</v>
      </c>
      <c r="C562" s="66" t="s">
        <v>101</v>
      </c>
      <c r="D562" s="66" t="s">
        <v>104</v>
      </c>
      <c r="E562" s="66" t="s">
        <v>104</v>
      </c>
      <c r="F562" s="66" t="s">
        <v>106</v>
      </c>
      <c r="G562" s="66">
        <v>1</v>
      </c>
      <c r="H562" s="57" t="str">
        <f>_xlfn.CONCAT(F562,"_",B562,"_",C562,D562,E562,"_",G562,".txt")</f>
        <v>FFT_H11_CNN_1.txt</v>
      </c>
      <c r="I562" s="1">
        <v>20</v>
      </c>
      <c r="J562" s="51">
        <v>44544</v>
      </c>
      <c r="K562" s="50"/>
    </row>
    <row r="563" spans="1:11">
      <c r="A563" s="49">
        <v>560</v>
      </c>
      <c r="B563" s="66" t="s">
        <v>163</v>
      </c>
      <c r="C563" s="66" t="s">
        <v>101</v>
      </c>
      <c r="D563" s="66" t="s">
        <v>104</v>
      </c>
      <c r="E563" s="66" t="s">
        <v>104</v>
      </c>
      <c r="F563" s="66" t="s">
        <v>106</v>
      </c>
      <c r="G563" s="66">
        <v>2</v>
      </c>
      <c r="H563" s="57" t="str">
        <f t="shared" ref="H563:H571" si="47">_xlfn.CONCAT(F563,"_",B563,"_",C563,D563,E563,"_",G563,".txt")</f>
        <v>FFT_H11_CNN_2.txt</v>
      </c>
      <c r="I563" s="1">
        <v>20</v>
      </c>
      <c r="J563" s="51">
        <v>44544</v>
      </c>
      <c r="K563" s="50"/>
    </row>
    <row r="564" spans="1:11">
      <c r="A564" s="49">
        <v>561</v>
      </c>
      <c r="B564" s="66" t="s">
        <v>163</v>
      </c>
      <c r="C564" s="66" t="s">
        <v>101</v>
      </c>
      <c r="D564" s="66" t="s">
        <v>104</v>
      </c>
      <c r="E564" s="66" t="s">
        <v>104</v>
      </c>
      <c r="F564" s="66" t="s">
        <v>106</v>
      </c>
      <c r="G564" s="66">
        <v>3</v>
      </c>
      <c r="H564" s="57" t="str">
        <f t="shared" si="47"/>
        <v>FFT_H11_CNN_3.txt</v>
      </c>
      <c r="I564" s="1">
        <v>20</v>
      </c>
      <c r="J564" s="51">
        <v>44544</v>
      </c>
      <c r="K564" s="50"/>
    </row>
    <row r="565" spans="1:11">
      <c r="A565" s="49">
        <v>562</v>
      </c>
      <c r="B565" s="66" t="s">
        <v>163</v>
      </c>
      <c r="C565" s="66" t="s">
        <v>101</v>
      </c>
      <c r="D565" s="66" t="s">
        <v>104</v>
      </c>
      <c r="E565" s="66" t="s">
        <v>104</v>
      </c>
      <c r="F565" s="66" t="s">
        <v>106</v>
      </c>
      <c r="G565" s="66">
        <v>4</v>
      </c>
      <c r="H565" s="57" t="str">
        <f t="shared" si="47"/>
        <v>FFT_H11_CNN_4.txt</v>
      </c>
      <c r="I565" s="1">
        <v>20</v>
      </c>
      <c r="J565" s="51">
        <v>44544</v>
      </c>
      <c r="K565" s="50"/>
    </row>
    <row r="566" spans="1:11">
      <c r="A566" s="49">
        <v>563</v>
      </c>
      <c r="B566" s="66" t="s">
        <v>163</v>
      </c>
      <c r="C566" s="66" t="s">
        <v>101</v>
      </c>
      <c r="D566" s="66" t="s">
        <v>104</v>
      </c>
      <c r="E566" s="66" t="s">
        <v>104</v>
      </c>
      <c r="F566" s="66" t="s">
        <v>106</v>
      </c>
      <c r="G566" s="66">
        <v>5</v>
      </c>
      <c r="H566" s="57" t="str">
        <f t="shared" si="47"/>
        <v>FFT_H11_CNN_5.txt</v>
      </c>
      <c r="I566" s="1">
        <v>20</v>
      </c>
      <c r="J566" s="51">
        <v>44544</v>
      </c>
      <c r="K566" s="50"/>
    </row>
    <row r="567" spans="1:11">
      <c r="A567" s="49">
        <v>564</v>
      </c>
      <c r="B567" s="66" t="s">
        <v>163</v>
      </c>
      <c r="C567" s="66" t="s">
        <v>101</v>
      </c>
      <c r="D567" s="66" t="s">
        <v>104</v>
      </c>
      <c r="E567" s="66" t="s">
        <v>104</v>
      </c>
      <c r="F567" s="66" t="s">
        <v>106</v>
      </c>
      <c r="G567" s="66">
        <v>6</v>
      </c>
      <c r="H567" s="57" t="str">
        <f t="shared" si="47"/>
        <v>FFT_H11_CNN_6.txt</v>
      </c>
      <c r="I567" s="1">
        <v>20</v>
      </c>
      <c r="J567" s="51">
        <v>44544</v>
      </c>
      <c r="K567" s="50"/>
    </row>
    <row r="568" spans="1:11">
      <c r="A568" s="49">
        <v>565</v>
      </c>
      <c r="B568" s="66" t="s">
        <v>163</v>
      </c>
      <c r="C568" s="66" t="s">
        <v>101</v>
      </c>
      <c r="D568" s="66" t="s">
        <v>104</v>
      </c>
      <c r="E568" s="66" t="s">
        <v>104</v>
      </c>
      <c r="F568" s="66" t="s">
        <v>106</v>
      </c>
      <c r="G568" s="66">
        <v>7</v>
      </c>
      <c r="H568" s="57" t="str">
        <f t="shared" si="47"/>
        <v>FFT_H11_CNN_7.txt</v>
      </c>
      <c r="I568" s="1">
        <v>20</v>
      </c>
      <c r="J568" s="51">
        <v>44544</v>
      </c>
      <c r="K568" s="50"/>
    </row>
    <row r="569" spans="1:11">
      <c r="A569" s="49">
        <v>566</v>
      </c>
      <c r="B569" s="66" t="s">
        <v>163</v>
      </c>
      <c r="C569" s="66" t="s">
        <v>101</v>
      </c>
      <c r="D569" s="66" t="s">
        <v>104</v>
      </c>
      <c r="E569" s="66" t="s">
        <v>104</v>
      </c>
      <c r="F569" s="66" t="s">
        <v>106</v>
      </c>
      <c r="G569" s="66">
        <v>8</v>
      </c>
      <c r="H569" s="57" t="str">
        <f t="shared" si="47"/>
        <v>FFT_H11_CNN_8.txt</v>
      </c>
      <c r="I569" s="1">
        <v>20</v>
      </c>
      <c r="J569" s="51">
        <v>44544</v>
      </c>
      <c r="K569" s="50"/>
    </row>
    <row r="570" spans="1:11">
      <c r="A570" s="49">
        <v>567</v>
      </c>
      <c r="B570" s="66" t="s">
        <v>163</v>
      </c>
      <c r="C570" s="66" t="s">
        <v>101</v>
      </c>
      <c r="D570" s="66" t="s">
        <v>104</v>
      </c>
      <c r="E570" s="66" t="s">
        <v>104</v>
      </c>
      <c r="F570" s="66" t="s">
        <v>106</v>
      </c>
      <c r="G570" s="66">
        <v>9</v>
      </c>
      <c r="H570" s="57" t="str">
        <f t="shared" si="47"/>
        <v>FFT_H11_CNN_9.txt</v>
      </c>
      <c r="I570" s="1">
        <v>20</v>
      </c>
      <c r="J570" s="51">
        <v>44544</v>
      </c>
      <c r="K570" s="50"/>
    </row>
    <row r="571" spans="1:11">
      <c r="A571" s="49">
        <v>568</v>
      </c>
      <c r="B571" s="66" t="s">
        <v>163</v>
      </c>
      <c r="C571" s="66" t="s">
        <v>101</v>
      </c>
      <c r="D571" s="66" t="s">
        <v>104</v>
      </c>
      <c r="E571" s="66" t="s">
        <v>104</v>
      </c>
      <c r="F571" s="66" t="s">
        <v>106</v>
      </c>
      <c r="G571" s="66">
        <v>10</v>
      </c>
      <c r="H571" s="57" t="str">
        <f t="shared" si="47"/>
        <v>FFT_H11_CNN_10.txt</v>
      </c>
      <c r="I571" s="1">
        <v>20</v>
      </c>
      <c r="J571" s="51">
        <v>44544</v>
      </c>
      <c r="K571" s="50"/>
    </row>
    <row r="572" spans="1:11">
      <c r="A572" s="49">
        <v>569</v>
      </c>
      <c r="B572" s="66" t="s">
        <v>165</v>
      </c>
      <c r="C572" s="66" t="s">
        <v>101</v>
      </c>
      <c r="D572" s="66" t="s">
        <v>104</v>
      </c>
      <c r="E572" s="66" t="s">
        <v>104</v>
      </c>
      <c r="F572" s="66" t="s">
        <v>106</v>
      </c>
      <c r="G572" s="66">
        <v>1</v>
      </c>
      <c r="H572" s="57" t="str">
        <f>_xlfn.CONCAT(F572,"_",B572,"_",C572,D572,E572,"_",G572,".txt")</f>
        <v>FFT_H12_CNN_1.txt</v>
      </c>
      <c r="I572" s="1">
        <v>20</v>
      </c>
      <c r="J572" s="51">
        <v>44544</v>
      </c>
      <c r="K572" s="50"/>
    </row>
    <row r="573" spans="1:11">
      <c r="A573" s="49">
        <v>570</v>
      </c>
      <c r="B573" s="66" t="s">
        <v>165</v>
      </c>
      <c r="C573" s="66" t="s">
        <v>101</v>
      </c>
      <c r="D573" s="66" t="s">
        <v>104</v>
      </c>
      <c r="E573" s="66" t="s">
        <v>104</v>
      </c>
      <c r="F573" s="66" t="s">
        <v>106</v>
      </c>
      <c r="G573" s="66">
        <v>2</v>
      </c>
      <c r="H573" s="57" t="str">
        <f t="shared" ref="H573:H581" si="48">_xlfn.CONCAT(F573,"_",B573,"_",C573,D573,E573,"_",G573,".txt")</f>
        <v>FFT_H12_CNN_2.txt</v>
      </c>
      <c r="I573" s="1">
        <v>20</v>
      </c>
      <c r="J573" s="51">
        <v>44544</v>
      </c>
      <c r="K573" s="50"/>
    </row>
    <row r="574" spans="1:11">
      <c r="A574" s="49">
        <v>571</v>
      </c>
      <c r="B574" s="66" t="s">
        <v>165</v>
      </c>
      <c r="C574" s="66" t="s">
        <v>101</v>
      </c>
      <c r="D574" s="66" t="s">
        <v>104</v>
      </c>
      <c r="E574" s="66" t="s">
        <v>104</v>
      </c>
      <c r="F574" s="66" t="s">
        <v>106</v>
      </c>
      <c r="G574" s="66">
        <v>3</v>
      </c>
      <c r="H574" s="57" t="str">
        <f t="shared" si="48"/>
        <v>FFT_H12_CNN_3.txt</v>
      </c>
      <c r="I574" s="1">
        <v>20</v>
      </c>
      <c r="J574" s="51">
        <v>44544</v>
      </c>
      <c r="K574" s="50"/>
    </row>
    <row r="575" spans="1:11">
      <c r="A575" s="49">
        <v>572</v>
      </c>
      <c r="B575" s="66" t="s">
        <v>165</v>
      </c>
      <c r="C575" s="66" t="s">
        <v>101</v>
      </c>
      <c r="D575" s="66" t="s">
        <v>104</v>
      </c>
      <c r="E575" s="66" t="s">
        <v>104</v>
      </c>
      <c r="F575" s="66" t="s">
        <v>106</v>
      </c>
      <c r="G575" s="66">
        <v>4</v>
      </c>
      <c r="H575" s="57" t="str">
        <f t="shared" si="48"/>
        <v>FFT_H12_CNN_4.txt</v>
      </c>
      <c r="I575" s="1">
        <v>20</v>
      </c>
      <c r="J575" s="51">
        <v>44544</v>
      </c>
      <c r="K575" s="50"/>
    </row>
    <row r="576" spans="1:11">
      <c r="A576" s="49">
        <v>573</v>
      </c>
      <c r="B576" s="66" t="s">
        <v>165</v>
      </c>
      <c r="C576" s="66" t="s">
        <v>101</v>
      </c>
      <c r="D576" s="66" t="s">
        <v>104</v>
      </c>
      <c r="E576" s="66" t="s">
        <v>104</v>
      </c>
      <c r="F576" s="66" t="s">
        <v>106</v>
      </c>
      <c r="G576" s="66">
        <v>5</v>
      </c>
      <c r="H576" s="57" t="str">
        <f t="shared" si="48"/>
        <v>FFT_H12_CNN_5.txt</v>
      </c>
      <c r="I576" s="1">
        <v>20</v>
      </c>
      <c r="J576" s="51">
        <v>44544</v>
      </c>
      <c r="K576" s="50"/>
    </row>
    <row r="577" spans="1:11">
      <c r="A577" s="49">
        <v>574</v>
      </c>
      <c r="B577" s="66" t="s">
        <v>165</v>
      </c>
      <c r="C577" s="66" t="s">
        <v>101</v>
      </c>
      <c r="D577" s="66" t="s">
        <v>104</v>
      </c>
      <c r="E577" s="66" t="s">
        <v>104</v>
      </c>
      <c r="F577" s="66" t="s">
        <v>106</v>
      </c>
      <c r="G577" s="66">
        <v>6</v>
      </c>
      <c r="H577" s="57" t="str">
        <f t="shared" si="48"/>
        <v>FFT_H12_CNN_6.txt</v>
      </c>
      <c r="I577" s="1">
        <v>20</v>
      </c>
      <c r="J577" s="51">
        <v>44544</v>
      </c>
      <c r="K577" s="50"/>
    </row>
    <row r="578" spans="1:11">
      <c r="A578" s="49">
        <v>575</v>
      </c>
      <c r="B578" s="66" t="s">
        <v>165</v>
      </c>
      <c r="C578" s="66" t="s">
        <v>101</v>
      </c>
      <c r="D578" s="66" t="s">
        <v>104</v>
      </c>
      <c r="E578" s="66" t="s">
        <v>104</v>
      </c>
      <c r="F578" s="66" t="s">
        <v>106</v>
      </c>
      <c r="G578" s="66">
        <v>7</v>
      </c>
      <c r="H578" s="57" t="str">
        <f t="shared" si="48"/>
        <v>FFT_H12_CNN_7.txt</v>
      </c>
      <c r="I578" s="1">
        <v>20</v>
      </c>
      <c r="J578" s="51">
        <v>44544</v>
      </c>
      <c r="K578" s="50"/>
    </row>
    <row r="579" spans="1:11">
      <c r="A579" s="49">
        <v>576</v>
      </c>
      <c r="B579" s="66" t="s">
        <v>165</v>
      </c>
      <c r="C579" s="66" t="s">
        <v>101</v>
      </c>
      <c r="D579" s="66" t="s">
        <v>104</v>
      </c>
      <c r="E579" s="66" t="s">
        <v>104</v>
      </c>
      <c r="F579" s="66" t="s">
        <v>106</v>
      </c>
      <c r="G579" s="66">
        <v>8</v>
      </c>
      <c r="H579" s="57" t="str">
        <f t="shared" si="48"/>
        <v>FFT_H12_CNN_8.txt</v>
      </c>
      <c r="I579" s="1">
        <v>20</v>
      </c>
      <c r="J579" s="51">
        <v>44544</v>
      </c>
      <c r="K579" s="50"/>
    </row>
    <row r="580" spans="1:11">
      <c r="A580" s="49">
        <v>577</v>
      </c>
      <c r="B580" s="66" t="s">
        <v>165</v>
      </c>
      <c r="C580" s="66" t="s">
        <v>101</v>
      </c>
      <c r="D580" s="66" t="s">
        <v>104</v>
      </c>
      <c r="E580" s="66" t="s">
        <v>104</v>
      </c>
      <c r="F580" s="66" t="s">
        <v>106</v>
      </c>
      <c r="G580" s="66">
        <v>9</v>
      </c>
      <c r="H580" s="57" t="str">
        <f t="shared" si="48"/>
        <v>FFT_H12_CNN_9.txt</v>
      </c>
      <c r="I580" s="1">
        <v>20</v>
      </c>
      <c r="J580" s="51">
        <v>44544</v>
      </c>
      <c r="K580" s="50"/>
    </row>
    <row r="581" spans="1:11">
      <c r="A581" s="49">
        <v>578</v>
      </c>
      <c r="B581" s="66" t="s">
        <v>165</v>
      </c>
      <c r="C581" s="66" t="s">
        <v>101</v>
      </c>
      <c r="D581" s="66" t="s">
        <v>104</v>
      </c>
      <c r="E581" s="66" t="s">
        <v>104</v>
      </c>
      <c r="F581" s="66" t="s">
        <v>106</v>
      </c>
      <c r="G581" s="66">
        <v>10</v>
      </c>
      <c r="H581" s="57" t="str">
        <f t="shared" si="48"/>
        <v>FFT_H12_CNN_10.txt</v>
      </c>
      <c r="I581" s="1">
        <v>20</v>
      </c>
      <c r="J581" s="51">
        <v>44544</v>
      </c>
      <c r="K581" s="50"/>
    </row>
    <row r="582" spans="1:11">
      <c r="A582" s="49">
        <v>579</v>
      </c>
      <c r="B582" s="66" t="s">
        <v>165</v>
      </c>
      <c r="C582" s="66" t="s">
        <v>101</v>
      </c>
      <c r="D582" s="66" t="s">
        <v>104</v>
      </c>
      <c r="E582" s="66" t="s">
        <v>105</v>
      </c>
      <c r="F582" s="66" t="s">
        <v>106</v>
      </c>
      <c r="G582" s="66">
        <v>1</v>
      </c>
      <c r="H582" s="57" t="str">
        <f t="shared" ref="H582:H632" si="49">_xlfn.CONCAT(F582,"_",B582,"_",C582,D582,E582,"_",G582,".txt")</f>
        <v>FFT_H12_CNM_1.txt</v>
      </c>
      <c r="I582" s="1">
        <v>20</v>
      </c>
      <c r="J582" s="51">
        <v>44544</v>
      </c>
      <c r="K582" s="50"/>
    </row>
    <row r="583" spans="1:11">
      <c r="A583" s="49">
        <v>580</v>
      </c>
      <c r="B583" s="66" t="s">
        <v>165</v>
      </c>
      <c r="C583" s="66" t="s">
        <v>101</v>
      </c>
      <c r="D583" s="66" t="s">
        <v>104</v>
      </c>
      <c r="E583" s="66" t="s">
        <v>105</v>
      </c>
      <c r="F583" s="66" t="s">
        <v>106</v>
      </c>
      <c r="G583" s="66">
        <v>2</v>
      </c>
      <c r="H583" s="57" t="str">
        <f t="shared" ref="H583:H590" si="50">_xlfn.CONCAT(F583,"_",B583,"_",C583,D583,E583,"_",G583,".txt")</f>
        <v>FFT_H12_CNM_2.txt</v>
      </c>
      <c r="I583" s="1">
        <v>20</v>
      </c>
      <c r="J583" s="51">
        <v>44544</v>
      </c>
      <c r="K583" s="50"/>
    </row>
    <row r="584" spans="1:11">
      <c r="A584" s="49">
        <v>581</v>
      </c>
      <c r="B584" s="66" t="s">
        <v>165</v>
      </c>
      <c r="C584" s="66" t="s">
        <v>101</v>
      </c>
      <c r="D584" s="66" t="s">
        <v>104</v>
      </c>
      <c r="E584" s="66" t="s">
        <v>105</v>
      </c>
      <c r="F584" s="66" t="s">
        <v>106</v>
      </c>
      <c r="G584" s="66">
        <v>3</v>
      </c>
      <c r="H584" s="57" t="str">
        <f t="shared" si="50"/>
        <v>FFT_H12_CNM_3.txt</v>
      </c>
      <c r="I584" s="1">
        <v>20</v>
      </c>
      <c r="J584" s="51">
        <v>44544</v>
      </c>
      <c r="K584" s="50"/>
    </row>
    <row r="585" spans="1:11">
      <c r="A585" s="49">
        <v>582</v>
      </c>
      <c r="B585" s="66" t="s">
        <v>165</v>
      </c>
      <c r="C585" s="66" t="s">
        <v>101</v>
      </c>
      <c r="D585" s="66" t="s">
        <v>104</v>
      </c>
      <c r="E585" s="66" t="s">
        <v>105</v>
      </c>
      <c r="F585" s="66" t="s">
        <v>106</v>
      </c>
      <c r="G585" s="66">
        <v>4</v>
      </c>
      <c r="H585" s="57" t="str">
        <f t="shared" si="50"/>
        <v>FFT_H12_CNM_4.txt</v>
      </c>
      <c r="I585" s="1">
        <v>20</v>
      </c>
      <c r="J585" s="51">
        <v>44544</v>
      </c>
      <c r="K585" s="50"/>
    </row>
    <row r="586" spans="1:11">
      <c r="A586" s="49">
        <v>583</v>
      </c>
      <c r="B586" s="66" t="s">
        <v>165</v>
      </c>
      <c r="C586" s="66" t="s">
        <v>101</v>
      </c>
      <c r="D586" s="66" t="s">
        <v>104</v>
      </c>
      <c r="E586" s="66" t="s">
        <v>105</v>
      </c>
      <c r="F586" s="66" t="s">
        <v>106</v>
      </c>
      <c r="G586" s="66">
        <v>5</v>
      </c>
      <c r="H586" s="57" t="str">
        <f t="shared" si="50"/>
        <v>FFT_H12_CNM_5.txt</v>
      </c>
      <c r="I586" s="1">
        <v>20</v>
      </c>
      <c r="J586" s="51">
        <v>44544</v>
      </c>
      <c r="K586" s="50"/>
    </row>
    <row r="587" spans="1:11">
      <c r="A587" s="49">
        <v>584</v>
      </c>
      <c r="B587" s="66" t="s">
        <v>165</v>
      </c>
      <c r="C587" s="66" t="s">
        <v>101</v>
      </c>
      <c r="D587" s="66" t="s">
        <v>104</v>
      </c>
      <c r="E587" s="66" t="s">
        <v>105</v>
      </c>
      <c r="F587" s="66" t="s">
        <v>106</v>
      </c>
      <c r="G587" s="66">
        <v>6</v>
      </c>
      <c r="H587" s="57" t="str">
        <f t="shared" si="50"/>
        <v>FFT_H12_CNM_6.txt</v>
      </c>
      <c r="I587" s="1">
        <v>20</v>
      </c>
      <c r="J587" s="51">
        <v>44544</v>
      </c>
      <c r="K587" s="50"/>
    </row>
    <row r="588" spans="1:11">
      <c r="A588" s="49">
        <v>585</v>
      </c>
      <c r="B588" s="66" t="s">
        <v>165</v>
      </c>
      <c r="C588" s="66" t="s">
        <v>101</v>
      </c>
      <c r="D588" s="66" t="s">
        <v>104</v>
      </c>
      <c r="E588" s="66" t="s">
        <v>105</v>
      </c>
      <c r="F588" s="66" t="s">
        <v>106</v>
      </c>
      <c r="G588" s="66">
        <v>7</v>
      </c>
      <c r="H588" s="57" t="str">
        <f t="shared" si="50"/>
        <v>FFT_H12_CNM_7.txt</v>
      </c>
      <c r="I588" s="1">
        <v>20</v>
      </c>
      <c r="J588" s="51">
        <v>44544</v>
      </c>
      <c r="K588" s="50"/>
    </row>
    <row r="589" spans="1:11">
      <c r="A589" s="49">
        <v>586</v>
      </c>
      <c r="B589" s="66" t="s">
        <v>165</v>
      </c>
      <c r="C589" s="66" t="s">
        <v>101</v>
      </c>
      <c r="D589" s="66" t="s">
        <v>104</v>
      </c>
      <c r="E589" s="66" t="s">
        <v>105</v>
      </c>
      <c r="F589" s="66" t="s">
        <v>106</v>
      </c>
      <c r="G589" s="66">
        <v>8</v>
      </c>
      <c r="H589" s="57" t="str">
        <f t="shared" si="50"/>
        <v>FFT_H12_CNM_8.txt</v>
      </c>
      <c r="I589" s="1">
        <v>20</v>
      </c>
      <c r="J589" s="51">
        <v>44544</v>
      </c>
      <c r="K589" s="50"/>
    </row>
    <row r="590" spans="1:11">
      <c r="A590" s="49">
        <v>587</v>
      </c>
      <c r="B590" s="66" t="s">
        <v>165</v>
      </c>
      <c r="C590" s="66" t="s">
        <v>101</v>
      </c>
      <c r="D590" s="66" t="s">
        <v>104</v>
      </c>
      <c r="E590" s="66" t="s">
        <v>105</v>
      </c>
      <c r="F590" s="66" t="s">
        <v>106</v>
      </c>
      <c r="G590" s="66">
        <v>9</v>
      </c>
      <c r="H590" s="57" t="str">
        <f t="shared" si="50"/>
        <v>FFT_H12_CNM_9.txt</v>
      </c>
      <c r="I590" s="1">
        <v>20</v>
      </c>
      <c r="J590" s="51">
        <v>44544</v>
      </c>
      <c r="K590" s="50"/>
    </row>
    <row r="591" spans="1:11">
      <c r="A591" s="49">
        <v>588</v>
      </c>
      <c r="B591" s="66" t="s">
        <v>165</v>
      </c>
      <c r="C591" s="66" t="s">
        <v>101</v>
      </c>
      <c r="D591" s="66" t="s">
        <v>104</v>
      </c>
      <c r="E591" s="66" t="s">
        <v>105</v>
      </c>
      <c r="F591" s="66" t="s">
        <v>106</v>
      </c>
      <c r="G591" s="66">
        <v>10</v>
      </c>
      <c r="H591" s="57" t="str">
        <f>_xlfn.CONCAT(F591,"_",B591,"_",C591,D591,E591,"_",G591,".txt")</f>
        <v>FFT_H12_CNM_10.txt</v>
      </c>
      <c r="I591" s="1">
        <v>20</v>
      </c>
      <c r="J591" s="51">
        <v>44544</v>
      </c>
      <c r="K591" s="50"/>
    </row>
    <row r="592" spans="1:11">
      <c r="A592" s="49">
        <v>589</v>
      </c>
      <c r="B592" s="66" t="s">
        <v>165</v>
      </c>
      <c r="C592" s="66" t="s">
        <v>101</v>
      </c>
      <c r="D592" s="66" t="s">
        <v>103</v>
      </c>
      <c r="E592" s="66" t="s">
        <v>104</v>
      </c>
      <c r="F592" s="66" t="s">
        <v>106</v>
      </c>
      <c r="G592" s="66">
        <v>1</v>
      </c>
      <c r="H592" s="57" t="str">
        <f t="shared" si="49"/>
        <v>FFT_H12_CBN_1.txt</v>
      </c>
      <c r="I592" s="1">
        <v>20</v>
      </c>
      <c r="J592" s="51">
        <v>44544</v>
      </c>
      <c r="K592" s="50"/>
    </row>
    <row r="593" spans="1:11">
      <c r="A593" s="49">
        <v>590</v>
      </c>
      <c r="B593" s="66" t="s">
        <v>165</v>
      </c>
      <c r="C593" s="66" t="s">
        <v>101</v>
      </c>
      <c r="D593" s="66" t="s">
        <v>103</v>
      </c>
      <c r="E593" s="66" t="s">
        <v>104</v>
      </c>
      <c r="F593" s="66" t="s">
        <v>106</v>
      </c>
      <c r="G593" s="66">
        <v>2</v>
      </c>
      <c r="H593" s="57" t="str">
        <f t="shared" ref="H593:H601" si="51">_xlfn.CONCAT(F593,"_",B593,"_",C593,D593,E593,"_",G593,".txt")</f>
        <v>FFT_H12_CBN_2.txt</v>
      </c>
      <c r="I593" s="1">
        <v>20</v>
      </c>
      <c r="J593" s="51">
        <v>44544</v>
      </c>
      <c r="K593" s="50"/>
    </row>
    <row r="594" spans="1:11">
      <c r="A594" s="49">
        <v>591</v>
      </c>
      <c r="B594" s="66" t="s">
        <v>165</v>
      </c>
      <c r="C594" s="66" t="s">
        <v>101</v>
      </c>
      <c r="D594" s="66" t="s">
        <v>103</v>
      </c>
      <c r="E594" s="66" t="s">
        <v>104</v>
      </c>
      <c r="F594" s="66" t="s">
        <v>106</v>
      </c>
      <c r="G594" s="66">
        <v>3</v>
      </c>
      <c r="H594" s="57" t="str">
        <f t="shared" si="51"/>
        <v>FFT_H12_CBN_3.txt</v>
      </c>
      <c r="I594" s="1">
        <v>20</v>
      </c>
      <c r="J594" s="51">
        <v>44544</v>
      </c>
      <c r="K594" s="50"/>
    </row>
    <row r="595" spans="1:11">
      <c r="A595" s="49">
        <v>592</v>
      </c>
      <c r="B595" s="66" t="s">
        <v>165</v>
      </c>
      <c r="C595" s="66" t="s">
        <v>101</v>
      </c>
      <c r="D595" s="66" t="s">
        <v>103</v>
      </c>
      <c r="E595" s="66" t="s">
        <v>104</v>
      </c>
      <c r="F595" s="66" t="s">
        <v>106</v>
      </c>
      <c r="G595" s="66">
        <v>4</v>
      </c>
      <c r="H595" s="57" t="str">
        <f t="shared" si="51"/>
        <v>FFT_H12_CBN_4.txt</v>
      </c>
      <c r="I595" s="1">
        <v>20</v>
      </c>
      <c r="J595" s="51">
        <v>44544</v>
      </c>
      <c r="K595" s="50"/>
    </row>
    <row r="596" spans="1:11">
      <c r="A596" s="49">
        <v>593</v>
      </c>
      <c r="B596" s="66" t="s">
        <v>165</v>
      </c>
      <c r="C596" s="66" t="s">
        <v>101</v>
      </c>
      <c r="D596" s="66" t="s">
        <v>103</v>
      </c>
      <c r="E596" s="66" t="s">
        <v>104</v>
      </c>
      <c r="F596" s="66" t="s">
        <v>106</v>
      </c>
      <c r="G596" s="66">
        <v>5</v>
      </c>
      <c r="H596" s="57" t="str">
        <f t="shared" si="51"/>
        <v>FFT_H12_CBN_5.txt</v>
      </c>
      <c r="I596" s="1">
        <v>20</v>
      </c>
      <c r="J596" s="51">
        <v>44544</v>
      </c>
      <c r="K596" s="50"/>
    </row>
    <row r="597" spans="1:11">
      <c r="A597" s="49">
        <v>594</v>
      </c>
      <c r="B597" s="66" t="s">
        <v>165</v>
      </c>
      <c r="C597" s="66" t="s">
        <v>101</v>
      </c>
      <c r="D597" s="66" t="s">
        <v>103</v>
      </c>
      <c r="E597" s="66" t="s">
        <v>104</v>
      </c>
      <c r="F597" s="66" t="s">
        <v>106</v>
      </c>
      <c r="G597" s="66">
        <v>6</v>
      </c>
      <c r="H597" s="57" t="str">
        <f t="shared" si="51"/>
        <v>FFT_H12_CBN_6.txt</v>
      </c>
      <c r="I597" s="1">
        <v>20</v>
      </c>
      <c r="J597" s="51">
        <v>44544</v>
      </c>
      <c r="K597" s="50"/>
    </row>
    <row r="598" spans="1:11">
      <c r="A598" s="49">
        <v>595</v>
      </c>
      <c r="B598" s="66" t="s">
        <v>165</v>
      </c>
      <c r="C598" s="66" t="s">
        <v>101</v>
      </c>
      <c r="D598" s="66" t="s">
        <v>103</v>
      </c>
      <c r="E598" s="66" t="s">
        <v>104</v>
      </c>
      <c r="F598" s="66" t="s">
        <v>106</v>
      </c>
      <c r="G598" s="66">
        <v>7</v>
      </c>
      <c r="H598" s="57" t="str">
        <f t="shared" si="51"/>
        <v>FFT_H12_CBN_7.txt</v>
      </c>
      <c r="I598" s="1">
        <v>20</v>
      </c>
      <c r="J598" s="51">
        <v>44544</v>
      </c>
      <c r="K598" s="50"/>
    </row>
    <row r="599" spans="1:11">
      <c r="A599" s="49">
        <v>596</v>
      </c>
      <c r="B599" s="66" t="s">
        <v>165</v>
      </c>
      <c r="C599" s="66" t="s">
        <v>101</v>
      </c>
      <c r="D599" s="66" t="s">
        <v>103</v>
      </c>
      <c r="E599" s="66" t="s">
        <v>104</v>
      </c>
      <c r="F599" s="66" t="s">
        <v>106</v>
      </c>
      <c r="G599" s="66">
        <v>8</v>
      </c>
      <c r="H599" s="57" t="str">
        <f t="shared" si="51"/>
        <v>FFT_H12_CBN_8.txt</v>
      </c>
      <c r="I599" s="1">
        <v>20</v>
      </c>
      <c r="J599" s="51">
        <v>44544</v>
      </c>
      <c r="K599" s="50"/>
    </row>
    <row r="600" spans="1:11">
      <c r="A600" s="49">
        <v>597</v>
      </c>
      <c r="B600" s="66" t="s">
        <v>165</v>
      </c>
      <c r="C600" s="66" t="s">
        <v>101</v>
      </c>
      <c r="D600" s="66" t="s">
        <v>103</v>
      </c>
      <c r="E600" s="66" t="s">
        <v>104</v>
      </c>
      <c r="F600" s="66" t="s">
        <v>106</v>
      </c>
      <c r="G600" s="66">
        <v>9</v>
      </c>
      <c r="H600" s="57" t="str">
        <f t="shared" si="51"/>
        <v>FFT_H12_CBN_9.txt</v>
      </c>
      <c r="I600" s="1">
        <v>20</v>
      </c>
      <c r="J600" s="51">
        <v>44544</v>
      </c>
      <c r="K600" s="50"/>
    </row>
    <row r="601" spans="1:11">
      <c r="A601" s="49">
        <v>598</v>
      </c>
      <c r="B601" s="66" t="s">
        <v>165</v>
      </c>
      <c r="C601" s="66" t="s">
        <v>101</v>
      </c>
      <c r="D601" s="66" t="s">
        <v>103</v>
      </c>
      <c r="E601" s="66" t="s">
        <v>104</v>
      </c>
      <c r="F601" s="66" t="s">
        <v>106</v>
      </c>
      <c r="G601" s="66">
        <v>10</v>
      </c>
      <c r="H601" s="57" t="str">
        <f t="shared" si="51"/>
        <v>FFT_H12_CBN_10.txt</v>
      </c>
      <c r="I601" s="1">
        <v>20</v>
      </c>
      <c r="J601" s="51">
        <v>44544</v>
      </c>
      <c r="K601" s="50"/>
    </row>
    <row r="602" spans="1:11">
      <c r="A602" s="49">
        <v>599</v>
      </c>
      <c r="B602" s="66" t="s">
        <v>165</v>
      </c>
      <c r="C602" s="66" t="s">
        <v>101</v>
      </c>
      <c r="D602" s="66" t="s">
        <v>103</v>
      </c>
      <c r="E602" s="66" t="s">
        <v>105</v>
      </c>
      <c r="F602" s="66" t="s">
        <v>106</v>
      </c>
      <c r="G602" s="66">
        <v>1</v>
      </c>
      <c r="H602" s="57" t="str">
        <f t="shared" si="49"/>
        <v>FFT_H12_CBM_1.txt</v>
      </c>
      <c r="I602" s="1">
        <v>20</v>
      </c>
      <c r="J602" s="51">
        <v>44544</v>
      </c>
      <c r="K602" s="50"/>
    </row>
    <row r="603" spans="1:11">
      <c r="A603" s="49">
        <v>600</v>
      </c>
      <c r="B603" s="66" t="s">
        <v>165</v>
      </c>
      <c r="C603" s="66" t="s">
        <v>101</v>
      </c>
      <c r="D603" s="66" t="s">
        <v>103</v>
      </c>
      <c r="E603" s="66" t="s">
        <v>105</v>
      </c>
      <c r="F603" s="66" t="s">
        <v>106</v>
      </c>
      <c r="G603" s="66">
        <v>2</v>
      </c>
      <c r="H603" s="57" t="str">
        <f t="shared" ref="H603:H611" si="52">_xlfn.CONCAT(F603,"_",B603,"_",C603,D603,E603,"_",G603,".txt")</f>
        <v>FFT_H12_CBM_2.txt</v>
      </c>
      <c r="I603" s="1">
        <v>20</v>
      </c>
      <c r="J603" s="51">
        <v>44544</v>
      </c>
      <c r="K603" s="50"/>
    </row>
    <row r="604" spans="1:11">
      <c r="A604" s="49">
        <v>601</v>
      </c>
      <c r="B604" s="66" t="s">
        <v>165</v>
      </c>
      <c r="C604" s="66" t="s">
        <v>101</v>
      </c>
      <c r="D604" s="66" t="s">
        <v>103</v>
      </c>
      <c r="E604" s="66" t="s">
        <v>105</v>
      </c>
      <c r="F604" s="66" t="s">
        <v>106</v>
      </c>
      <c r="G604" s="66">
        <v>3</v>
      </c>
      <c r="H604" s="57" t="str">
        <f t="shared" si="52"/>
        <v>FFT_H12_CBM_3.txt</v>
      </c>
      <c r="I604" s="1">
        <v>20</v>
      </c>
      <c r="J604" s="51">
        <v>44544</v>
      </c>
      <c r="K604" s="50"/>
    </row>
    <row r="605" spans="1:11">
      <c r="A605" s="49">
        <v>602</v>
      </c>
      <c r="B605" s="66" t="s">
        <v>165</v>
      </c>
      <c r="C605" s="66" t="s">
        <v>101</v>
      </c>
      <c r="D605" s="66" t="s">
        <v>103</v>
      </c>
      <c r="E605" s="66" t="s">
        <v>105</v>
      </c>
      <c r="F605" s="66" t="s">
        <v>106</v>
      </c>
      <c r="G605" s="66">
        <v>4</v>
      </c>
      <c r="H605" s="57" t="str">
        <f t="shared" si="52"/>
        <v>FFT_H12_CBM_4.txt</v>
      </c>
      <c r="I605" s="1">
        <v>20</v>
      </c>
      <c r="J605" s="51">
        <v>44544</v>
      </c>
      <c r="K605" s="50"/>
    </row>
    <row r="606" spans="1:11">
      <c r="A606" s="49">
        <v>603</v>
      </c>
      <c r="B606" s="66" t="s">
        <v>165</v>
      </c>
      <c r="C606" s="66" t="s">
        <v>101</v>
      </c>
      <c r="D606" s="66" t="s">
        <v>103</v>
      </c>
      <c r="E606" s="66" t="s">
        <v>105</v>
      </c>
      <c r="F606" s="66" t="s">
        <v>106</v>
      </c>
      <c r="G606" s="66">
        <v>5</v>
      </c>
      <c r="H606" s="57" t="str">
        <f t="shared" si="52"/>
        <v>FFT_H12_CBM_5.txt</v>
      </c>
      <c r="I606" s="1">
        <v>20</v>
      </c>
      <c r="J606" s="51">
        <v>44544</v>
      </c>
      <c r="K606" s="50"/>
    </row>
    <row r="607" spans="1:11">
      <c r="A607" s="49">
        <v>604</v>
      </c>
      <c r="B607" s="66" t="s">
        <v>165</v>
      </c>
      <c r="C607" s="66" t="s">
        <v>101</v>
      </c>
      <c r="D607" s="66" t="s">
        <v>103</v>
      </c>
      <c r="E607" s="66" t="s">
        <v>105</v>
      </c>
      <c r="F607" s="66" t="s">
        <v>106</v>
      </c>
      <c r="G607" s="66">
        <v>6</v>
      </c>
      <c r="H607" s="57" t="str">
        <f t="shared" si="52"/>
        <v>FFT_H12_CBM_6.txt</v>
      </c>
      <c r="I607" s="1">
        <v>20</v>
      </c>
      <c r="J607" s="51">
        <v>44544</v>
      </c>
      <c r="K607" s="50"/>
    </row>
    <row r="608" spans="1:11">
      <c r="A608" s="49">
        <v>605</v>
      </c>
      <c r="B608" s="66" t="s">
        <v>165</v>
      </c>
      <c r="C608" s="66" t="s">
        <v>101</v>
      </c>
      <c r="D608" s="66" t="s">
        <v>103</v>
      </c>
      <c r="E608" s="66" t="s">
        <v>105</v>
      </c>
      <c r="F608" s="66" t="s">
        <v>106</v>
      </c>
      <c r="G608" s="66">
        <v>7</v>
      </c>
      <c r="H608" s="57" t="str">
        <f t="shared" si="52"/>
        <v>FFT_H12_CBM_7.txt</v>
      </c>
      <c r="I608" s="1">
        <v>20</v>
      </c>
      <c r="J608" s="51">
        <v>44544</v>
      </c>
      <c r="K608" s="50"/>
    </row>
    <row r="609" spans="1:11">
      <c r="A609" s="49">
        <v>606</v>
      </c>
      <c r="B609" s="66" t="s">
        <v>165</v>
      </c>
      <c r="C609" s="66" t="s">
        <v>101</v>
      </c>
      <c r="D609" s="66" t="s">
        <v>103</v>
      </c>
      <c r="E609" s="66" t="s">
        <v>105</v>
      </c>
      <c r="F609" s="66" t="s">
        <v>106</v>
      </c>
      <c r="G609" s="66">
        <v>8</v>
      </c>
      <c r="H609" s="57" t="str">
        <f t="shared" si="52"/>
        <v>FFT_H12_CBM_8.txt</v>
      </c>
      <c r="I609" s="1">
        <v>20</v>
      </c>
      <c r="J609" s="51">
        <v>44544</v>
      </c>
      <c r="K609" s="50"/>
    </row>
    <row r="610" spans="1:11">
      <c r="A610" s="49">
        <v>607</v>
      </c>
      <c r="B610" s="66" t="s">
        <v>165</v>
      </c>
      <c r="C610" s="66" t="s">
        <v>101</v>
      </c>
      <c r="D610" s="66" t="s">
        <v>103</v>
      </c>
      <c r="E610" s="66" t="s">
        <v>105</v>
      </c>
      <c r="F610" s="66" t="s">
        <v>106</v>
      </c>
      <c r="G610" s="66">
        <v>9</v>
      </c>
      <c r="H610" s="57" t="str">
        <f t="shared" si="52"/>
        <v>FFT_H12_CBM_9.txt</v>
      </c>
      <c r="I610" s="1">
        <v>20</v>
      </c>
      <c r="J610" s="51">
        <v>44544</v>
      </c>
      <c r="K610" s="50"/>
    </row>
    <row r="611" spans="1:11">
      <c r="A611" s="49">
        <v>608</v>
      </c>
      <c r="B611" s="66" t="s">
        <v>165</v>
      </c>
      <c r="C611" s="66" t="s">
        <v>101</v>
      </c>
      <c r="D611" s="66" t="s">
        <v>103</v>
      </c>
      <c r="E611" s="66" t="s">
        <v>105</v>
      </c>
      <c r="F611" s="66" t="s">
        <v>106</v>
      </c>
      <c r="G611" s="66">
        <v>10</v>
      </c>
      <c r="H611" s="57" t="str">
        <f t="shared" si="52"/>
        <v>FFT_H12_CBM_10.txt</v>
      </c>
      <c r="I611" s="1">
        <v>20</v>
      </c>
      <c r="J611" s="51">
        <v>44544</v>
      </c>
      <c r="K611" s="50"/>
    </row>
    <row r="612" spans="1:11">
      <c r="A612" s="49">
        <v>609</v>
      </c>
      <c r="B612" s="66" t="s">
        <v>165</v>
      </c>
      <c r="C612" s="66" t="s">
        <v>102</v>
      </c>
      <c r="D612" s="66" t="s">
        <v>104</v>
      </c>
      <c r="E612" s="66" t="s">
        <v>104</v>
      </c>
      <c r="F612" s="66" t="s">
        <v>106</v>
      </c>
      <c r="G612" s="66">
        <v>1</v>
      </c>
      <c r="H612" s="57" t="str">
        <f t="shared" si="49"/>
        <v>FFT_H12_ONN_1.txt</v>
      </c>
      <c r="I612" s="1">
        <v>20</v>
      </c>
      <c r="J612" s="51">
        <v>44544</v>
      </c>
      <c r="K612" s="50"/>
    </row>
    <row r="613" spans="1:11">
      <c r="A613" s="49">
        <v>610</v>
      </c>
      <c r="B613" s="66" t="s">
        <v>165</v>
      </c>
      <c r="C613" s="66" t="s">
        <v>102</v>
      </c>
      <c r="D613" s="66" t="s">
        <v>104</v>
      </c>
      <c r="E613" s="66" t="s">
        <v>104</v>
      </c>
      <c r="F613" s="66" t="s">
        <v>106</v>
      </c>
      <c r="G613" s="66">
        <v>2</v>
      </c>
      <c r="H613" s="57" t="str">
        <f t="shared" ref="H613:H621" si="53">_xlfn.CONCAT(F613,"_",B613,"_",C613,D613,E613,"_",G613,".txt")</f>
        <v>FFT_H12_ONN_2.txt</v>
      </c>
      <c r="I613" s="1">
        <v>20</v>
      </c>
      <c r="J613" s="51">
        <v>44544</v>
      </c>
      <c r="K613" s="50"/>
    </row>
    <row r="614" spans="1:11">
      <c r="A614" s="49">
        <v>611</v>
      </c>
      <c r="B614" s="66" t="s">
        <v>165</v>
      </c>
      <c r="C614" s="66" t="s">
        <v>102</v>
      </c>
      <c r="D614" s="66" t="s">
        <v>104</v>
      </c>
      <c r="E614" s="66" t="s">
        <v>104</v>
      </c>
      <c r="F614" s="66" t="s">
        <v>106</v>
      </c>
      <c r="G614" s="66">
        <v>3</v>
      </c>
      <c r="H614" s="57" t="str">
        <f t="shared" si="53"/>
        <v>FFT_H12_ONN_3.txt</v>
      </c>
      <c r="I614" s="1">
        <v>20</v>
      </c>
      <c r="J614" s="51">
        <v>44544</v>
      </c>
      <c r="K614" s="50"/>
    </row>
    <row r="615" spans="1:11">
      <c r="A615" s="49">
        <v>612</v>
      </c>
      <c r="B615" s="66" t="s">
        <v>165</v>
      </c>
      <c r="C615" s="66" t="s">
        <v>102</v>
      </c>
      <c r="D615" s="66" t="s">
        <v>104</v>
      </c>
      <c r="E615" s="66" t="s">
        <v>104</v>
      </c>
      <c r="F615" s="66" t="s">
        <v>106</v>
      </c>
      <c r="G615" s="66">
        <v>4</v>
      </c>
      <c r="H615" s="57" t="str">
        <f t="shared" si="53"/>
        <v>FFT_H12_ONN_4.txt</v>
      </c>
      <c r="I615" s="1">
        <v>20</v>
      </c>
      <c r="J615" s="51">
        <v>44544</v>
      </c>
      <c r="K615" s="50"/>
    </row>
    <row r="616" spans="1:11">
      <c r="A616" s="49">
        <v>613</v>
      </c>
      <c r="B616" s="66" t="s">
        <v>165</v>
      </c>
      <c r="C616" s="66" t="s">
        <v>102</v>
      </c>
      <c r="D616" s="66" t="s">
        <v>104</v>
      </c>
      <c r="E616" s="66" t="s">
        <v>104</v>
      </c>
      <c r="F616" s="66" t="s">
        <v>106</v>
      </c>
      <c r="G616" s="66">
        <v>5</v>
      </c>
      <c r="H616" s="57" t="str">
        <f t="shared" si="53"/>
        <v>FFT_H12_ONN_5.txt</v>
      </c>
      <c r="I616" s="1">
        <v>20</v>
      </c>
      <c r="J616" s="51">
        <v>44544</v>
      </c>
      <c r="K616" s="50"/>
    </row>
    <row r="617" spans="1:11">
      <c r="A617" s="49">
        <v>614</v>
      </c>
      <c r="B617" s="66" t="s">
        <v>165</v>
      </c>
      <c r="C617" s="66" t="s">
        <v>102</v>
      </c>
      <c r="D617" s="66" t="s">
        <v>104</v>
      </c>
      <c r="E617" s="66" t="s">
        <v>104</v>
      </c>
      <c r="F617" s="66" t="s">
        <v>106</v>
      </c>
      <c r="G617" s="66">
        <v>6</v>
      </c>
      <c r="H617" s="57" t="str">
        <f t="shared" si="53"/>
        <v>FFT_H12_ONN_6.txt</v>
      </c>
      <c r="I617" s="1">
        <v>20</v>
      </c>
      <c r="J617" s="51">
        <v>44544</v>
      </c>
      <c r="K617" s="50"/>
    </row>
    <row r="618" spans="1:11">
      <c r="A618" s="49">
        <v>615</v>
      </c>
      <c r="B618" s="66" t="s">
        <v>165</v>
      </c>
      <c r="C618" s="66" t="s">
        <v>102</v>
      </c>
      <c r="D618" s="66" t="s">
        <v>104</v>
      </c>
      <c r="E618" s="66" t="s">
        <v>104</v>
      </c>
      <c r="F618" s="66" t="s">
        <v>106</v>
      </c>
      <c r="G618" s="66">
        <v>7</v>
      </c>
      <c r="H618" s="57" t="str">
        <f t="shared" si="53"/>
        <v>FFT_H12_ONN_7.txt</v>
      </c>
      <c r="I618" s="1">
        <v>20</v>
      </c>
      <c r="J618" s="51">
        <v>44544</v>
      </c>
      <c r="K618" s="50"/>
    </row>
    <row r="619" spans="1:11">
      <c r="A619" s="49">
        <v>616</v>
      </c>
      <c r="B619" s="66" t="s">
        <v>165</v>
      </c>
      <c r="C619" s="66" t="s">
        <v>102</v>
      </c>
      <c r="D619" s="66" t="s">
        <v>104</v>
      </c>
      <c r="E619" s="66" t="s">
        <v>104</v>
      </c>
      <c r="F619" s="66" t="s">
        <v>106</v>
      </c>
      <c r="G619" s="66">
        <v>8</v>
      </c>
      <c r="H619" s="57" t="str">
        <f t="shared" si="53"/>
        <v>FFT_H12_ONN_8.txt</v>
      </c>
      <c r="I619" s="1">
        <v>20</v>
      </c>
      <c r="J619" s="51">
        <v>44544</v>
      </c>
      <c r="K619" s="50"/>
    </row>
    <row r="620" spans="1:11">
      <c r="A620" s="49">
        <v>617</v>
      </c>
      <c r="B620" s="66" t="s">
        <v>165</v>
      </c>
      <c r="C620" s="66" t="s">
        <v>102</v>
      </c>
      <c r="D620" s="66" t="s">
        <v>104</v>
      </c>
      <c r="E620" s="66" t="s">
        <v>104</v>
      </c>
      <c r="F620" s="66" t="s">
        <v>106</v>
      </c>
      <c r="G620" s="66">
        <v>9</v>
      </c>
      <c r="H620" s="57" t="str">
        <f t="shared" si="53"/>
        <v>FFT_H12_ONN_9.txt</v>
      </c>
      <c r="I620" s="1">
        <v>20</v>
      </c>
      <c r="J620" s="51">
        <v>44544</v>
      </c>
      <c r="K620" s="50"/>
    </row>
    <row r="621" spans="1:11">
      <c r="A621" s="49">
        <v>618</v>
      </c>
      <c r="B621" s="66" t="s">
        <v>165</v>
      </c>
      <c r="C621" s="66" t="s">
        <v>102</v>
      </c>
      <c r="D621" s="66" t="s">
        <v>104</v>
      </c>
      <c r="E621" s="66" t="s">
        <v>104</v>
      </c>
      <c r="F621" s="66" t="s">
        <v>106</v>
      </c>
      <c r="G621" s="66">
        <v>10</v>
      </c>
      <c r="H621" s="57" t="str">
        <f t="shared" si="53"/>
        <v>FFT_H12_ONN_10.txt</v>
      </c>
      <c r="I621" s="1">
        <v>20</v>
      </c>
      <c r="J621" s="51">
        <v>44544</v>
      </c>
      <c r="K621" s="50"/>
    </row>
    <row r="622" spans="1:11">
      <c r="A622" s="49">
        <v>619</v>
      </c>
      <c r="B622" s="66" t="s">
        <v>165</v>
      </c>
      <c r="C622" s="66" t="s">
        <v>102</v>
      </c>
      <c r="D622" s="66" t="s">
        <v>104</v>
      </c>
      <c r="E622" s="66" t="s">
        <v>105</v>
      </c>
      <c r="F622" s="66" t="s">
        <v>106</v>
      </c>
      <c r="G622" s="66">
        <v>1</v>
      </c>
      <c r="H622" s="57" t="str">
        <f t="shared" si="49"/>
        <v>FFT_H12_ONM_1.txt</v>
      </c>
      <c r="I622" s="1">
        <v>20</v>
      </c>
      <c r="J622" s="51">
        <v>44544</v>
      </c>
      <c r="K622" s="50"/>
    </row>
    <row r="623" spans="1:11">
      <c r="A623" s="49">
        <v>620</v>
      </c>
      <c r="B623" s="66" t="s">
        <v>165</v>
      </c>
      <c r="C623" s="66" t="s">
        <v>102</v>
      </c>
      <c r="D623" s="66" t="s">
        <v>104</v>
      </c>
      <c r="E623" s="66" t="s">
        <v>105</v>
      </c>
      <c r="F623" s="66" t="s">
        <v>106</v>
      </c>
      <c r="G623" s="66">
        <v>2</v>
      </c>
      <c r="H623" s="57" t="str">
        <f t="shared" ref="H623:H631" si="54">_xlfn.CONCAT(F623,"_",B623,"_",C623,D623,E623,"_",G623,".txt")</f>
        <v>FFT_H12_ONM_2.txt</v>
      </c>
      <c r="I623" s="1">
        <v>20</v>
      </c>
      <c r="J623" s="51">
        <v>44544</v>
      </c>
      <c r="K623" s="50"/>
    </row>
    <row r="624" spans="1:11">
      <c r="A624" s="49">
        <v>621</v>
      </c>
      <c r="B624" s="66" t="s">
        <v>165</v>
      </c>
      <c r="C624" s="66" t="s">
        <v>102</v>
      </c>
      <c r="D624" s="66" t="s">
        <v>104</v>
      </c>
      <c r="E624" s="66" t="s">
        <v>105</v>
      </c>
      <c r="F624" s="66" t="s">
        <v>106</v>
      </c>
      <c r="G624" s="66">
        <v>3</v>
      </c>
      <c r="H624" s="57" t="str">
        <f t="shared" si="54"/>
        <v>FFT_H12_ONM_3.txt</v>
      </c>
      <c r="I624" s="1">
        <v>20</v>
      </c>
      <c r="J624" s="51">
        <v>44544</v>
      </c>
      <c r="K624" s="50"/>
    </row>
    <row r="625" spans="1:11">
      <c r="A625" s="49">
        <v>622</v>
      </c>
      <c r="B625" s="66" t="s">
        <v>165</v>
      </c>
      <c r="C625" s="66" t="s">
        <v>102</v>
      </c>
      <c r="D625" s="66" t="s">
        <v>104</v>
      </c>
      <c r="E625" s="66" t="s">
        <v>105</v>
      </c>
      <c r="F625" s="66" t="s">
        <v>106</v>
      </c>
      <c r="G625" s="66">
        <v>4</v>
      </c>
      <c r="H625" s="57" t="str">
        <f t="shared" si="54"/>
        <v>FFT_H12_ONM_4.txt</v>
      </c>
      <c r="I625" s="1">
        <v>20</v>
      </c>
      <c r="J625" s="51">
        <v>44544</v>
      </c>
      <c r="K625" s="50"/>
    </row>
    <row r="626" spans="1:11">
      <c r="A626" s="49">
        <v>623</v>
      </c>
      <c r="B626" s="66" t="s">
        <v>165</v>
      </c>
      <c r="C626" s="66" t="s">
        <v>102</v>
      </c>
      <c r="D626" s="66" t="s">
        <v>104</v>
      </c>
      <c r="E626" s="66" t="s">
        <v>105</v>
      </c>
      <c r="F626" s="66" t="s">
        <v>106</v>
      </c>
      <c r="G626" s="66">
        <v>5</v>
      </c>
      <c r="H626" s="57" t="str">
        <f t="shared" si="54"/>
        <v>FFT_H12_ONM_5.txt</v>
      </c>
      <c r="I626" s="1">
        <v>20</v>
      </c>
      <c r="J626" s="51">
        <v>44544</v>
      </c>
      <c r="K626" s="50"/>
    </row>
    <row r="627" spans="1:11">
      <c r="A627" s="49">
        <v>624</v>
      </c>
      <c r="B627" s="66" t="s">
        <v>165</v>
      </c>
      <c r="C627" s="66" t="s">
        <v>102</v>
      </c>
      <c r="D627" s="66" t="s">
        <v>104</v>
      </c>
      <c r="E627" s="66" t="s">
        <v>105</v>
      </c>
      <c r="F627" s="66" t="s">
        <v>106</v>
      </c>
      <c r="G627" s="66">
        <v>6</v>
      </c>
      <c r="H627" s="57" t="str">
        <f t="shared" si="54"/>
        <v>FFT_H12_ONM_6.txt</v>
      </c>
      <c r="I627" s="1">
        <v>20</v>
      </c>
      <c r="J627" s="51">
        <v>44544</v>
      </c>
      <c r="K627" s="50"/>
    </row>
    <row r="628" spans="1:11">
      <c r="A628" s="49">
        <v>625</v>
      </c>
      <c r="B628" s="66" t="s">
        <v>165</v>
      </c>
      <c r="C628" s="66" t="s">
        <v>102</v>
      </c>
      <c r="D628" s="66" t="s">
        <v>104</v>
      </c>
      <c r="E628" s="66" t="s">
        <v>105</v>
      </c>
      <c r="F628" s="66" t="s">
        <v>106</v>
      </c>
      <c r="G628" s="66">
        <v>7</v>
      </c>
      <c r="H628" s="57" t="str">
        <f t="shared" si="54"/>
        <v>FFT_H12_ONM_7.txt</v>
      </c>
      <c r="I628" s="1">
        <v>20</v>
      </c>
      <c r="J628" s="51">
        <v>44544</v>
      </c>
      <c r="K628" s="50"/>
    </row>
    <row r="629" spans="1:11">
      <c r="A629" s="49">
        <v>626</v>
      </c>
      <c r="B629" s="66" t="s">
        <v>165</v>
      </c>
      <c r="C629" s="66" t="s">
        <v>102</v>
      </c>
      <c r="D629" s="66" t="s">
        <v>104</v>
      </c>
      <c r="E629" s="66" t="s">
        <v>105</v>
      </c>
      <c r="F629" s="66" t="s">
        <v>106</v>
      </c>
      <c r="G629" s="66">
        <v>8</v>
      </c>
      <c r="H629" s="57" t="str">
        <f t="shared" si="54"/>
        <v>FFT_H12_ONM_8.txt</v>
      </c>
      <c r="I629" s="1">
        <v>20</v>
      </c>
      <c r="J629" s="51">
        <v>44544</v>
      </c>
      <c r="K629" s="50"/>
    </row>
    <row r="630" spans="1:11">
      <c r="A630" s="49">
        <v>627</v>
      </c>
      <c r="B630" s="66" t="s">
        <v>165</v>
      </c>
      <c r="C630" s="66" t="s">
        <v>102</v>
      </c>
      <c r="D630" s="66" t="s">
        <v>104</v>
      </c>
      <c r="E630" s="66" t="s">
        <v>105</v>
      </c>
      <c r="F630" s="66" t="s">
        <v>106</v>
      </c>
      <c r="G630" s="66">
        <v>9</v>
      </c>
      <c r="H630" s="57" t="str">
        <f t="shared" si="54"/>
        <v>FFT_H12_ONM_9.txt</v>
      </c>
      <c r="I630" s="1">
        <v>20</v>
      </c>
      <c r="J630" s="51">
        <v>44544</v>
      </c>
      <c r="K630" s="50"/>
    </row>
    <row r="631" spans="1:11">
      <c r="A631" s="49">
        <v>628</v>
      </c>
      <c r="B631" s="66" t="s">
        <v>165</v>
      </c>
      <c r="C631" s="66" t="s">
        <v>102</v>
      </c>
      <c r="D631" s="66" t="s">
        <v>104</v>
      </c>
      <c r="E631" s="66" t="s">
        <v>105</v>
      </c>
      <c r="F631" s="66" t="s">
        <v>106</v>
      </c>
      <c r="G631" s="66">
        <v>10</v>
      </c>
      <c r="H631" s="57" t="str">
        <f t="shared" si="54"/>
        <v>FFT_H12_ONM_10.txt</v>
      </c>
      <c r="I631" s="1">
        <v>20</v>
      </c>
      <c r="J631" s="51">
        <v>44544</v>
      </c>
      <c r="K631" s="50"/>
    </row>
    <row r="632" spans="1:11">
      <c r="A632" s="49">
        <v>629</v>
      </c>
      <c r="B632" s="66" t="s">
        <v>165</v>
      </c>
      <c r="C632" s="66" t="s">
        <v>102</v>
      </c>
      <c r="D632" s="66" t="s">
        <v>103</v>
      </c>
      <c r="E632" s="66" t="s">
        <v>104</v>
      </c>
      <c r="F632" s="66" t="s">
        <v>106</v>
      </c>
      <c r="G632" s="66">
        <v>1</v>
      </c>
      <c r="H632" s="57" t="str">
        <f t="shared" si="49"/>
        <v>FFT_H12_OBN_1.txt</v>
      </c>
      <c r="I632" s="1">
        <v>20</v>
      </c>
      <c r="J632" s="51">
        <v>44544</v>
      </c>
      <c r="K632" s="50"/>
    </row>
    <row r="633" spans="1:11">
      <c r="A633" s="49">
        <v>630</v>
      </c>
      <c r="B633" s="66" t="s">
        <v>165</v>
      </c>
      <c r="C633" s="66" t="s">
        <v>102</v>
      </c>
      <c r="D633" s="66" t="s">
        <v>103</v>
      </c>
      <c r="E633" s="66" t="s">
        <v>104</v>
      </c>
      <c r="F633" s="66" t="s">
        <v>106</v>
      </c>
      <c r="G633" s="66">
        <v>2</v>
      </c>
      <c r="H633" s="57" t="str">
        <f t="shared" ref="H633:H651" si="55">_xlfn.CONCAT(F633,"_",B633,"_",C633,D633,E633,"_",G633,".txt")</f>
        <v>FFT_H12_OBN_2.txt</v>
      </c>
      <c r="I633" s="1">
        <v>20</v>
      </c>
      <c r="J633" s="51">
        <v>44544</v>
      </c>
      <c r="K633" s="50"/>
    </row>
    <row r="634" spans="1:11">
      <c r="A634" s="49">
        <v>631</v>
      </c>
      <c r="B634" s="66" t="s">
        <v>165</v>
      </c>
      <c r="C634" s="66" t="s">
        <v>102</v>
      </c>
      <c r="D634" s="66" t="s">
        <v>103</v>
      </c>
      <c r="E634" s="66" t="s">
        <v>104</v>
      </c>
      <c r="F634" s="66" t="s">
        <v>106</v>
      </c>
      <c r="G634" s="66">
        <v>3</v>
      </c>
      <c r="H634" s="57" t="str">
        <f t="shared" si="55"/>
        <v>FFT_H12_OBN_3.txt</v>
      </c>
      <c r="I634" s="1">
        <v>20</v>
      </c>
      <c r="J634" s="51">
        <v>44544</v>
      </c>
      <c r="K634" s="50"/>
    </row>
    <row r="635" spans="1:11">
      <c r="A635" s="49">
        <v>632</v>
      </c>
      <c r="B635" s="66" t="s">
        <v>165</v>
      </c>
      <c r="C635" s="66" t="s">
        <v>102</v>
      </c>
      <c r="D635" s="66" t="s">
        <v>103</v>
      </c>
      <c r="E635" s="66" t="s">
        <v>104</v>
      </c>
      <c r="F635" s="66" t="s">
        <v>106</v>
      </c>
      <c r="G635" s="66">
        <v>4</v>
      </c>
      <c r="H635" s="57" t="str">
        <f t="shared" si="55"/>
        <v>FFT_H12_OBN_4.txt</v>
      </c>
      <c r="I635" s="1">
        <v>20</v>
      </c>
      <c r="J635" s="51">
        <v>44544</v>
      </c>
      <c r="K635" s="50"/>
    </row>
    <row r="636" spans="1:11">
      <c r="A636" s="49">
        <v>633</v>
      </c>
      <c r="B636" s="66" t="s">
        <v>165</v>
      </c>
      <c r="C636" s="66" t="s">
        <v>102</v>
      </c>
      <c r="D636" s="66" t="s">
        <v>103</v>
      </c>
      <c r="E636" s="66" t="s">
        <v>104</v>
      </c>
      <c r="F636" s="66" t="s">
        <v>106</v>
      </c>
      <c r="G636" s="66">
        <v>5</v>
      </c>
      <c r="H636" s="57" t="str">
        <f t="shared" si="55"/>
        <v>FFT_H12_OBN_5.txt</v>
      </c>
      <c r="I636" s="1">
        <v>20</v>
      </c>
      <c r="J636" s="51">
        <v>44544</v>
      </c>
      <c r="K636" s="50"/>
    </row>
    <row r="637" spans="1:11">
      <c r="A637" s="49">
        <v>634</v>
      </c>
      <c r="B637" s="66" t="s">
        <v>165</v>
      </c>
      <c r="C637" s="66" t="s">
        <v>102</v>
      </c>
      <c r="D637" s="66" t="s">
        <v>103</v>
      </c>
      <c r="E637" s="66" t="s">
        <v>104</v>
      </c>
      <c r="F637" s="66" t="s">
        <v>106</v>
      </c>
      <c r="G637" s="66">
        <v>6</v>
      </c>
      <c r="H637" s="57" t="str">
        <f t="shared" si="55"/>
        <v>FFT_H12_OBN_6.txt</v>
      </c>
      <c r="I637" s="1">
        <v>20</v>
      </c>
      <c r="J637" s="51">
        <v>44544</v>
      </c>
      <c r="K637" s="50"/>
    </row>
    <row r="638" spans="1:11">
      <c r="A638" s="49">
        <v>635</v>
      </c>
      <c r="B638" s="66" t="s">
        <v>165</v>
      </c>
      <c r="C638" s="66" t="s">
        <v>102</v>
      </c>
      <c r="D638" s="66" t="s">
        <v>103</v>
      </c>
      <c r="E638" s="66" t="s">
        <v>104</v>
      </c>
      <c r="F638" s="66" t="s">
        <v>106</v>
      </c>
      <c r="G638" s="66">
        <v>7</v>
      </c>
      <c r="H638" s="57" t="str">
        <f t="shared" si="55"/>
        <v>FFT_H12_OBN_7.txt</v>
      </c>
      <c r="I638" s="1">
        <v>20</v>
      </c>
      <c r="J638" s="51">
        <v>44544</v>
      </c>
      <c r="K638" s="50"/>
    </row>
    <row r="639" spans="1:11">
      <c r="A639" s="49">
        <v>636</v>
      </c>
      <c r="B639" s="66" t="s">
        <v>165</v>
      </c>
      <c r="C639" s="66" t="s">
        <v>102</v>
      </c>
      <c r="D639" s="66" t="s">
        <v>103</v>
      </c>
      <c r="E639" s="66" t="s">
        <v>104</v>
      </c>
      <c r="F639" s="66" t="s">
        <v>106</v>
      </c>
      <c r="G639" s="66">
        <v>8</v>
      </c>
      <c r="H639" s="57" t="str">
        <f t="shared" si="55"/>
        <v>FFT_H12_OBN_8.txt</v>
      </c>
      <c r="I639" s="1">
        <v>20</v>
      </c>
      <c r="J639" s="51">
        <v>44544</v>
      </c>
      <c r="K639" s="50"/>
    </row>
    <row r="640" spans="1:11">
      <c r="A640" s="49">
        <v>637</v>
      </c>
      <c r="B640" s="66" t="s">
        <v>165</v>
      </c>
      <c r="C640" s="66" t="s">
        <v>102</v>
      </c>
      <c r="D640" s="66" t="s">
        <v>103</v>
      </c>
      <c r="E640" s="66" t="s">
        <v>104</v>
      </c>
      <c r="F640" s="66" t="s">
        <v>106</v>
      </c>
      <c r="G640" s="66">
        <v>9</v>
      </c>
      <c r="H640" s="57" t="str">
        <f t="shared" si="55"/>
        <v>FFT_H12_OBN_9.txt</v>
      </c>
      <c r="I640" s="1">
        <v>20</v>
      </c>
      <c r="J640" s="51">
        <v>44544</v>
      </c>
      <c r="K640" s="50"/>
    </row>
    <row r="641" spans="1:11">
      <c r="A641" s="49">
        <v>638</v>
      </c>
      <c r="B641" s="66" t="s">
        <v>165</v>
      </c>
      <c r="C641" s="66" t="s">
        <v>102</v>
      </c>
      <c r="D641" s="66" t="s">
        <v>103</v>
      </c>
      <c r="E641" s="66" t="s">
        <v>104</v>
      </c>
      <c r="F641" s="66" t="s">
        <v>106</v>
      </c>
      <c r="G641" s="66">
        <v>10</v>
      </c>
      <c r="H641" s="57" t="str">
        <f t="shared" si="55"/>
        <v>FFT_H12_OBN_10.txt</v>
      </c>
      <c r="I641" s="1">
        <v>20</v>
      </c>
      <c r="J641" s="51">
        <v>44544</v>
      </c>
      <c r="K641" s="50"/>
    </row>
    <row r="642" spans="1:11">
      <c r="A642" s="49">
        <v>639</v>
      </c>
      <c r="B642" s="66" t="s">
        <v>165</v>
      </c>
      <c r="C642" s="66" t="s">
        <v>102</v>
      </c>
      <c r="D642" s="66" t="s">
        <v>103</v>
      </c>
      <c r="E642" s="66" t="s">
        <v>105</v>
      </c>
      <c r="F642" s="66" t="s">
        <v>106</v>
      </c>
      <c r="G642" s="66">
        <v>1</v>
      </c>
      <c r="H642" s="57" t="str">
        <f t="shared" si="55"/>
        <v>FFT_H12_OBM_1.txt</v>
      </c>
      <c r="I642" s="1">
        <v>20</v>
      </c>
      <c r="J642" s="51">
        <v>44544</v>
      </c>
      <c r="K642" s="50"/>
    </row>
    <row r="643" spans="1:11">
      <c r="A643" s="49">
        <v>640</v>
      </c>
      <c r="B643" s="67" t="s">
        <v>165</v>
      </c>
      <c r="C643" s="67" t="s">
        <v>102</v>
      </c>
      <c r="D643" s="67" t="s">
        <v>103</v>
      </c>
      <c r="E643" s="67" t="s">
        <v>105</v>
      </c>
      <c r="F643" s="67" t="s">
        <v>106</v>
      </c>
      <c r="G643" s="66">
        <v>2</v>
      </c>
      <c r="H643" s="57" t="str">
        <f t="shared" si="55"/>
        <v>FFT_H12_OBM_2.txt</v>
      </c>
      <c r="I643" s="1">
        <v>20</v>
      </c>
      <c r="J643" s="51">
        <v>44544</v>
      </c>
      <c r="K643" s="50"/>
    </row>
    <row r="644" spans="1:11">
      <c r="A644" s="49">
        <v>641</v>
      </c>
      <c r="B644" s="67" t="s">
        <v>165</v>
      </c>
      <c r="C644" s="67" t="s">
        <v>102</v>
      </c>
      <c r="D644" s="67" t="s">
        <v>103</v>
      </c>
      <c r="E644" s="67" t="s">
        <v>105</v>
      </c>
      <c r="F644" s="67" t="s">
        <v>106</v>
      </c>
      <c r="G644" s="66">
        <v>3</v>
      </c>
      <c r="H644" s="57" t="str">
        <f t="shared" si="55"/>
        <v>FFT_H12_OBM_3.txt</v>
      </c>
      <c r="I644" s="1">
        <v>20</v>
      </c>
      <c r="J644" s="51">
        <v>44544</v>
      </c>
      <c r="K644" s="50"/>
    </row>
    <row r="645" spans="1:11">
      <c r="A645" s="49">
        <v>642</v>
      </c>
      <c r="B645" s="67" t="s">
        <v>165</v>
      </c>
      <c r="C645" s="67" t="s">
        <v>102</v>
      </c>
      <c r="D645" s="67" t="s">
        <v>103</v>
      </c>
      <c r="E645" s="67" t="s">
        <v>105</v>
      </c>
      <c r="F645" s="67" t="s">
        <v>106</v>
      </c>
      <c r="G645" s="66">
        <v>4</v>
      </c>
      <c r="H645" s="57" t="str">
        <f t="shared" si="55"/>
        <v>FFT_H12_OBM_4.txt</v>
      </c>
      <c r="I645" s="1">
        <v>20</v>
      </c>
      <c r="J645" s="51">
        <v>44544</v>
      </c>
      <c r="K645" s="50"/>
    </row>
    <row r="646" spans="1:11">
      <c r="A646" s="49">
        <v>643</v>
      </c>
      <c r="B646" s="67" t="s">
        <v>165</v>
      </c>
      <c r="C646" s="67" t="s">
        <v>102</v>
      </c>
      <c r="D646" s="67" t="s">
        <v>103</v>
      </c>
      <c r="E646" s="67" t="s">
        <v>105</v>
      </c>
      <c r="F646" s="67" t="s">
        <v>106</v>
      </c>
      <c r="G646" s="66">
        <v>5</v>
      </c>
      <c r="H646" s="57" t="str">
        <f t="shared" si="55"/>
        <v>FFT_H12_OBM_5.txt</v>
      </c>
      <c r="I646" s="1">
        <v>20</v>
      </c>
      <c r="J646" s="51">
        <v>44544</v>
      </c>
      <c r="K646" s="50"/>
    </row>
    <row r="647" spans="1:11">
      <c r="A647" s="49">
        <v>644</v>
      </c>
      <c r="B647" s="67" t="s">
        <v>165</v>
      </c>
      <c r="C647" s="67" t="s">
        <v>102</v>
      </c>
      <c r="D647" s="67" t="s">
        <v>103</v>
      </c>
      <c r="E647" s="67" t="s">
        <v>105</v>
      </c>
      <c r="F647" s="67" t="s">
        <v>106</v>
      </c>
      <c r="G647" s="66">
        <v>6</v>
      </c>
      <c r="H647" s="57" t="str">
        <f t="shared" si="55"/>
        <v>FFT_H12_OBM_6.txt</v>
      </c>
      <c r="I647" s="1">
        <v>20</v>
      </c>
      <c r="J647" s="51">
        <v>44544</v>
      </c>
      <c r="K647" s="50"/>
    </row>
    <row r="648" spans="1:11">
      <c r="A648" s="49">
        <v>645</v>
      </c>
      <c r="B648" s="67" t="s">
        <v>165</v>
      </c>
      <c r="C648" s="67" t="s">
        <v>102</v>
      </c>
      <c r="D648" s="67" t="s">
        <v>103</v>
      </c>
      <c r="E648" s="67" t="s">
        <v>105</v>
      </c>
      <c r="F648" s="67" t="s">
        <v>106</v>
      </c>
      <c r="G648" s="66">
        <v>7</v>
      </c>
      <c r="H648" s="57" t="str">
        <f t="shared" si="55"/>
        <v>FFT_H12_OBM_7.txt</v>
      </c>
      <c r="I648" s="1">
        <v>20</v>
      </c>
      <c r="J648" s="51">
        <v>44544</v>
      </c>
      <c r="K648" s="50"/>
    </row>
    <row r="649" spans="1:11">
      <c r="A649" s="49">
        <v>646</v>
      </c>
      <c r="B649" s="67" t="s">
        <v>165</v>
      </c>
      <c r="C649" s="67" t="s">
        <v>102</v>
      </c>
      <c r="D649" s="67" t="s">
        <v>103</v>
      </c>
      <c r="E649" s="67" t="s">
        <v>105</v>
      </c>
      <c r="F649" s="67" t="s">
        <v>106</v>
      </c>
      <c r="G649" s="66">
        <v>8</v>
      </c>
      <c r="H649" s="57" t="str">
        <f t="shared" si="55"/>
        <v>FFT_H12_OBM_8.txt</v>
      </c>
      <c r="I649" s="1">
        <v>20</v>
      </c>
      <c r="J649" s="51">
        <v>44544</v>
      </c>
      <c r="K649" s="50"/>
    </row>
    <row r="650" spans="1:11">
      <c r="A650" s="49">
        <v>647</v>
      </c>
      <c r="B650" s="67" t="s">
        <v>165</v>
      </c>
      <c r="C650" s="67" t="s">
        <v>102</v>
      </c>
      <c r="D650" s="67" t="s">
        <v>103</v>
      </c>
      <c r="E650" s="67" t="s">
        <v>105</v>
      </c>
      <c r="F650" s="67" t="s">
        <v>106</v>
      </c>
      <c r="G650" s="66">
        <v>9</v>
      </c>
      <c r="H650" s="57" t="str">
        <f t="shared" si="55"/>
        <v>FFT_H12_OBM_9.txt</v>
      </c>
      <c r="I650" s="1">
        <v>20</v>
      </c>
      <c r="J650" s="51">
        <v>44544</v>
      </c>
      <c r="K650" s="50"/>
    </row>
    <row r="651" spans="1:11">
      <c r="A651" s="49">
        <v>648</v>
      </c>
      <c r="B651" s="67" t="s">
        <v>165</v>
      </c>
      <c r="C651" s="67" t="s">
        <v>102</v>
      </c>
      <c r="D651" s="67" t="s">
        <v>103</v>
      </c>
      <c r="E651" s="67" t="s">
        <v>105</v>
      </c>
      <c r="F651" s="67" t="s">
        <v>106</v>
      </c>
      <c r="G651" s="66">
        <v>10</v>
      </c>
      <c r="H651" s="57" t="str">
        <f t="shared" si="55"/>
        <v>FFT_H12_OBM_10.txt</v>
      </c>
      <c r="I651" s="1">
        <v>20</v>
      </c>
      <c r="J651" s="51">
        <v>44544</v>
      </c>
      <c r="K651" s="50"/>
    </row>
    <row r="652" spans="1:11">
      <c r="A652" s="49">
        <v>649</v>
      </c>
      <c r="B652" s="66" t="s">
        <v>167</v>
      </c>
      <c r="C652" s="66" t="s">
        <v>102</v>
      </c>
      <c r="D652" s="66" t="s">
        <v>103</v>
      </c>
      <c r="E652" s="66" t="s">
        <v>105</v>
      </c>
      <c r="F652" s="66" t="s">
        <v>106</v>
      </c>
      <c r="G652" s="66">
        <v>1</v>
      </c>
      <c r="H652" s="57" t="str">
        <f>_xlfn.CONCAT(F652,"_",B652,"_",C652,D652,E652,"_",G652,".txt")</f>
        <v>FFT_H13_OBM_1.txt</v>
      </c>
      <c r="I652" s="1">
        <v>20</v>
      </c>
      <c r="J652" s="51">
        <v>44544</v>
      </c>
      <c r="K652" s="50"/>
    </row>
    <row r="653" spans="1:11">
      <c r="A653" s="49">
        <v>650</v>
      </c>
      <c r="B653" s="66" t="s">
        <v>167</v>
      </c>
      <c r="C653" s="66" t="s">
        <v>102</v>
      </c>
      <c r="D653" s="66" t="s">
        <v>103</v>
      </c>
      <c r="E653" s="66" t="s">
        <v>105</v>
      </c>
      <c r="F653" s="66" t="s">
        <v>106</v>
      </c>
      <c r="G653" s="66">
        <v>2</v>
      </c>
      <c r="H653" s="57" t="str">
        <f t="shared" ref="H653:H660" si="56">_xlfn.CONCAT(F653,"_",B653,"_",C653,D653,E653,"_",G653,".txt")</f>
        <v>FFT_H13_OBM_2.txt</v>
      </c>
      <c r="I653" s="1">
        <v>20</v>
      </c>
      <c r="J653" s="51">
        <v>44544</v>
      </c>
      <c r="K653" s="50"/>
    </row>
    <row r="654" spans="1:11">
      <c r="A654" s="49">
        <v>651</v>
      </c>
      <c r="B654" s="66" t="s">
        <v>167</v>
      </c>
      <c r="C654" s="66" t="s">
        <v>102</v>
      </c>
      <c r="D654" s="66" t="s">
        <v>103</v>
      </c>
      <c r="E654" s="66" t="s">
        <v>105</v>
      </c>
      <c r="F654" s="66" t="s">
        <v>106</v>
      </c>
      <c r="G654" s="66">
        <v>3</v>
      </c>
      <c r="H654" s="57" t="str">
        <f t="shared" si="56"/>
        <v>FFT_H13_OBM_3.txt</v>
      </c>
      <c r="I654" s="1">
        <v>20</v>
      </c>
      <c r="J654" s="51">
        <v>44544</v>
      </c>
      <c r="K654" s="50"/>
    </row>
    <row r="655" spans="1:11">
      <c r="A655" s="49">
        <v>652</v>
      </c>
      <c r="B655" s="66" t="s">
        <v>167</v>
      </c>
      <c r="C655" s="66" t="s">
        <v>102</v>
      </c>
      <c r="D655" s="66" t="s">
        <v>103</v>
      </c>
      <c r="E655" s="66" t="s">
        <v>105</v>
      </c>
      <c r="F655" s="66" t="s">
        <v>106</v>
      </c>
      <c r="G655" s="66">
        <v>4</v>
      </c>
      <c r="H655" s="57" t="str">
        <f t="shared" si="56"/>
        <v>FFT_H13_OBM_4.txt</v>
      </c>
      <c r="I655" s="1">
        <v>20</v>
      </c>
      <c r="J655" s="51">
        <v>44544</v>
      </c>
      <c r="K655" s="50"/>
    </row>
    <row r="656" spans="1:11">
      <c r="A656" s="49">
        <v>653</v>
      </c>
      <c r="B656" s="66" t="s">
        <v>167</v>
      </c>
      <c r="C656" s="66" t="s">
        <v>102</v>
      </c>
      <c r="D656" s="66" t="s">
        <v>103</v>
      </c>
      <c r="E656" s="66" t="s">
        <v>105</v>
      </c>
      <c r="F656" s="66" t="s">
        <v>106</v>
      </c>
      <c r="G656" s="66">
        <v>5</v>
      </c>
      <c r="H656" s="57" t="str">
        <f t="shared" si="56"/>
        <v>FFT_H13_OBM_5.txt</v>
      </c>
      <c r="I656" s="1">
        <v>20</v>
      </c>
      <c r="J656" s="51">
        <v>44544</v>
      </c>
      <c r="K656" s="50"/>
    </row>
    <row r="657" spans="1:11">
      <c r="A657" s="49">
        <v>654</v>
      </c>
      <c r="B657" s="66" t="s">
        <v>167</v>
      </c>
      <c r="C657" s="66" t="s">
        <v>102</v>
      </c>
      <c r="D657" s="66" t="s">
        <v>103</v>
      </c>
      <c r="E657" s="66" t="s">
        <v>105</v>
      </c>
      <c r="F657" s="66" t="s">
        <v>106</v>
      </c>
      <c r="G657" s="66">
        <v>6</v>
      </c>
      <c r="H657" s="57" t="str">
        <f t="shared" si="56"/>
        <v>FFT_H13_OBM_6.txt</v>
      </c>
      <c r="I657" s="1">
        <v>20</v>
      </c>
      <c r="J657" s="51">
        <v>44544</v>
      </c>
      <c r="K657" s="50"/>
    </row>
    <row r="658" spans="1:11">
      <c r="A658" s="49">
        <v>655</v>
      </c>
      <c r="B658" s="66" t="s">
        <v>167</v>
      </c>
      <c r="C658" s="66" t="s">
        <v>102</v>
      </c>
      <c r="D658" s="66" t="s">
        <v>103</v>
      </c>
      <c r="E658" s="66" t="s">
        <v>105</v>
      </c>
      <c r="F658" s="66" t="s">
        <v>106</v>
      </c>
      <c r="G658" s="66">
        <v>7</v>
      </c>
      <c r="H658" s="57" t="str">
        <f t="shared" si="56"/>
        <v>FFT_H13_OBM_7.txt</v>
      </c>
      <c r="I658" s="1">
        <v>20</v>
      </c>
      <c r="J658" s="51">
        <v>44544</v>
      </c>
      <c r="K658" s="50"/>
    </row>
    <row r="659" spans="1:11">
      <c r="A659" s="49">
        <v>656</v>
      </c>
      <c r="B659" s="66" t="s">
        <v>167</v>
      </c>
      <c r="C659" s="66" t="s">
        <v>102</v>
      </c>
      <c r="D659" s="66" t="s">
        <v>103</v>
      </c>
      <c r="E659" s="66" t="s">
        <v>105</v>
      </c>
      <c r="F659" s="66" t="s">
        <v>106</v>
      </c>
      <c r="G659" s="66">
        <v>8</v>
      </c>
      <c r="H659" s="57" t="str">
        <f t="shared" si="56"/>
        <v>FFT_H13_OBM_8.txt</v>
      </c>
      <c r="I659" s="1">
        <v>20</v>
      </c>
      <c r="J659" s="51">
        <v>44544</v>
      </c>
      <c r="K659" s="50"/>
    </row>
    <row r="660" spans="1:11">
      <c r="A660" s="49">
        <v>657</v>
      </c>
      <c r="B660" s="66" t="s">
        <v>167</v>
      </c>
      <c r="C660" s="66" t="s">
        <v>102</v>
      </c>
      <c r="D660" s="66" t="s">
        <v>103</v>
      </c>
      <c r="E660" s="66" t="s">
        <v>105</v>
      </c>
      <c r="F660" s="66" t="s">
        <v>106</v>
      </c>
      <c r="G660" s="66">
        <v>9</v>
      </c>
      <c r="H660" s="57" t="str">
        <f t="shared" si="56"/>
        <v>FFT_H13_OBM_9.txt</v>
      </c>
      <c r="I660" s="1">
        <v>20</v>
      </c>
      <c r="J660" s="51">
        <v>44544</v>
      </c>
      <c r="K660" s="50"/>
    </row>
    <row r="661" spans="1:11">
      <c r="A661" s="49">
        <v>658</v>
      </c>
      <c r="B661" s="66" t="s">
        <v>167</v>
      </c>
      <c r="C661" s="66" t="s">
        <v>102</v>
      </c>
      <c r="D661" s="66" t="s">
        <v>103</v>
      </c>
      <c r="E661" s="66" t="s">
        <v>105</v>
      </c>
      <c r="F661" s="66" t="s">
        <v>106</v>
      </c>
      <c r="G661" s="66">
        <v>10</v>
      </c>
      <c r="H661" s="57" t="str">
        <f>_xlfn.CONCAT(F661,"_",B661,"_",C661,D661,E661,"_",G661,".txt")</f>
        <v>FFT_H13_OBM_10.txt</v>
      </c>
      <c r="I661" s="1">
        <v>20</v>
      </c>
      <c r="J661" s="51">
        <v>44544</v>
      </c>
      <c r="K661" s="50"/>
    </row>
    <row r="662" spans="1:11">
      <c r="A662" s="49">
        <v>659</v>
      </c>
      <c r="B662" s="66" t="s">
        <v>167</v>
      </c>
      <c r="C662" s="66" t="s">
        <v>102</v>
      </c>
      <c r="D662" s="66" t="s">
        <v>103</v>
      </c>
      <c r="E662" s="66" t="s">
        <v>104</v>
      </c>
      <c r="F662" s="66" t="s">
        <v>106</v>
      </c>
      <c r="G662" s="66">
        <v>1</v>
      </c>
      <c r="H662" s="57" t="str">
        <f>_xlfn.CONCAT(F662,"_",B662,"_",C662,D662,E662,"_",G662,".txt")</f>
        <v>FFT_H13_OBN_1.txt</v>
      </c>
      <c r="I662" s="1">
        <v>20</v>
      </c>
      <c r="J662" s="51">
        <v>44544</v>
      </c>
      <c r="K662" s="50"/>
    </row>
    <row r="663" spans="1:11">
      <c r="A663" s="49">
        <v>660</v>
      </c>
      <c r="B663" s="66" t="s">
        <v>167</v>
      </c>
      <c r="C663" s="66" t="s">
        <v>102</v>
      </c>
      <c r="D663" s="66" t="s">
        <v>103</v>
      </c>
      <c r="E663" s="66" t="s">
        <v>104</v>
      </c>
      <c r="F663" s="66" t="s">
        <v>106</v>
      </c>
      <c r="G663" s="66">
        <v>2</v>
      </c>
      <c r="H663" s="57" t="str">
        <f t="shared" ref="H663:H671" si="57">_xlfn.CONCAT(F663,"_",B663,"_",C663,D663,E663,"_",G663,".txt")</f>
        <v>FFT_H13_OBN_2.txt</v>
      </c>
      <c r="I663" s="1">
        <v>20</v>
      </c>
      <c r="J663" s="51">
        <v>44544</v>
      </c>
      <c r="K663" s="50"/>
    </row>
    <row r="664" spans="1:11">
      <c r="A664" s="49">
        <v>661</v>
      </c>
      <c r="B664" s="66" t="s">
        <v>167</v>
      </c>
      <c r="C664" s="66" t="s">
        <v>102</v>
      </c>
      <c r="D664" s="66" t="s">
        <v>103</v>
      </c>
      <c r="E664" s="66" t="s">
        <v>104</v>
      </c>
      <c r="F664" s="66" t="s">
        <v>106</v>
      </c>
      <c r="G664" s="66">
        <v>3</v>
      </c>
      <c r="H664" s="57" t="str">
        <f t="shared" si="57"/>
        <v>FFT_H13_OBN_3.txt</v>
      </c>
      <c r="I664" s="1">
        <v>20</v>
      </c>
      <c r="J664" s="51">
        <v>44544</v>
      </c>
      <c r="K664" s="50"/>
    </row>
    <row r="665" spans="1:11">
      <c r="A665" s="49">
        <v>662</v>
      </c>
      <c r="B665" s="66" t="s">
        <v>167</v>
      </c>
      <c r="C665" s="66" t="s">
        <v>102</v>
      </c>
      <c r="D665" s="66" t="s">
        <v>103</v>
      </c>
      <c r="E665" s="66" t="s">
        <v>104</v>
      </c>
      <c r="F665" s="66" t="s">
        <v>106</v>
      </c>
      <c r="G665" s="66">
        <v>4</v>
      </c>
      <c r="H665" s="57" t="str">
        <f t="shared" si="57"/>
        <v>FFT_H13_OBN_4.txt</v>
      </c>
      <c r="I665" s="1">
        <v>20</v>
      </c>
      <c r="J665" s="51">
        <v>44544</v>
      </c>
      <c r="K665" s="50"/>
    </row>
    <row r="666" spans="1:11">
      <c r="A666" s="49">
        <v>663</v>
      </c>
      <c r="B666" s="66" t="s">
        <v>167</v>
      </c>
      <c r="C666" s="66" t="s">
        <v>102</v>
      </c>
      <c r="D666" s="66" t="s">
        <v>103</v>
      </c>
      <c r="E666" s="66" t="s">
        <v>104</v>
      </c>
      <c r="F666" s="66" t="s">
        <v>106</v>
      </c>
      <c r="G666" s="66">
        <v>5</v>
      </c>
      <c r="H666" s="57" t="str">
        <f t="shared" si="57"/>
        <v>FFT_H13_OBN_5.txt</v>
      </c>
      <c r="I666" s="1">
        <v>20</v>
      </c>
      <c r="J666" s="51">
        <v>44544</v>
      </c>
      <c r="K666" s="50"/>
    </row>
    <row r="667" spans="1:11">
      <c r="A667" s="49">
        <v>664</v>
      </c>
      <c r="B667" s="66" t="s">
        <v>167</v>
      </c>
      <c r="C667" s="66" t="s">
        <v>102</v>
      </c>
      <c r="D667" s="66" t="s">
        <v>103</v>
      </c>
      <c r="E667" s="66" t="s">
        <v>104</v>
      </c>
      <c r="F667" s="66" t="s">
        <v>106</v>
      </c>
      <c r="G667" s="66">
        <v>6</v>
      </c>
      <c r="H667" s="57" t="str">
        <f t="shared" si="57"/>
        <v>FFT_H13_OBN_6.txt</v>
      </c>
      <c r="I667" s="1">
        <v>20</v>
      </c>
      <c r="J667" s="51">
        <v>44544</v>
      </c>
      <c r="K667" s="50"/>
    </row>
    <row r="668" spans="1:11">
      <c r="A668" s="49">
        <v>665</v>
      </c>
      <c r="B668" s="66" t="s">
        <v>167</v>
      </c>
      <c r="C668" s="66" t="s">
        <v>102</v>
      </c>
      <c r="D668" s="66" t="s">
        <v>103</v>
      </c>
      <c r="E668" s="66" t="s">
        <v>104</v>
      </c>
      <c r="F668" s="66" t="s">
        <v>106</v>
      </c>
      <c r="G668" s="66">
        <v>7</v>
      </c>
      <c r="H668" s="57" t="str">
        <f t="shared" si="57"/>
        <v>FFT_H13_OBN_7.txt</v>
      </c>
      <c r="I668" s="1">
        <v>20</v>
      </c>
      <c r="J668" s="51">
        <v>44544</v>
      </c>
      <c r="K668" s="50"/>
    </row>
    <row r="669" spans="1:11">
      <c r="A669" s="49">
        <v>666</v>
      </c>
      <c r="B669" s="66" t="s">
        <v>167</v>
      </c>
      <c r="C669" s="66" t="s">
        <v>102</v>
      </c>
      <c r="D669" s="66" t="s">
        <v>103</v>
      </c>
      <c r="E669" s="66" t="s">
        <v>104</v>
      </c>
      <c r="F669" s="66" t="s">
        <v>106</v>
      </c>
      <c r="G669" s="66">
        <v>8</v>
      </c>
      <c r="H669" s="57" t="str">
        <f t="shared" si="57"/>
        <v>FFT_H13_OBN_8.txt</v>
      </c>
      <c r="I669" s="1">
        <v>20</v>
      </c>
      <c r="J669" s="51">
        <v>44544</v>
      </c>
      <c r="K669" s="50"/>
    </row>
    <row r="670" spans="1:11">
      <c r="A670" s="49">
        <v>667</v>
      </c>
      <c r="B670" s="66" t="s">
        <v>167</v>
      </c>
      <c r="C670" s="66" t="s">
        <v>102</v>
      </c>
      <c r="D670" s="66" t="s">
        <v>103</v>
      </c>
      <c r="E670" s="66" t="s">
        <v>104</v>
      </c>
      <c r="F670" s="66" t="s">
        <v>106</v>
      </c>
      <c r="G670" s="66">
        <v>9</v>
      </c>
      <c r="H670" s="57" t="str">
        <f t="shared" si="57"/>
        <v>FFT_H13_OBN_9.txt</v>
      </c>
      <c r="I670" s="1">
        <v>20</v>
      </c>
      <c r="J670" s="51">
        <v>44544</v>
      </c>
      <c r="K670" s="50"/>
    </row>
    <row r="671" spans="1:11">
      <c r="A671" s="49">
        <v>668</v>
      </c>
      <c r="B671" s="66" t="s">
        <v>167</v>
      </c>
      <c r="C671" s="66" t="s">
        <v>102</v>
      </c>
      <c r="D671" s="66" t="s">
        <v>103</v>
      </c>
      <c r="E671" s="66" t="s">
        <v>104</v>
      </c>
      <c r="F671" s="66" t="s">
        <v>106</v>
      </c>
      <c r="G671" s="66">
        <v>10</v>
      </c>
      <c r="H671" s="57" t="str">
        <f t="shared" si="57"/>
        <v>FFT_H13_OBN_10.txt</v>
      </c>
      <c r="I671" s="1">
        <v>20</v>
      </c>
      <c r="J671" s="51">
        <v>44544</v>
      </c>
      <c r="K671" s="50"/>
    </row>
    <row r="672" spans="1:11">
      <c r="A672" s="49">
        <v>669</v>
      </c>
      <c r="B672" s="66" t="s">
        <v>167</v>
      </c>
      <c r="C672" s="66" t="s">
        <v>102</v>
      </c>
      <c r="D672" s="66" t="s">
        <v>104</v>
      </c>
      <c r="E672" s="66" t="s">
        <v>105</v>
      </c>
      <c r="F672" s="66" t="s">
        <v>106</v>
      </c>
      <c r="G672" s="66">
        <v>1</v>
      </c>
      <c r="H672" s="57" t="str">
        <f>_xlfn.CONCAT(F672,"_",B672,"_",C672,D672,E672,"_",G672,".txt")</f>
        <v>FFT_H13_ONM_1.txt</v>
      </c>
      <c r="I672" s="1">
        <v>20</v>
      </c>
      <c r="J672" s="51">
        <v>44544</v>
      </c>
      <c r="K672" s="50"/>
    </row>
    <row r="673" spans="1:11">
      <c r="A673" s="49">
        <v>670</v>
      </c>
      <c r="B673" s="66" t="s">
        <v>167</v>
      </c>
      <c r="C673" s="66" t="s">
        <v>102</v>
      </c>
      <c r="D673" s="66" t="s">
        <v>104</v>
      </c>
      <c r="E673" s="66" t="s">
        <v>105</v>
      </c>
      <c r="F673" s="66" t="s">
        <v>106</v>
      </c>
      <c r="G673" s="66">
        <v>2</v>
      </c>
      <c r="H673" s="57" t="str">
        <f t="shared" ref="H673:H681" si="58">_xlfn.CONCAT(F673,"_",B673,"_",C673,D673,E673,"_",G673,".txt")</f>
        <v>FFT_H13_ONM_2.txt</v>
      </c>
      <c r="I673" s="1">
        <v>20</v>
      </c>
      <c r="J673" s="51">
        <v>44544</v>
      </c>
      <c r="K673" s="50"/>
    </row>
    <row r="674" spans="1:11">
      <c r="A674" s="49">
        <v>671</v>
      </c>
      <c r="B674" s="66" t="s">
        <v>167</v>
      </c>
      <c r="C674" s="66" t="s">
        <v>102</v>
      </c>
      <c r="D674" s="66" t="s">
        <v>104</v>
      </c>
      <c r="E674" s="66" t="s">
        <v>105</v>
      </c>
      <c r="F674" s="66" t="s">
        <v>106</v>
      </c>
      <c r="G674" s="66">
        <v>3</v>
      </c>
      <c r="H674" s="57" t="str">
        <f t="shared" si="58"/>
        <v>FFT_H13_ONM_3.txt</v>
      </c>
      <c r="I674" s="1">
        <v>20</v>
      </c>
      <c r="J674" s="51">
        <v>44544</v>
      </c>
      <c r="K674" s="50"/>
    </row>
    <row r="675" spans="1:11">
      <c r="A675" s="49">
        <v>672</v>
      </c>
      <c r="B675" s="66" t="s">
        <v>167</v>
      </c>
      <c r="C675" s="66" t="s">
        <v>102</v>
      </c>
      <c r="D675" s="66" t="s">
        <v>104</v>
      </c>
      <c r="E675" s="66" t="s">
        <v>105</v>
      </c>
      <c r="F675" s="66" t="s">
        <v>106</v>
      </c>
      <c r="G675" s="66">
        <v>4</v>
      </c>
      <c r="H675" s="57" t="str">
        <f t="shared" si="58"/>
        <v>FFT_H13_ONM_4.txt</v>
      </c>
      <c r="I675" s="1">
        <v>20</v>
      </c>
      <c r="J675" s="51">
        <v>44544</v>
      </c>
      <c r="K675" s="50"/>
    </row>
    <row r="676" spans="1:11">
      <c r="A676" s="49">
        <v>673</v>
      </c>
      <c r="B676" s="66" t="s">
        <v>167</v>
      </c>
      <c r="C676" s="66" t="s">
        <v>102</v>
      </c>
      <c r="D676" s="66" t="s">
        <v>104</v>
      </c>
      <c r="E676" s="66" t="s">
        <v>105</v>
      </c>
      <c r="F676" s="66" t="s">
        <v>106</v>
      </c>
      <c r="G676" s="66">
        <v>5</v>
      </c>
      <c r="H676" s="57" t="str">
        <f t="shared" si="58"/>
        <v>FFT_H13_ONM_5.txt</v>
      </c>
      <c r="I676" s="1">
        <v>20</v>
      </c>
      <c r="J676" s="51">
        <v>44544</v>
      </c>
      <c r="K676" s="50"/>
    </row>
    <row r="677" spans="1:11">
      <c r="A677" s="49">
        <v>674</v>
      </c>
      <c r="B677" s="66" t="s">
        <v>167</v>
      </c>
      <c r="C677" s="66" t="s">
        <v>102</v>
      </c>
      <c r="D677" s="66" t="s">
        <v>104</v>
      </c>
      <c r="E677" s="66" t="s">
        <v>105</v>
      </c>
      <c r="F677" s="66" t="s">
        <v>106</v>
      </c>
      <c r="G677" s="66">
        <v>6</v>
      </c>
      <c r="H677" s="57" t="str">
        <f t="shared" si="58"/>
        <v>FFT_H13_ONM_6.txt</v>
      </c>
      <c r="I677" s="1">
        <v>20</v>
      </c>
      <c r="J677" s="51">
        <v>44544</v>
      </c>
      <c r="K677" s="50"/>
    </row>
    <row r="678" spans="1:11">
      <c r="A678" s="49">
        <v>675</v>
      </c>
      <c r="B678" s="66" t="s">
        <v>167</v>
      </c>
      <c r="C678" s="66" t="s">
        <v>102</v>
      </c>
      <c r="D678" s="66" t="s">
        <v>104</v>
      </c>
      <c r="E678" s="66" t="s">
        <v>105</v>
      </c>
      <c r="F678" s="66" t="s">
        <v>106</v>
      </c>
      <c r="G678" s="66">
        <v>7</v>
      </c>
      <c r="H678" s="57" t="str">
        <f t="shared" si="58"/>
        <v>FFT_H13_ONM_7.txt</v>
      </c>
      <c r="I678" s="1">
        <v>20</v>
      </c>
      <c r="J678" s="51">
        <v>44544</v>
      </c>
      <c r="K678" s="50"/>
    </row>
    <row r="679" spans="1:11">
      <c r="A679" s="49">
        <v>676</v>
      </c>
      <c r="B679" s="66" t="s">
        <v>167</v>
      </c>
      <c r="C679" s="66" t="s">
        <v>102</v>
      </c>
      <c r="D679" s="66" t="s">
        <v>104</v>
      </c>
      <c r="E679" s="66" t="s">
        <v>105</v>
      </c>
      <c r="F679" s="66" t="s">
        <v>106</v>
      </c>
      <c r="G679" s="66">
        <v>8</v>
      </c>
      <c r="H679" s="57" t="str">
        <f t="shared" si="58"/>
        <v>FFT_H13_ONM_8.txt</v>
      </c>
      <c r="I679" s="1">
        <v>20</v>
      </c>
      <c r="J679" s="51">
        <v>44544</v>
      </c>
      <c r="K679" s="50"/>
    </row>
    <row r="680" spans="1:11">
      <c r="A680" s="49">
        <v>677</v>
      </c>
      <c r="B680" s="66" t="s">
        <v>167</v>
      </c>
      <c r="C680" s="66" t="s">
        <v>102</v>
      </c>
      <c r="D680" s="66" t="s">
        <v>104</v>
      </c>
      <c r="E680" s="66" t="s">
        <v>105</v>
      </c>
      <c r="F680" s="66" t="s">
        <v>106</v>
      </c>
      <c r="G680" s="66">
        <v>9</v>
      </c>
      <c r="H680" s="57" t="str">
        <f t="shared" si="58"/>
        <v>FFT_H13_ONM_9.txt</v>
      </c>
      <c r="I680" s="1">
        <v>20</v>
      </c>
      <c r="J680" s="51">
        <v>44544</v>
      </c>
      <c r="K680" s="50"/>
    </row>
    <row r="681" spans="1:11">
      <c r="A681" s="49">
        <v>678</v>
      </c>
      <c r="B681" s="66" t="s">
        <v>167</v>
      </c>
      <c r="C681" s="66" t="s">
        <v>102</v>
      </c>
      <c r="D681" s="66" t="s">
        <v>104</v>
      </c>
      <c r="E681" s="66" t="s">
        <v>105</v>
      </c>
      <c r="F681" s="66" t="s">
        <v>106</v>
      </c>
      <c r="G681" s="66">
        <v>10</v>
      </c>
      <c r="H681" s="57" t="str">
        <f t="shared" si="58"/>
        <v>FFT_H13_ONM_10.txt</v>
      </c>
      <c r="I681" s="1">
        <v>20</v>
      </c>
      <c r="J681" s="51">
        <v>44544</v>
      </c>
      <c r="K681" s="50"/>
    </row>
    <row r="682" spans="1:11">
      <c r="A682" s="49">
        <v>679</v>
      </c>
      <c r="B682" s="66" t="s">
        <v>167</v>
      </c>
      <c r="C682" s="66" t="s">
        <v>102</v>
      </c>
      <c r="D682" s="66" t="s">
        <v>104</v>
      </c>
      <c r="E682" s="66" t="s">
        <v>104</v>
      </c>
      <c r="F682" s="66" t="s">
        <v>106</v>
      </c>
      <c r="G682" s="66">
        <v>1</v>
      </c>
      <c r="H682" s="57" t="str">
        <f>_xlfn.CONCAT(F682,"_",B682,"_",C682,D682,E682,"_",G682,".txt")</f>
        <v>FFT_H13_ONN_1.txt</v>
      </c>
      <c r="I682" s="1">
        <v>20</v>
      </c>
      <c r="J682" s="51">
        <v>44544</v>
      </c>
      <c r="K682" s="50"/>
    </row>
    <row r="683" spans="1:11">
      <c r="A683" s="49">
        <v>680</v>
      </c>
      <c r="B683" s="66" t="s">
        <v>167</v>
      </c>
      <c r="C683" s="66" t="s">
        <v>102</v>
      </c>
      <c r="D683" s="66" t="s">
        <v>104</v>
      </c>
      <c r="E683" s="66" t="s">
        <v>104</v>
      </c>
      <c r="F683" s="66" t="s">
        <v>106</v>
      </c>
      <c r="G683" s="66">
        <v>2</v>
      </c>
      <c r="H683" s="57" t="str">
        <f t="shared" ref="H683:H691" si="59">_xlfn.CONCAT(F683,"_",B683,"_",C683,D683,E683,"_",G683,".txt")</f>
        <v>FFT_H13_ONN_2.txt</v>
      </c>
      <c r="I683" s="1">
        <v>20</v>
      </c>
      <c r="J683" s="51">
        <v>44544</v>
      </c>
      <c r="K683" s="50"/>
    </row>
    <row r="684" spans="1:11">
      <c r="A684" s="49">
        <v>681</v>
      </c>
      <c r="B684" s="66" t="s">
        <v>167</v>
      </c>
      <c r="C684" s="66" t="s">
        <v>102</v>
      </c>
      <c r="D684" s="66" t="s">
        <v>104</v>
      </c>
      <c r="E684" s="66" t="s">
        <v>104</v>
      </c>
      <c r="F684" s="66" t="s">
        <v>106</v>
      </c>
      <c r="G684" s="66">
        <v>3</v>
      </c>
      <c r="H684" s="57" t="str">
        <f t="shared" si="59"/>
        <v>FFT_H13_ONN_3.txt</v>
      </c>
      <c r="I684" s="1">
        <v>20</v>
      </c>
      <c r="J684" s="51">
        <v>44544</v>
      </c>
      <c r="K684" s="50"/>
    </row>
    <row r="685" spans="1:11">
      <c r="A685" s="49">
        <v>682</v>
      </c>
      <c r="B685" s="66" t="s">
        <v>167</v>
      </c>
      <c r="C685" s="66" t="s">
        <v>102</v>
      </c>
      <c r="D685" s="66" t="s">
        <v>104</v>
      </c>
      <c r="E685" s="66" t="s">
        <v>104</v>
      </c>
      <c r="F685" s="66" t="s">
        <v>106</v>
      </c>
      <c r="G685" s="66">
        <v>4</v>
      </c>
      <c r="H685" s="57" t="str">
        <f t="shared" si="59"/>
        <v>FFT_H13_ONN_4.txt</v>
      </c>
      <c r="I685" s="1">
        <v>20</v>
      </c>
      <c r="J685" s="51">
        <v>44544</v>
      </c>
      <c r="K685" s="50"/>
    </row>
    <row r="686" spans="1:11">
      <c r="A686" s="49">
        <v>683</v>
      </c>
      <c r="B686" s="66" t="s">
        <v>167</v>
      </c>
      <c r="C686" s="66" t="s">
        <v>102</v>
      </c>
      <c r="D686" s="66" t="s">
        <v>104</v>
      </c>
      <c r="E686" s="66" t="s">
        <v>104</v>
      </c>
      <c r="F686" s="66" t="s">
        <v>106</v>
      </c>
      <c r="G686" s="66">
        <v>5</v>
      </c>
      <c r="H686" s="57" t="str">
        <f t="shared" si="59"/>
        <v>FFT_H13_ONN_5.txt</v>
      </c>
      <c r="I686" s="1">
        <v>20</v>
      </c>
      <c r="J686" s="51">
        <v>44544</v>
      </c>
      <c r="K686" s="50"/>
    </row>
    <row r="687" spans="1:11">
      <c r="A687" s="49">
        <v>684</v>
      </c>
      <c r="B687" s="66" t="s">
        <v>167</v>
      </c>
      <c r="C687" s="66" t="s">
        <v>102</v>
      </c>
      <c r="D687" s="66" t="s">
        <v>104</v>
      </c>
      <c r="E687" s="66" t="s">
        <v>104</v>
      </c>
      <c r="F687" s="66" t="s">
        <v>106</v>
      </c>
      <c r="G687" s="66">
        <v>6</v>
      </c>
      <c r="H687" s="57" t="str">
        <f t="shared" si="59"/>
        <v>FFT_H13_ONN_6.txt</v>
      </c>
      <c r="I687" s="1">
        <v>20</v>
      </c>
      <c r="J687" s="51">
        <v>44544</v>
      </c>
      <c r="K687" s="50"/>
    </row>
    <row r="688" spans="1:11">
      <c r="A688" s="49">
        <v>685</v>
      </c>
      <c r="B688" s="66" t="s">
        <v>167</v>
      </c>
      <c r="C688" s="66" t="s">
        <v>102</v>
      </c>
      <c r="D688" s="66" t="s">
        <v>104</v>
      </c>
      <c r="E688" s="66" t="s">
        <v>104</v>
      </c>
      <c r="F688" s="66" t="s">
        <v>106</v>
      </c>
      <c r="G688" s="66">
        <v>7</v>
      </c>
      <c r="H688" s="57" t="str">
        <f t="shared" si="59"/>
        <v>FFT_H13_ONN_7.txt</v>
      </c>
      <c r="I688" s="1">
        <v>20</v>
      </c>
      <c r="J688" s="51">
        <v>44544</v>
      </c>
      <c r="K688" s="50"/>
    </row>
    <row r="689" spans="1:11">
      <c r="A689" s="49">
        <v>686</v>
      </c>
      <c r="B689" s="66" t="s">
        <v>167</v>
      </c>
      <c r="C689" s="66" t="s">
        <v>102</v>
      </c>
      <c r="D689" s="66" t="s">
        <v>104</v>
      </c>
      <c r="E689" s="66" t="s">
        <v>104</v>
      </c>
      <c r="F689" s="66" t="s">
        <v>106</v>
      </c>
      <c r="G689" s="66">
        <v>8</v>
      </c>
      <c r="H689" s="57" t="str">
        <f t="shared" si="59"/>
        <v>FFT_H13_ONN_8.txt</v>
      </c>
      <c r="I689" s="1">
        <v>20</v>
      </c>
      <c r="J689" s="51">
        <v>44544</v>
      </c>
      <c r="K689" s="50"/>
    </row>
    <row r="690" spans="1:11">
      <c r="A690" s="49">
        <v>687</v>
      </c>
      <c r="B690" s="66" t="s">
        <v>167</v>
      </c>
      <c r="C690" s="66" t="s">
        <v>102</v>
      </c>
      <c r="D690" s="66" t="s">
        <v>104</v>
      </c>
      <c r="E690" s="66" t="s">
        <v>104</v>
      </c>
      <c r="F690" s="66" t="s">
        <v>106</v>
      </c>
      <c r="G690" s="66">
        <v>9</v>
      </c>
      <c r="H690" s="57" t="str">
        <f t="shared" si="59"/>
        <v>FFT_H13_ONN_9.txt</v>
      </c>
      <c r="I690" s="1">
        <v>20</v>
      </c>
      <c r="J690" s="51">
        <v>44544</v>
      </c>
      <c r="K690" s="50"/>
    </row>
    <row r="691" spans="1:11">
      <c r="A691" s="49">
        <v>688</v>
      </c>
      <c r="B691" s="66" t="s">
        <v>167</v>
      </c>
      <c r="C691" s="66" t="s">
        <v>102</v>
      </c>
      <c r="D691" s="66" t="s">
        <v>104</v>
      </c>
      <c r="E691" s="66" t="s">
        <v>104</v>
      </c>
      <c r="F691" s="66" t="s">
        <v>106</v>
      </c>
      <c r="G691" s="66">
        <v>10</v>
      </c>
      <c r="H691" s="57" t="str">
        <f t="shared" si="59"/>
        <v>FFT_H13_ONN_10.txt</v>
      </c>
      <c r="I691" s="1">
        <v>20</v>
      </c>
      <c r="J691" s="51">
        <v>44544</v>
      </c>
      <c r="K691" s="50"/>
    </row>
    <row r="692" spans="1:11">
      <c r="A692" s="49">
        <v>689</v>
      </c>
      <c r="B692" s="66" t="s">
        <v>167</v>
      </c>
      <c r="C692" s="66" t="s">
        <v>101</v>
      </c>
      <c r="D692" s="66" t="s">
        <v>103</v>
      </c>
      <c r="E692" s="66" t="s">
        <v>105</v>
      </c>
      <c r="F692" s="66" t="s">
        <v>106</v>
      </c>
      <c r="G692" s="66">
        <v>1</v>
      </c>
      <c r="H692" s="57" t="str">
        <f>_xlfn.CONCAT(F692,"_",B692,"_",C692,D692,E692,"_",G692,".txt")</f>
        <v>FFT_H13_CBM_1.txt</v>
      </c>
      <c r="I692" s="1">
        <v>20</v>
      </c>
      <c r="J692" s="51">
        <v>44544</v>
      </c>
      <c r="K692" s="50"/>
    </row>
    <row r="693" spans="1:11">
      <c r="A693" s="49">
        <v>690</v>
      </c>
      <c r="B693" s="66" t="s">
        <v>167</v>
      </c>
      <c r="C693" s="66" t="s">
        <v>101</v>
      </c>
      <c r="D693" s="66" t="s">
        <v>103</v>
      </c>
      <c r="E693" s="66" t="s">
        <v>105</v>
      </c>
      <c r="F693" s="66" t="s">
        <v>106</v>
      </c>
      <c r="G693" s="66">
        <v>2</v>
      </c>
      <c r="H693" s="57" t="str">
        <f t="shared" ref="H693:H701" si="60">_xlfn.CONCAT(F693,"_",B693,"_",C693,D693,E693,"_",G693,".txt")</f>
        <v>FFT_H13_CBM_2.txt</v>
      </c>
      <c r="I693" s="1">
        <v>20</v>
      </c>
      <c r="J693" s="51">
        <v>44544</v>
      </c>
      <c r="K693" s="50"/>
    </row>
    <row r="694" spans="1:11">
      <c r="A694" s="49">
        <v>691</v>
      </c>
      <c r="B694" s="66" t="s">
        <v>167</v>
      </c>
      <c r="C694" s="66" t="s">
        <v>101</v>
      </c>
      <c r="D694" s="66" t="s">
        <v>103</v>
      </c>
      <c r="E694" s="66" t="s">
        <v>105</v>
      </c>
      <c r="F694" s="66" t="s">
        <v>106</v>
      </c>
      <c r="G694" s="66">
        <v>3</v>
      </c>
      <c r="H694" s="57" t="str">
        <f t="shared" si="60"/>
        <v>FFT_H13_CBM_3.txt</v>
      </c>
      <c r="I694" s="1">
        <v>20</v>
      </c>
      <c r="J694" s="51">
        <v>44544</v>
      </c>
      <c r="K694" s="50"/>
    </row>
    <row r="695" spans="1:11">
      <c r="A695" s="49">
        <v>692</v>
      </c>
      <c r="B695" s="66" t="s">
        <v>167</v>
      </c>
      <c r="C695" s="66" t="s">
        <v>101</v>
      </c>
      <c r="D695" s="66" t="s">
        <v>103</v>
      </c>
      <c r="E695" s="66" t="s">
        <v>105</v>
      </c>
      <c r="F695" s="66" t="s">
        <v>106</v>
      </c>
      <c r="G695" s="66">
        <v>4</v>
      </c>
      <c r="H695" s="57" t="str">
        <f t="shared" si="60"/>
        <v>FFT_H13_CBM_4.txt</v>
      </c>
      <c r="I695" s="1">
        <v>20</v>
      </c>
      <c r="J695" s="51">
        <v>44544</v>
      </c>
      <c r="K695" s="50"/>
    </row>
    <row r="696" spans="1:11">
      <c r="A696" s="49">
        <v>693</v>
      </c>
      <c r="B696" s="66" t="s">
        <v>167</v>
      </c>
      <c r="C696" s="66" t="s">
        <v>101</v>
      </c>
      <c r="D696" s="66" t="s">
        <v>103</v>
      </c>
      <c r="E696" s="66" t="s">
        <v>105</v>
      </c>
      <c r="F696" s="66" t="s">
        <v>106</v>
      </c>
      <c r="G696" s="66">
        <v>5</v>
      </c>
      <c r="H696" s="57" t="str">
        <f t="shared" si="60"/>
        <v>FFT_H13_CBM_5.txt</v>
      </c>
      <c r="I696" s="1">
        <v>20</v>
      </c>
      <c r="J696" s="51">
        <v>44544</v>
      </c>
      <c r="K696" s="50"/>
    </row>
    <row r="697" spans="1:11">
      <c r="A697" s="49">
        <v>694</v>
      </c>
      <c r="B697" s="66" t="s">
        <v>167</v>
      </c>
      <c r="C697" s="66" t="s">
        <v>101</v>
      </c>
      <c r="D697" s="66" t="s">
        <v>103</v>
      </c>
      <c r="E697" s="66" t="s">
        <v>105</v>
      </c>
      <c r="F697" s="66" t="s">
        <v>106</v>
      </c>
      <c r="G697" s="66">
        <v>6</v>
      </c>
      <c r="H697" s="57" t="str">
        <f t="shared" si="60"/>
        <v>FFT_H13_CBM_6.txt</v>
      </c>
      <c r="I697" s="1">
        <v>20</v>
      </c>
      <c r="J697" s="51">
        <v>44544</v>
      </c>
      <c r="K697" s="50"/>
    </row>
    <row r="698" spans="1:11">
      <c r="A698" s="49">
        <v>695</v>
      </c>
      <c r="B698" s="66" t="s">
        <v>167</v>
      </c>
      <c r="C698" s="66" t="s">
        <v>101</v>
      </c>
      <c r="D698" s="66" t="s">
        <v>103</v>
      </c>
      <c r="E698" s="66" t="s">
        <v>105</v>
      </c>
      <c r="F698" s="66" t="s">
        <v>106</v>
      </c>
      <c r="G698" s="66">
        <v>7</v>
      </c>
      <c r="H698" s="57" t="str">
        <f t="shared" si="60"/>
        <v>FFT_H13_CBM_7.txt</v>
      </c>
      <c r="I698" s="1">
        <v>20</v>
      </c>
      <c r="J698" s="51">
        <v>44544</v>
      </c>
      <c r="K698" s="50"/>
    </row>
    <row r="699" spans="1:11">
      <c r="A699" s="49">
        <v>696</v>
      </c>
      <c r="B699" s="66" t="s">
        <v>167</v>
      </c>
      <c r="C699" s="66" t="s">
        <v>101</v>
      </c>
      <c r="D699" s="66" t="s">
        <v>103</v>
      </c>
      <c r="E699" s="66" t="s">
        <v>105</v>
      </c>
      <c r="F699" s="66" t="s">
        <v>106</v>
      </c>
      <c r="G699" s="66">
        <v>8</v>
      </c>
      <c r="H699" s="57" t="str">
        <f t="shared" si="60"/>
        <v>FFT_H13_CBM_8.txt</v>
      </c>
      <c r="I699" s="1">
        <v>20</v>
      </c>
      <c r="J699" s="51">
        <v>44544</v>
      </c>
      <c r="K699" s="50"/>
    </row>
    <row r="700" spans="1:11">
      <c r="A700" s="49">
        <v>697</v>
      </c>
      <c r="B700" s="66" t="s">
        <v>167</v>
      </c>
      <c r="C700" s="66" t="s">
        <v>101</v>
      </c>
      <c r="D700" s="66" t="s">
        <v>103</v>
      </c>
      <c r="E700" s="66" t="s">
        <v>105</v>
      </c>
      <c r="F700" s="66" t="s">
        <v>106</v>
      </c>
      <c r="G700" s="66">
        <v>9</v>
      </c>
      <c r="H700" s="57" t="str">
        <f t="shared" si="60"/>
        <v>FFT_H13_CBM_9.txt</v>
      </c>
      <c r="I700" s="1">
        <v>20</v>
      </c>
      <c r="J700" s="51">
        <v>44544</v>
      </c>
      <c r="K700" s="50"/>
    </row>
    <row r="701" spans="1:11">
      <c r="A701" s="49">
        <v>698</v>
      </c>
      <c r="B701" s="66" t="s">
        <v>167</v>
      </c>
      <c r="C701" s="66" t="s">
        <v>101</v>
      </c>
      <c r="D701" s="66" t="s">
        <v>103</v>
      </c>
      <c r="E701" s="66" t="s">
        <v>105</v>
      </c>
      <c r="F701" s="66" t="s">
        <v>106</v>
      </c>
      <c r="G701" s="66">
        <v>10</v>
      </c>
      <c r="H701" s="57" t="str">
        <f t="shared" si="60"/>
        <v>FFT_H13_CBM_10.txt</v>
      </c>
      <c r="I701" s="1">
        <v>20</v>
      </c>
      <c r="J701" s="51">
        <v>44544</v>
      </c>
      <c r="K701" s="50"/>
    </row>
    <row r="702" spans="1:11">
      <c r="A702" s="49">
        <v>699</v>
      </c>
      <c r="B702" s="66" t="s">
        <v>167</v>
      </c>
      <c r="C702" s="66" t="s">
        <v>101</v>
      </c>
      <c r="D702" s="66" t="s">
        <v>103</v>
      </c>
      <c r="E702" s="66" t="s">
        <v>104</v>
      </c>
      <c r="F702" s="66" t="s">
        <v>106</v>
      </c>
      <c r="G702" s="66">
        <v>1</v>
      </c>
      <c r="H702" s="57" t="str">
        <f>_xlfn.CONCAT(F702,"_",B702,"_",C702,D702,E702,"_",G702,".txt")</f>
        <v>FFT_H13_CBN_1.txt</v>
      </c>
      <c r="I702" s="1">
        <v>20</v>
      </c>
      <c r="J702" s="51">
        <v>44544</v>
      </c>
      <c r="K702" s="50"/>
    </row>
    <row r="703" spans="1:11">
      <c r="A703" s="49">
        <v>700</v>
      </c>
      <c r="B703" s="66" t="s">
        <v>167</v>
      </c>
      <c r="C703" s="66" t="s">
        <v>101</v>
      </c>
      <c r="D703" s="66" t="s">
        <v>103</v>
      </c>
      <c r="E703" s="66" t="s">
        <v>104</v>
      </c>
      <c r="F703" s="66" t="s">
        <v>106</v>
      </c>
      <c r="G703" s="66">
        <v>2</v>
      </c>
      <c r="H703" s="57" t="str">
        <f t="shared" ref="H703:H711" si="61">_xlfn.CONCAT(F703,"_",B703,"_",C703,D703,E703,"_",G703,".txt")</f>
        <v>FFT_H13_CBN_2.txt</v>
      </c>
      <c r="I703" s="1">
        <v>20</v>
      </c>
      <c r="J703" s="51">
        <v>44544</v>
      </c>
      <c r="K703" s="50"/>
    </row>
    <row r="704" spans="1:11">
      <c r="A704" s="49">
        <v>701</v>
      </c>
      <c r="B704" s="66" t="s">
        <v>167</v>
      </c>
      <c r="C704" s="66" t="s">
        <v>101</v>
      </c>
      <c r="D704" s="66" t="s">
        <v>103</v>
      </c>
      <c r="E704" s="66" t="s">
        <v>104</v>
      </c>
      <c r="F704" s="66" t="s">
        <v>106</v>
      </c>
      <c r="G704" s="66">
        <v>3</v>
      </c>
      <c r="H704" s="57" t="str">
        <f t="shared" si="61"/>
        <v>FFT_H13_CBN_3.txt</v>
      </c>
      <c r="I704" s="1">
        <v>20</v>
      </c>
      <c r="J704" s="51">
        <v>44544</v>
      </c>
      <c r="K704" s="50"/>
    </row>
    <row r="705" spans="1:11">
      <c r="A705" s="49">
        <v>702</v>
      </c>
      <c r="B705" s="66" t="s">
        <v>167</v>
      </c>
      <c r="C705" s="66" t="s">
        <v>101</v>
      </c>
      <c r="D705" s="66" t="s">
        <v>103</v>
      </c>
      <c r="E705" s="66" t="s">
        <v>104</v>
      </c>
      <c r="F705" s="66" t="s">
        <v>106</v>
      </c>
      <c r="G705" s="66">
        <v>4</v>
      </c>
      <c r="H705" s="57" t="str">
        <f t="shared" si="61"/>
        <v>FFT_H13_CBN_4.txt</v>
      </c>
      <c r="I705" s="1">
        <v>20</v>
      </c>
      <c r="J705" s="51">
        <v>44544</v>
      </c>
      <c r="K705" s="50"/>
    </row>
    <row r="706" spans="1:11">
      <c r="A706" s="49">
        <v>703</v>
      </c>
      <c r="B706" s="66" t="s">
        <v>167</v>
      </c>
      <c r="C706" s="66" t="s">
        <v>101</v>
      </c>
      <c r="D706" s="66" t="s">
        <v>103</v>
      </c>
      <c r="E706" s="66" t="s">
        <v>104</v>
      </c>
      <c r="F706" s="66" t="s">
        <v>106</v>
      </c>
      <c r="G706" s="66">
        <v>5</v>
      </c>
      <c r="H706" s="57" t="str">
        <f t="shared" si="61"/>
        <v>FFT_H13_CBN_5.txt</v>
      </c>
      <c r="I706" s="1">
        <v>20</v>
      </c>
      <c r="J706" s="51">
        <v>44544</v>
      </c>
      <c r="K706" s="50"/>
    </row>
    <row r="707" spans="1:11">
      <c r="A707" s="49">
        <v>704</v>
      </c>
      <c r="B707" s="66" t="s">
        <v>167</v>
      </c>
      <c r="C707" s="66" t="s">
        <v>101</v>
      </c>
      <c r="D707" s="66" t="s">
        <v>103</v>
      </c>
      <c r="E707" s="66" t="s">
        <v>104</v>
      </c>
      <c r="F707" s="66" t="s">
        <v>106</v>
      </c>
      <c r="G707" s="66">
        <v>6</v>
      </c>
      <c r="H707" s="57" t="str">
        <f t="shared" si="61"/>
        <v>FFT_H13_CBN_6.txt</v>
      </c>
      <c r="I707" s="1">
        <v>20</v>
      </c>
      <c r="J707" s="51">
        <v>44544</v>
      </c>
      <c r="K707" s="50"/>
    </row>
    <row r="708" spans="1:11">
      <c r="A708" s="49">
        <v>705</v>
      </c>
      <c r="B708" s="66" t="s">
        <v>167</v>
      </c>
      <c r="C708" s="66" t="s">
        <v>101</v>
      </c>
      <c r="D708" s="66" t="s">
        <v>103</v>
      </c>
      <c r="E708" s="66" t="s">
        <v>104</v>
      </c>
      <c r="F708" s="66" t="s">
        <v>106</v>
      </c>
      <c r="G708" s="66">
        <v>7</v>
      </c>
      <c r="H708" s="57" t="str">
        <f t="shared" si="61"/>
        <v>FFT_H13_CBN_7.txt</v>
      </c>
      <c r="I708" s="1">
        <v>20</v>
      </c>
      <c r="J708" s="51">
        <v>44544</v>
      </c>
      <c r="K708" s="50"/>
    </row>
    <row r="709" spans="1:11">
      <c r="A709" s="49">
        <v>706</v>
      </c>
      <c r="B709" s="66" t="s">
        <v>167</v>
      </c>
      <c r="C709" s="66" t="s">
        <v>101</v>
      </c>
      <c r="D709" s="66" t="s">
        <v>103</v>
      </c>
      <c r="E709" s="66" t="s">
        <v>104</v>
      </c>
      <c r="F709" s="66" t="s">
        <v>106</v>
      </c>
      <c r="G709" s="66">
        <v>8</v>
      </c>
      <c r="H709" s="57" t="str">
        <f t="shared" si="61"/>
        <v>FFT_H13_CBN_8.txt</v>
      </c>
      <c r="I709" s="1">
        <v>20</v>
      </c>
      <c r="J709" s="51">
        <v>44544</v>
      </c>
      <c r="K709" s="50"/>
    </row>
    <row r="710" spans="1:11">
      <c r="A710" s="49">
        <v>707</v>
      </c>
      <c r="B710" s="66" t="s">
        <v>167</v>
      </c>
      <c r="C710" s="66" t="s">
        <v>101</v>
      </c>
      <c r="D710" s="66" t="s">
        <v>103</v>
      </c>
      <c r="E710" s="66" t="s">
        <v>104</v>
      </c>
      <c r="F710" s="66" t="s">
        <v>106</v>
      </c>
      <c r="G710" s="66">
        <v>9</v>
      </c>
      <c r="H710" s="57" t="str">
        <f t="shared" si="61"/>
        <v>FFT_H13_CBN_9.txt</v>
      </c>
      <c r="I710" s="1">
        <v>20</v>
      </c>
      <c r="J710" s="51">
        <v>44544</v>
      </c>
      <c r="K710" s="50"/>
    </row>
    <row r="711" spans="1:11">
      <c r="A711" s="49">
        <v>708</v>
      </c>
      <c r="B711" s="66" t="s">
        <v>167</v>
      </c>
      <c r="C711" s="66" t="s">
        <v>101</v>
      </c>
      <c r="D711" s="66" t="s">
        <v>103</v>
      </c>
      <c r="E711" s="66" t="s">
        <v>104</v>
      </c>
      <c r="F711" s="66" t="s">
        <v>106</v>
      </c>
      <c r="G711" s="66">
        <v>10</v>
      </c>
      <c r="H711" s="57" t="str">
        <f t="shared" si="61"/>
        <v>FFT_H13_CBN_10.txt</v>
      </c>
      <c r="I711" s="1">
        <v>20</v>
      </c>
      <c r="J711" s="51">
        <v>44544</v>
      </c>
      <c r="K711" s="50"/>
    </row>
    <row r="712" spans="1:11">
      <c r="A712" s="49">
        <v>709</v>
      </c>
      <c r="B712" s="66" t="s">
        <v>167</v>
      </c>
      <c r="C712" s="66" t="s">
        <v>101</v>
      </c>
      <c r="D712" s="66" t="s">
        <v>104</v>
      </c>
      <c r="E712" s="66" t="s">
        <v>105</v>
      </c>
      <c r="F712" s="66" t="s">
        <v>106</v>
      </c>
      <c r="G712" s="66">
        <v>1</v>
      </c>
      <c r="H712" s="57" t="str">
        <f>_xlfn.CONCAT(F712,"_",B712,"_",C712,D712,E712,"_",G712,".txt")</f>
        <v>FFT_H13_CNM_1.txt</v>
      </c>
      <c r="I712" s="1">
        <v>20</v>
      </c>
      <c r="J712" s="51">
        <v>44544</v>
      </c>
      <c r="K712" s="50"/>
    </row>
    <row r="713" spans="1:11">
      <c r="A713" s="49">
        <v>710</v>
      </c>
      <c r="B713" s="66" t="s">
        <v>167</v>
      </c>
      <c r="C713" s="66" t="s">
        <v>101</v>
      </c>
      <c r="D713" s="66" t="s">
        <v>104</v>
      </c>
      <c r="E713" s="66" t="s">
        <v>105</v>
      </c>
      <c r="F713" s="66" t="s">
        <v>106</v>
      </c>
      <c r="G713" s="66">
        <v>2</v>
      </c>
      <c r="H713" s="57" t="str">
        <f t="shared" ref="H713:H721" si="62">_xlfn.CONCAT(F713,"_",B713,"_",C713,D713,E713,"_",G713,".txt")</f>
        <v>FFT_H13_CNM_2.txt</v>
      </c>
      <c r="I713" s="1">
        <v>20</v>
      </c>
      <c r="J713" s="51">
        <v>44544</v>
      </c>
      <c r="K713" s="50"/>
    </row>
    <row r="714" spans="1:11">
      <c r="A714" s="49">
        <v>711</v>
      </c>
      <c r="B714" s="66" t="s">
        <v>167</v>
      </c>
      <c r="C714" s="66" t="s">
        <v>101</v>
      </c>
      <c r="D714" s="66" t="s">
        <v>104</v>
      </c>
      <c r="E714" s="66" t="s">
        <v>105</v>
      </c>
      <c r="F714" s="66" t="s">
        <v>106</v>
      </c>
      <c r="G714" s="66">
        <v>3</v>
      </c>
      <c r="H714" s="57" t="str">
        <f t="shared" si="62"/>
        <v>FFT_H13_CNM_3.txt</v>
      </c>
      <c r="I714" s="1">
        <v>20</v>
      </c>
      <c r="J714" s="51">
        <v>44544</v>
      </c>
      <c r="K714" s="50"/>
    </row>
    <row r="715" spans="1:11">
      <c r="A715" s="49">
        <v>712</v>
      </c>
      <c r="B715" s="66" t="s">
        <v>167</v>
      </c>
      <c r="C715" s="66" t="s">
        <v>101</v>
      </c>
      <c r="D715" s="66" t="s">
        <v>104</v>
      </c>
      <c r="E715" s="66" t="s">
        <v>105</v>
      </c>
      <c r="F715" s="66" t="s">
        <v>106</v>
      </c>
      <c r="G715" s="66">
        <v>4</v>
      </c>
      <c r="H715" s="57" t="str">
        <f t="shared" si="62"/>
        <v>FFT_H13_CNM_4.txt</v>
      </c>
      <c r="I715" s="1">
        <v>20</v>
      </c>
      <c r="J715" s="51">
        <v>44544</v>
      </c>
      <c r="K715" s="50"/>
    </row>
    <row r="716" spans="1:11">
      <c r="A716" s="49">
        <v>713</v>
      </c>
      <c r="B716" s="66" t="s">
        <v>167</v>
      </c>
      <c r="C716" s="66" t="s">
        <v>101</v>
      </c>
      <c r="D716" s="66" t="s">
        <v>104</v>
      </c>
      <c r="E716" s="66" t="s">
        <v>105</v>
      </c>
      <c r="F716" s="66" t="s">
        <v>106</v>
      </c>
      <c r="G716" s="66">
        <v>5</v>
      </c>
      <c r="H716" s="57" t="str">
        <f t="shared" si="62"/>
        <v>FFT_H13_CNM_5.txt</v>
      </c>
      <c r="I716" s="1">
        <v>20</v>
      </c>
      <c r="J716" s="51">
        <v>44544</v>
      </c>
      <c r="K716" s="50"/>
    </row>
    <row r="717" spans="1:11">
      <c r="A717" s="49">
        <v>714</v>
      </c>
      <c r="B717" s="66" t="s">
        <v>167</v>
      </c>
      <c r="C717" s="66" t="s">
        <v>101</v>
      </c>
      <c r="D717" s="66" t="s">
        <v>104</v>
      </c>
      <c r="E717" s="66" t="s">
        <v>105</v>
      </c>
      <c r="F717" s="66" t="s">
        <v>106</v>
      </c>
      <c r="G717" s="66">
        <v>6</v>
      </c>
      <c r="H717" s="57" t="str">
        <f t="shared" si="62"/>
        <v>FFT_H13_CNM_6.txt</v>
      </c>
      <c r="I717" s="1">
        <v>20</v>
      </c>
      <c r="J717" s="51">
        <v>44544</v>
      </c>
      <c r="K717" s="50"/>
    </row>
    <row r="718" spans="1:11">
      <c r="A718" s="49">
        <v>715</v>
      </c>
      <c r="B718" s="66" t="s">
        <v>167</v>
      </c>
      <c r="C718" s="66" t="s">
        <v>101</v>
      </c>
      <c r="D718" s="66" t="s">
        <v>104</v>
      </c>
      <c r="E718" s="66" t="s">
        <v>105</v>
      </c>
      <c r="F718" s="66" t="s">
        <v>106</v>
      </c>
      <c r="G718" s="66">
        <v>7</v>
      </c>
      <c r="H718" s="57" t="str">
        <f t="shared" si="62"/>
        <v>FFT_H13_CNM_7.txt</v>
      </c>
      <c r="I718" s="1">
        <v>20</v>
      </c>
      <c r="J718" s="51">
        <v>44544</v>
      </c>
      <c r="K718" s="50"/>
    </row>
    <row r="719" spans="1:11">
      <c r="A719" s="49">
        <v>716</v>
      </c>
      <c r="B719" s="66" t="s">
        <v>167</v>
      </c>
      <c r="C719" s="66" t="s">
        <v>101</v>
      </c>
      <c r="D719" s="66" t="s">
        <v>104</v>
      </c>
      <c r="E719" s="66" t="s">
        <v>105</v>
      </c>
      <c r="F719" s="66" t="s">
        <v>106</v>
      </c>
      <c r="G719" s="66">
        <v>8</v>
      </c>
      <c r="H719" s="57" t="str">
        <f t="shared" si="62"/>
        <v>FFT_H13_CNM_8.txt</v>
      </c>
      <c r="I719" s="1">
        <v>20</v>
      </c>
      <c r="J719" s="51">
        <v>44544</v>
      </c>
      <c r="K719" s="50"/>
    </row>
    <row r="720" spans="1:11">
      <c r="A720" s="49">
        <v>717</v>
      </c>
      <c r="B720" s="66" t="s">
        <v>167</v>
      </c>
      <c r="C720" s="66" t="s">
        <v>101</v>
      </c>
      <c r="D720" s="66" t="s">
        <v>104</v>
      </c>
      <c r="E720" s="66" t="s">
        <v>105</v>
      </c>
      <c r="F720" s="66" t="s">
        <v>106</v>
      </c>
      <c r="G720" s="66">
        <v>9</v>
      </c>
      <c r="H720" s="57" t="str">
        <f t="shared" si="62"/>
        <v>FFT_H13_CNM_9.txt</v>
      </c>
      <c r="I720" s="1">
        <v>20</v>
      </c>
      <c r="J720" s="51">
        <v>44544</v>
      </c>
      <c r="K720" s="50"/>
    </row>
    <row r="721" spans="1:11">
      <c r="A721" s="49">
        <v>718</v>
      </c>
      <c r="B721" s="66" t="s">
        <v>167</v>
      </c>
      <c r="C721" s="66" t="s">
        <v>101</v>
      </c>
      <c r="D721" s="66" t="s">
        <v>104</v>
      </c>
      <c r="E721" s="66" t="s">
        <v>105</v>
      </c>
      <c r="F721" s="66" t="s">
        <v>106</v>
      </c>
      <c r="G721" s="66">
        <v>10</v>
      </c>
      <c r="H721" s="57" t="str">
        <f t="shared" si="62"/>
        <v>FFT_H13_CNM_10.txt</v>
      </c>
      <c r="I721" s="1">
        <v>20</v>
      </c>
      <c r="J721" s="51">
        <v>44544</v>
      </c>
      <c r="K721" s="50"/>
    </row>
    <row r="722" spans="1:11">
      <c r="A722" s="49">
        <v>719</v>
      </c>
      <c r="B722" s="66" t="s">
        <v>167</v>
      </c>
      <c r="C722" s="66" t="s">
        <v>101</v>
      </c>
      <c r="D722" s="66" t="s">
        <v>104</v>
      </c>
      <c r="E722" s="66" t="s">
        <v>104</v>
      </c>
      <c r="F722" s="66" t="s">
        <v>106</v>
      </c>
      <c r="G722" s="66">
        <v>1</v>
      </c>
      <c r="H722" s="57" t="str">
        <f>_xlfn.CONCAT(F722,"_",B722,"_",C722,D722,E722,"_",G722,".txt")</f>
        <v>FFT_H13_CNN_1.txt</v>
      </c>
      <c r="I722" s="1">
        <v>20</v>
      </c>
      <c r="J722" s="51">
        <v>44544</v>
      </c>
      <c r="K722" s="50"/>
    </row>
    <row r="723" spans="1:11">
      <c r="A723" s="49">
        <v>720</v>
      </c>
      <c r="B723" s="66" t="s">
        <v>167</v>
      </c>
      <c r="C723" s="66" t="s">
        <v>101</v>
      </c>
      <c r="D723" s="66" t="s">
        <v>104</v>
      </c>
      <c r="E723" s="66" t="s">
        <v>104</v>
      </c>
      <c r="F723" s="66" t="s">
        <v>106</v>
      </c>
      <c r="G723" s="66">
        <v>2</v>
      </c>
      <c r="H723" s="57" t="str">
        <f t="shared" ref="H723:H731" si="63">_xlfn.CONCAT(F723,"_",B723,"_",C723,D723,E723,"_",G723,".txt")</f>
        <v>FFT_H13_CNN_2.txt</v>
      </c>
      <c r="I723" s="1">
        <v>20</v>
      </c>
      <c r="J723" s="51">
        <v>44544</v>
      </c>
      <c r="K723" s="50"/>
    </row>
    <row r="724" spans="1:11">
      <c r="A724" s="49">
        <v>721</v>
      </c>
      <c r="B724" s="66" t="s">
        <v>167</v>
      </c>
      <c r="C724" s="66" t="s">
        <v>101</v>
      </c>
      <c r="D724" s="66" t="s">
        <v>104</v>
      </c>
      <c r="E724" s="66" t="s">
        <v>104</v>
      </c>
      <c r="F724" s="66" t="s">
        <v>106</v>
      </c>
      <c r="G724" s="66">
        <v>3</v>
      </c>
      <c r="H724" s="57" t="str">
        <f t="shared" si="63"/>
        <v>FFT_H13_CNN_3.txt</v>
      </c>
      <c r="I724" s="1">
        <v>20</v>
      </c>
      <c r="J724" s="51">
        <v>44544</v>
      </c>
      <c r="K724" s="50"/>
    </row>
    <row r="725" spans="1:11">
      <c r="A725" s="49">
        <v>722</v>
      </c>
      <c r="B725" s="66" t="s">
        <v>167</v>
      </c>
      <c r="C725" s="66" t="s">
        <v>101</v>
      </c>
      <c r="D725" s="66" t="s">
        <v>104</v>
      </c>
      <c r="E725" s="66" t="s">
        <v>104</v>
      </c>
      <c r="F725" s="66" t="s">
        <v>106</v>
      </c>
      <c r="G725" s="66">
        <v>4</v>
      </c>
      <c r="H725" s="57" t="str">
        <f t="shared" si="63"/>
        <v>FFT_H13_CNN_4.txt</v>
      </c>
      <c r="I725" s="1">
        <v>20</v>
      </c>
      <c r="J725" s="51">
        <v>44544</v>
      </c>
      <c r="K725" s="50"/>
    </row>
    <row r="726" spans="1:11">
      <c r="A726" s="49">
        <v>723</v>
      </c>
      <c r="B726" s="66" t="s">
        <v>167</v>
      </c>
      <c r="C726" s="66" t="s">
        <v>101</v>
      </c>
      <c r="D726" s="66" t="s">
        <v>104</v>
      </c>
      <c r="E726" s="66" t="s">
        <v>104</v>
      </c>
      <c r="F726" s="66" t="s">
        <v>106</v>
      </c>
      <c r="G726" s="66">
        <v>5</v>
      </c>
      <c r="H726" s="57" t="str">
        <f t="shared" si="63"/>
        <v>FFT_H13_CNN_5.txt</v>
      </c>
      <c r="I726" s="1">
        <v>20</v>
      </c>
      <c r="J726" s="51">
        <v>44544</v>
      </c>
      <c r="K726" s="50"/>
    </row>
    <row r="727" spans="1:11">
      <c r="A727" s="49">
        <v>724</v>
      </c>
      <c r="B727" s="66" t="s">
        <v>167</v>
      </c>
      <c r="C727" s="66" t="s">
        <v>101</v>
      </c>
      <c r="D727" s="66" t="s">
        <v>104</v>
      </c>
      <c r="E727" s="66" t="s">
        <v>104</v>
      </c>
      <c r="F727" s="66" t="s">
        <v>106</v>
      </c>
      <c r="G727" s="66">
        <v>6</v>
      </c>
      <c r="H727" s="57" t="str">
        <f t="shared" si="63"/>
        <v>FFT_H13_CNN_6.txt</v>
      </c>
      <c r="I727" s="1">
        <v>20</v>
      </c>
      <c r="J727" s="51">
        <v>44544</v>
      </c>
      <c r="K727" s="50"/>
    </row>
    <row r="728" spans="1:11">
      <c r="A728" s="49">
        <v>725</v>
      </c>
      <c r="B728" s="66" t="s">
        <v>167</v>
      </c>
      <c r="C728" s="66" t="s">
        <v>101</v>
      </c>
      <c r="D728" s="66" t="s">
        <v>104</v>
      </c>
      <c r="E728" s="66" t="s">
        <v>104</v>
      </c>
      <c r="F728" s="66" t="s">
        <v>106</v>
      </c>
      <c r="G728" s="66">
        <v>7</v>
      </c>
      <c r="H728" s="57" t="str">
        <f t="shared" si="63"/>
        <v>FFT_H13_CNN_7.txt</v>
      </c>
      <c r="I728" s="1">
        <v>20</v>
      </c>
      <c r="J728" s="51">
        <v>44544</v>
      </c>
      <c r="K728" s="50"/>
    </row>
    <row r="729" spans="1:11">
      <c r="A729" s="49">
        <v>726</v>
      </c>
      <c r="B729" s="66" t="s">
        <v>167</v>
      </c>
      <c r="C729" s="66" t="s">
        <v>101</v>
      </c>
      <c r="D729" s="66" t="s">
        <v>104</v>
      </c>
      <c r="E729" s="66" t="s">
        <v>104</v>
      </c>
      <c r="F729" s="66" t="s">
        <v>106</v>
      </c>
      <c r="G729" s="66">
        <v>8</v>
      </c>
      <c r="H729" s="57" t="str">
        <f t="shared" si="63"/>
        <v>FFT_H13_CNN_8.txt</v>
      </c>
      <c r="I729" s="1">
        <v>20</v>
      </c>
      <c r="J729" s="51">
        <v>44544</v>
      </c>
      <c r="K729" s="50"/>
    </row>
    <row r="730" spans="1:11">
      <c r="A730" s="49">
        <v>727</v>
      </c>
      <c r="B730" s="66" t="s">
        <v>167</v>
      </c>
      <c r="C730" s="66" t="s">
        <v>101</v>
      </c>
      <c r="D730" s="66" t="s">
        <v>104</v>
      </c>
      <c r="E730" s="66" t="s">
        <v>104</v>
      </c>
      <c r="F730" s="66" t="s">
        <v>106</v>
      </c>
      <c r="G730" s="66">
        <v>9</v>
      </c>
      <c r="H730" s="57" t="str">
        <f t="shared" si="63"/>
        <v>FFT_H13_CNN_9.txt</v>
      </c>
      <c r="I730" s="1">
        <v>20</v>
      </c>
      <c r="J730" s="51">
        <v>44544</v>
      </c>
      <c r="K730" s="50"/>
    </row>
    <row r="731" spans="1:11">
      <c r="A731" s="49">
        <v>728</v>
      </c>
      <c r="B731" s="38" t="s">
        <v>167</v>
      </c>
      <c r="C731" s="38" t="s">
        <v>101</v>
      </c>
      <c r="D731" s="38" t="s">
        <v>104</v>
      </c>
      <c r="E731" s="38" t="s">
        <v>104</v>
      </c>
      <c r="F731" s="38" t="s">
        <v>106</v>
      </c>
      <c r="G731" s="66">
        <v>10</v>
      </c>
      <c r="H731" s="57" t="str">
        <f t="shared" si="63"/>
        <v>FFT_H13_CNN_10.txt</v>
      </c>
      <c r="I731" s="1">
        <v>20</v>
      </c>
      <c r="J731" s="51">
        <v>44544</v>
      </c>
      <c r="K731" s="50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N115"/>
  <sheetViews>
    <sheetView zoomScaleNormal="100" workbookViewId="0">
      <selection activeCell="A2" sqref="A2"/>
    </sheetView>
  </sheetViews>
  <sheetFormatPr defaultRowHeight="15"/>
  <cols>
    <col min="1" max="1" width="10.140625" bestFit="1" customWidth="1"/>
    <col min="2" max="2" width="22.42578125" bestFit="1" customWidth="1"/>
    <col min="3" max="3" width="21.5703125" bestFit="1" customWidth="1"/>
    <col min="4" max="4" width="27.7109375" bestFit="1" customWidth="1"/>
    <col min="5" max="5" width="17.5703125" bestFit="1" customWidth="1"/>
    <col min="6" max="6" width="27.7109375" customWidth="1"/>
    <col min="7" max="7" width="17.5703125" customWidth="1"/>
    <col min="8" max="8" width="14.42578125" bestFit="1" customWidth="1"/>
    <col min="9" max="9" width="18.7109375" customWidth="1"/>
    <col min="10" max="10" width="38.85546875" bestFit="1" customWidth="1"/>
    <col min="11" max="11" width="11.42578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68</v>
      </c>
      <c r="E3" s="24" t="s">
        <v>59</v>
      </c>
      <c r="F3" s="24" t="s">
        <v>56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>
      <c r="A4" s="2">
        <v>1</v>
      </c>
      <c r="B4" s="120">
        <v>1</v>
      </c>
      <c r="C4" s="118" t="s">
        <v>22</v>
      </c>
      <c r="D4" s="3" t="s">
        <v>61</v>
      </c>
      <c r="E4" s="4"/>
      <c r="F4" s="4"/>
      <c r="G4" s="3">
        <v>2</v>
      </c>
      <c r="H4" s="3">
        <f>G4*10</f>
        <v>20</v>
      </c>
      <c r="I4" s="2">
        <f>A4*H4</f>
        <v>20</v>
      </c>
      <c r="J4" s="5" t="s">
        <v>41</v>
      </c>
      <c r="K4" s="2"/>
      <c r="M4" s="22" t="s">
        <v>81</v>
      </c>
      <c r="N4" s="1">
        <f>COUNTIF(J4:J163, "*")</f>
        <v>72</v>
      </c>
    </row>
    <row r="5" spans="1:14">
      <c r="A5" s="2">
        <v>2</v>
      </c>
      <c r="B5" s="120"/>
      <c r="C5" s="118"/>
      <c r="D5" s="3" t="s">
        <v>69</v>
      </c>
      <c r="E5" s="4"/>
      <c r="F5" s="4"/>
      <c r="G5" s="3">
        <v>2</v>
      </c>
      <c r="H5" s="3">
        <f t="shared" ref="H5:H43" si="0">G5*10</f>
        <v>20</v>
      </c>
      <c r="I5" s="2">
        <f t="shared" ref="I5:I43" si="1">A5*H5</f>
        <v>40</v>
      </c>
      <c r="J5" s="5" t="s">
        <v>62</v>
      </c>
      <c r="K5" s="2"/>
      <c r="M5" s="1" t="s">
        <v>82</v>
      </c>
      <c r="N5" s="1">
        <f>SUMIF(J4:J163,"*",H4:H163)</f>
        <v>1440</v>
      </c>
    </row>
    <row r="6" spans="1:14">
      <c r="A6" s="2">
        <v>3</v>
      </c>
      <c r="B6" s="120"/>
      <c r="C6" s="118" t="s">
        <v>25</v>
      </c>
      <c r="D6" s="3" t="s">
        <v>61</v>
      </c>
      <c r="E6" s="4"/>
      <c r="F6" s="4"/>
      <c r="G6" s="3">
        <v>2</v>
      </c>
      <c r="H6" s="3">
        <f t="shared" si="0"/>
        <v>20</v>
      </c>
      <c r="I6" s="2">
        <f t="shared" si="1"/>
        <v>60</v>
      </c>
      <c r="J6" s="5" t="s">
        <v>42</v>
      </c>
      <c r="K6" s="2"/>
    </row>
    <row r="7" spans="1:14">
      <c r="A7" s="2">
        <v>4</v>
      </c>
      <c r="B7" s="120"/>
      <c r="C7" s="118"/>
      <c r="D7" s="3" t="s">
        <v>69</v>
      </c>
      <c r="E7" s="4"/>
      <c r="F7" s="4"/>
      <c r="G7" s="3">
        <v>2</v>
      </c>
      <c r="H7" s="3">
        <f t="shared" si="0"/>
        <v>20</v>
      </c>
      <c r="I7" s="2">
        <f t="shared" si="1"/>
        <v>80</v>
      </c>
      <c r="J7" s="5" t="s">
        <v>63</v>
      </c>
      <c r="K7" s="2"/>
    </row>
    <row r="8" spans="1:14">
      <c r="A8" s="2">
        <v>5</v>
      </c>
      <c r="B8" s="120"/>
      <c r="C8" s="118" t="s">
        <v>24</v>
      </c>
      <c r="D8" s="3" t="s">
        <v>61</v>
      </c>
      <c r="E8" s="4"/>
      <c r="F8" s="4"/>
      <c r="G8" s="3">
        <v>2</v>
      </c>
      <c r="H8" s="3">
        <f t="shared" si="0"/>
        <v>20</v>
      </c>
      <c r="I8" s="2">
        <f t="shared" si="1"/>
        <v>100</v>
      </c>
      <c r="J8" s="5" t="s">
        <v>43</v>
      </c>
      <c r="K8" s="2"/>
    </row>
    <row r="9" spans="1:14">
      <c r="A9" s="2">
        <v>6</v>
      </c>
      <c r="B9" s="120"/>
      <c r="C9" s="118"/>
      <c r="D9" s="3" t="s">
        <v>69</v>
      </c>
      <c r="E9" s="4"/>
      <c r="F9" s="4"/>
      <c r="G9" s="3">
        <v>2</v>
      </c>
      <c r="H9" s="3">
        <f t="shared" si="0"/>
        <v>20</v>
      </c>
      <c r="I9" s="2">
        <f t="shared" si="1"/>
        <v>120</v>
      </c>
      <c r="J9" s="5" t="s">
        <v>64</v>
      </c>
      <c r="K9" s="2"/>
    </row>
    <row r="10" spans="1:14">
      <c r="A10" s="2">
        <v>7</v>
      </c>
      <c r="B10" s="120"/>
      <c r="C10" s="118" t="s">
        <v>23</v>
      </c>
      <c r="D10" s="3" t="s">
        <v>61</v>
      </c>
      <c r="E10" s="4"/>
      <c r="F10" s="4"/>
      <c r="G10" s="3">
        <v>2</v>
      </c>
      <c r="H10" s="3">
        <f t="shared" si="0"/>
        <v>20</v>
      </c>
      <c r="I10" s="2">
        <f t="shared" si="1"/>
        <v>140</v>
      </c>
      <c r="J10" s="5" t="s">
        <v>44</v>
      </c>
      <c r="K10" s="2"/>
    </row>
    <row r="11" spans="1:14">
      <c r="A11" s="2">
        <v>8</v>
      </c>
      <c r="B11" s="120"/>
      <c r="C11" s="118"/>
      <c r="D11" s="3" t="s">
        <v>69</v>
      </c>
      <c r="E11" s="4"/>
      <c r="F11" s="4"/>
      <c r="G11" s="3">
        <v>2</v>
      </c>
      <c r="H11" s="3">
        <f t="shared" si="0"/>
        <v>20</v>
      </c>
      <c r="I11" s="2">
        <f t="shared" si="1"/>
        <v>160</v>
      </c>
      <c r="J11" s="5" t="s">
        <v>65</v>
      </c>
      <c r="K11" s="2"/>
    </row>
    <row r="12" spans="1:14">
      <c r="A12" s="2">
        <v>9</v>
      </c>
      <c r="B12" s="120"/>
      <c r="C12" s="118" t="s">
        <v>26</v>
      </c>
      <c r="D12" s="3" t="s">
        <v>61</v>
      </c>
      <c r="E12" s="4"/>
      <c r="F12" s="4"/>
      <c r="G12" s="3">
        <v>2</v>
      </c>
      <c r="H12" s="3">
        <f t="shared" si="0"/>
        <v>20</v>
      </c>
      <c r="I12" s="2">
        <f t="shared" si="1"/>
        <v>180</v>
      </c>
      <c r="J12" s="5" t="s">
        <v>45</v>
      </c>
      <c r="K12" s="2"/>
    </row>
    <row r="13" spans="1:14">
      <c r="A13" s="2">
        <v>10</v>
      </c>
      <c r="B13" s="120"/>
      <c r="C13" s="118"/>
      <c r="D13" s="3" t="s">
        <v>69</v>
      </c>
      <c r="E13" s="4"/>
      <c r="F13" s="4"/>
      <c r="G13" s="3">
        <v>2</v>
      </c>
      <c r="H13" s="3">
        <f t="shared" si="0"/>
        <v>20</v>
      </c>
      <c r="I13" s="2">
        <f t="shared" si="1"/>
        <v>200</v>
      </c>
      <c r="J13" s="5" t="s">
        <v>66</v>
      </c>
      <c r="K13" s="2"/>
    </row>
    <row r="14" spans="1:14">
      <c r="A14" s="2">
        <v>11</v>
      </c>
      <c r="B14" s="120"/>
      <c r="C14" s="118" t="s">
        <v>27</v>
      </c>
      <c r="D14" s="3" t="s">
        <v>61</v>
      </c>
      <c r="E14" s="4"/>
      <c r="F14" s="4"/>
      <c r="G14" s="3">
        <v>2</v>
      </c>
      <c r="H14" s="3">
        <f t="shared" si="0"/>
        <v>20</v>
      </c>
      <c r="I14" s="2">
        <f t="shared" si="1"/>
        <v>220</v>
      </c>
      <c r="J14" s="5" t="s">
        <v>46</v>
      </c>
      <c r="K14" s="2"/>
    </row>
    <row r="15" spans="1:14">
      <c r="A15" s="2">
        <v>12</v>
      </c>
      <c r="B15" s="120"/>
      <c r="C15" s="118"/>
      <c r="D15" s="3" t="s">
        <v>69</v>
      </c>
      <c r="E15" s="4"/>
      <c r="F15" s="4"/>
      <c r="G15" s="3">
        <v>2</v>
      </c>
      <c r="H15" s="3">
        <f t="shared" si="0"/>
        <v>20</v>
      </c>
      <c r="I15" s="2">
        <f t="shared" si="1"/>
        <v>240</v>
      </c>
      <c r="J15" s="5" t="s">
        <v>67</v>
      </c>
      <c r="K15" s="2"/>
    </row>
    <row r="16" spans="1:14">
      <c r="A16" s="2">
        <v>13</v>
      </c>
      <c r="B16" s="120"/>
      <c r="C16" s="118" t="s">
        <v>28</v>
      </c>
      <c r="D16" s="3" t="s">
        <v>61</v>
      </c>
      <c r="E16" s="4"/>
      <c r="F16" s="4"/>
      <c r="G16" s="3">
        <v>2</v>
      </c>
      <c r="H16" s="3">
        <f t="shared" si="0"/>
        <v>20</v>
      </c>
      <c r="I16" s="2">
        <f t="shared" si="1"/>
        <v>260</v>
      </c>
      <c r="J16" s="2" t="s">
        <v>47</v>
      </c>
      <c r="K16" s="2"/>
    </row>
    <row r="17" spans="1:11">
      <c r="A17" s="2">
        <v>14</v>
      </c>
      <c r="B17" s="120"/>
      <c r="C17" s="118"/>
      <c r="D17" s="3" t="s">
        <v>69</v>
      </c>
      <c r="E17" s="4"/>
      <c r="F17" s="4"/>
      <c r="G17" s="3">
        <v>2</v>
      </c>
      <c r="H17" s="3">
        <f t="shared" si="0"/>
        <v>20</v>
      </c>
      <c r="I17" s="2">
        <f t="shared" si="1"/>
        <v>280</v>
      </c>
      <c r="J17" s="2" t="s">
        <v>47</v>
      </c>
      <c r="K17" s="2"/>
    </row>
    <row r="18" spans="1:11">
      <c r="A18" s="2">
        <v>15</v>
      </c>
      <c r="B18" s="120"/>
      <c r="C18" s="118" t="s">
        <v>29</v>
      </c>
      <c r="D18" s="3" t="s">
        <v>61</v>
      </c>
      <c r="E18" s="4"/>
      <c r="F18" s="4"/>
      <c r="G18" s="3">
        <v>2</v>
      </c>
      <c r="H18" s="3">
        <f t="shared" si="0"/>
        <v>20</v>
      </c>
      <c r="I18" s="2">
        <f t="shared" si="1"/>
        <v>300</v>
      </c>
      <c r="J18" s="2" t="s">
        <v>47</v>
      </c>
      <c r="K18" s="2"/>
    </row>
    <row r="19" spans="1:11">
      <c r="A19" s="2">
        <v>16</v>
      </c>
      <c r="B19" s="120"/>
      <c r="C19" s="118"/>
      <c r="D19" s="3" t="s">
        <v>69</v>
      </c>
      <c r="E19" s="4"/>
      <c r="F19" s="4"/>
      <c r="G19" s="3">
        <v>2</v>
      </c>
      <c r="H19" s="3">
        <f t="shared" si="0"/>
        <v>20</v>
      </c>
      <c r="I19" s="2">
        <f t="shared" si="1"/>
        <v>320</v>
      </c>
      <c r="J19" s="2" t="s">
        <v>47</v>
      </c>
      <c r="K19" s="2"/>
    </row>
    <row r="20" spans="1:11">
      <c r="A20" s="2">
        <v>17</v>
      </c>
      <c r="B20" s="120"/>
      <c r="C20" s="118" t="s">
        <v>30</v>
      </c>
      <c r="D20" s="3" t="s">
        <v>61</v>
      </c>
      <c r="E20" s="4"/>
      <c r="F20" s="4"/>
      <c r="G20" s="3">
        <v>2</v>
      </c>
      <c r="H20" s="3">
        <f t="shared" si="0"/>
        <v>20</v>
      </c>
      <c r="I20" s="2">
        <f t="shared" si="1"/>
        <v>340</v>
      </c>
      <c r="J20" s="2" t="s">
        <v>47</v>
      </c>
      <c r="K20" s="2"/>
    </row>
    <row r="21" spans="1:11">
      <c r="A21" s="2">
        <v>18</v>
      </c>
      <c r="B21" s="120"/>
      <c r="C21" s="118"/>
      <c r="D21" s="3" t="s">
        <v>69</v>
      </c>
      <c r="E21" s="4"/>
      <c r="F21" s="4"/>
      <c r="G21" s="3">
        <v>2</v>
      </c>
      <c r="H21" s="3">
        <f t="shared" si="0"/>
        <v>20</v>
      </c>
      <c r="I21" s="2">
        <f t="shared" si="1"/>
        <v>360</v>
      </c>
      <c r="J21" s="2" t="s">
        <v>47</v>
      </c>
      <c r="K21" s="2"/>
    </row>
    <row r="22" spans="1:11">
      <c r="A22" s="2">
        <v>19</v>
      </c>
      <c r="B22" s="120"/>
      <c r="C22" s="118" t="s">
        <v>31</v>
      </c>
      <c r="D22" s="3" t="s">
        <v>61</v>
      </c>
      <c r="E22" s="4"/>
      <c r="F22" s="4"/>
      <c r="G22" s="3">
        <v>2</v>
      </c>
      <c r="H22" s="3">
        <f t="shared" si="0"/>
        <v>20</v>
      </c>
      <c r="I22" s="2">
        <f t="shared" si="1"/>
        <v>380</v>
      </c>
      <c r="J22" s="2" t="s">
        <v>47</v>
      </c>
      <c r="K22" s="2"/>
    </row>
    <row r="23" spans="1:11">
      <c r="A23" s="2">
        <v>20</v>
      </c>
      <c r="B23" s="120"/>
      <c r="C23" s="118"/>
      <c r="D23" s="3" t="s">
        <v>69</v>
      </c>
      <c r="E23" s="4"/>
      <c r="F23" s="4"/>
      <c r="G23" s="3">
        <v>2</v>
      </c>
      <c r="H23" s="3">
        <f t="shared" si="0"/>
        <v>20</v>
      </c>
      <c r="I23" s="2">
        <f t="shared" si="1"/>
        <v>400</v>
      </c>
      <c r="J23" s="2" t="s">
        <v>47</v>
      </c>
      <c r="K23" s="2"/>
    </row>
    <row r="24" spans="1:11">
      <c r="A24" s="2">
        <v>21</v>
      </c>
      <c r="B24" s="120"/>
      <c r="C24" s="118" t="s">
        <v>32</v>
      </c>
      <c r="D24" s="3" t="s">
        <v>61</v>
      </c>
      <c r="E24" s="4"/>
      <c r="F24" s="4"/>
      <c r="G24" s="3">
        <v>2</v>
      </c>
      <c r="H24" s="3">
        <f t="shared" si="0"/>
        <v>20</v>
      </c>
      <c r="I24" s="2">
        <f t="shared" si="1"/>
        <v>420</v>
      </c>
      <c r="J24" s="2" t="s">
        <v>47</v>
      </c>
      <c r="K24" s="2"/>
    </row>
    <row r="25" spans="1:11">
      <c r="A25" s="2">
        <v>22</v>
      </c>
      <c r="B25" s="120"/>
      <c r="C25" s="118"/>
      <c r="D25" s="3" t="s">
        <v>69</v>
      </c>
      <c r="E25" s="4"/>
      <c r="F25" s="4"/>
      <c r="G25" s="3">
        <v>2</v>
      </c>
      <c r="H25" s="3">
        <f t="shared" si="0"/>
        <v>20</v>
      </c>
      <c r="I25" s="2">
        <f t="shared" si="1"/>
        <v>440</v>
      </c>
      <c r="J25" s="2" t="s">
        <v>47</v>
      </c>
      <c r="K25" s="2"/>
    </row>
    <row r="26" spans="1:11">
      <c r="A26" s="2">
        <v>23</v>
      </c>
      <c r="B26" s="120"/>
      <c r="C26" s="118" t="s">
        <v>33</v>
      </c>
      <c r="D26" s="3" t="s">
        <v>61</v>
      </c>
      <c r="E26" s="4"/>
      <c r="F26" s="4"/>
      <c r="G26" s="3">
        <v>2</v>
      </c>
      <c r="H26" s="3">
        <f t="shared" si="0"/>
        <v>20</v>
      </c>
      <c r="I26" s="2">
        <f t="shared" si="1"/>
        <v>460</v>
      </c>
      <c r="J26" s="2" t="s">
        <v>47</v>
      </c>
      <c r="K26" s="2"/>
    </row>
    <row r="27" spans="1:11">
      <c r="A27" s="2">
        <v>24</v>
      </c>
      <c r="B27" s="120"/>
      <c r="C27" s="118"/>
      <c r="D27" s="3" t="s">
        <v>69</v>
      </c>
      <c r="E27" s="4"/>
      <c r="F27" s="4"/>
      <c r="G27" s="3">
        <v>2</v>
      </c>
      <c r="H27" s="3">
        <f t="shared" si="0"/>
        <v>20</v>
      </c>
      <c r="I27" s="2">
        <f t="shared" si="1"/>
        <v>480</v>
      </c>
      <c r="J27" s="2" t="s">
        <v>47</v>
      </c>
      <c r="K27" s="2"/>
    </row>
    <row r="28" spans="1:11">
      <c r="A28" s="2">
        <v>25</v>
      </c>
      <c r="B28" s="120"/>
      <c r="C28" s="118" t="s">
        <v>70</v>
      </c>
      <c r="D28" s="118" t="s">
        <v>61</v>
      </c>
      <c r="E28" s="119" t="s">
        <v>58</v>
      </c>
      <c r="F28" s="5" t="s">
        <v>55</v>
      </c>
      <c r="G28" s="3">
        <v>2</v>
      </c>
      <c r="H28" s="3">
        <f t="shared" si="0"/>
        <v>20</v>
      </c>
      <c r="I28" s="2">
        <f>A28*H28</f>
        <v>500</v>
      </c>
      <c r="J28" s="18" t="str">
        <f>_xlfn.CONCAT($C$28,"_",$F28,"_",$D$28,"_",$E$28,".txt")</f>
        <v>human-1_movement_open_belt.txt</v>
      </c>
      <c r="K28" s="1"/>
    </row>
    <row r="29" spans="1:11">
      <c r="A29" s="2">
        <v>26</v>
      </c>
      <c r="B29" s="120"/>
      <c r="C29" s="118"/>
      <c r="D29" s="118"/>
      <c r="E29" s="119"/>
      <c r="F29" s="5" t="s">
        <v>57</v>
      </c>
      <c r="G29" s="3">
        <v>2</v>
      </c>
      <c r="H29" s="3">
        <f t="shared" si="0"/>
        <v>20</v>
      </c>
      <c r="I29" s="2">
        <f t="shared" si="1"/>
        <v>520</v>
      </c>
      <c r="J29" s="18" t="str">
        <f>_xlfn.CONCAT($C$28,"_",$F29,"_",$D$28,"_",$E$28,".txt")</f>
        <v>human-1_nomovement_open_belt.txt</v>
      </c>
      <c r="K29" s="1"/>
    </row>
    <row r="30" spans="1:11">
      <c r="A30" s="2">
        <v>27</v>
      </c>
      <c r="B30" s="120"/>
      <c r="C30" s="118"/>
      <c r="D30" s="118"/>
      <c r="E30" s="119" t="s">
        <v>60</v>
      </c>
      <c r="F30" s="5" t="s">
        <v>55</v>
      </c>
      <c r="G30" s="3">
        <v>2</v>
      </c>
      <c r="H30" s="3">
        <f t="shared" si="0"/>
        <v>20</v>
      </c>
      <c r="I30" s="2">
        <f t="shared" si="1"/>
        <v>540</v>
      </c>
      <c r="J30" s="18" t="str">
        <f>_xlfn.CONCAT($C$28,"_",$F30,"_",$D$28,"_",$E$30,".txt")</f>
        <v>human-1_movement_open_nobelt.txt</v>
      </c>
      <c r="K30" s="1"/>
    </row>
    <row r="31" spans="1:11">
      <c r="A31" s="2">
        <v>28</v>
      </c>
      <c r="B31" s="120"/>
      <c r="C31" s="118"/>
      <c r="D31" s="118"/>
      <c r="E31" s="119"/>
      <c r="F31" s="5" t="s">
        <v>57</v>
      </c>
      <c r="G31" s="3">
        <v>2</v>
      </c>
      <c r="H31" s="3">
        <f t="shared" si="0"/>
        <v>20</v>
      </c>
      <c r="I31" s="2">
        <f t="shared" si="1"/>
        <v>560</v>
      </c>
      <c r="J31" s="18" t="str">
        <f>_xlfn.CONCAT($C$28,"_",$F31,"_",$D$28,"_",$E$30,".txt")</f>
        <v>human-1_nomovement_open_nobelt.txt</v>
      </c>
      <c r="K31" s="1"/>
    </row>
    <row r="32" spans="1:11">
      <c r="A32" s="2">
        <v>29</v>
      </c>
      <c r="B32" s="120"/>
      <c r="C32" s="118"/>
      <c r="D32" s="111" t="s">
        <v>69</v>
      </c>
      <c r="E32" s="117" t="s">
        <v>58</v>
      </c>
      <c r="F32" s="6" t="s">
        <v>55</v>
      </c>
      <c r="G32" s="7">
        <v>2</v>
      </c>
      <c r="H32" s="7">
        <f t="shared" si="0"/>
        <v>20</v>
      </c>
      <c r="I32" s="8">
        <f t="shared" si="1"/>
        <v>580</v>
      </c>
      <c r="J32" s="19" t="str">
        <f>_xlfn.CONCAT($C$28,"_",$F32,"_",$D$32,"_",$E$32,".txt")</f>
        <v>human-1_movement_close_belt.txt</v>
      </c>
      <c r="K32" s="9"/>
    </row>
    <row r="33" spans="1:11">
      <c r="A33" s="2">
        <v>30</v>
      </c>
      <c r="B33" s="120"/>
      <c r="C33" s="118"/>
      <c r="D33" s="111"/>
      <c r="E33" s="117"/>
      <c r="F33" s="6" t="s">
        <v>57</v>
      </c>
      <c r="G33" s="7">
        <v>2</v>
      </c>
      <c r="H33" s="7">
        <f t="shared" si="0"/>
        <v>20</v>
      </c>
      <c r="I33" s="8">
        <f>A33*H33</f>
        <v>600</v>
      </c>
      <c r="J33" s="19" t="str">
        <f>_xlfn.CONCAT($C$28,"_",$F33,"_",$D$32,"_",$E$32,".txt")</f>
        <v>human-1_nomovement_close_belt.txt</v>
      </c>
      <c r="K33" s="9"/>
    </row>
    <row r="34" spans="1:11">
      <c r="A34" s="2">
        <v>31</v>
      </c>
      <c r="B34" s="120"/>
      <c r="C34" s="118"/>
      <c r="D34" s="111"/>
      <c r="E34" s="117" t="s">
        <v>60</v>
      </c>
      <c r="F34" s="6" t="s">
        <v>55</v>
      </c>
      <c r="G34" s="7">
        <v>2</v>
      </c>
      <c r="H34" s="7">
        <f t="shared" si="0"/>
        <v>20</v>
      </c>
      <c r="I34" s="8">
        <f t="shared" si="1"/>
        <v>620</v>
      </c>
      <c r="J34" s="19" t="str">
        <f>_xlfn.CONCAT($C$28,"_",$F34,"_",$D$32,"_",$E$34,".txt")</f>
        <v>human-1_movement_close_nobelt.txt</v>
      </c>
      <c r="K34" s="9"/>
    </row>
    <row r="35" spans="1:11">
      <c r="A35" s="2">
        <v>32</v>
      </c>
      <c r="B35" s="120"/>
      <c r="C35" s="118"/>
      <c r="D35" s="111"/>
      <c r="E35" s="117"/>
      <c r="F35" s="6" t="s">
        <v>57</v>
      </c>
      <c r="G35" s="7">
        <v>2</v>
      </c>
      <c r="H35" s="7">
        <f t="shared" si="0"/>
        <v>20</v>
      </c>
      <c r="I35" s="8">
        <f t="shared" si="1"/>
        <v>640</v>
      </c>
      <c r="J35" s="19" t="str">
        <f>_xlfn.CONCAT($C$28,"_",$F35,"_",$D$32,"_",$E$34,".txt")</f>
        <v>human-1_nomovement_close_nobelt.txt</v>
      </c>
      <c r="K35" s="9"/>
    </row>
    <row r="36" spans="1:11">
      <c r="A36" s="2">
        <v>33</v>
      </c>
      <c r="B36" s="120"/>
      <c r="C36" s="118" t="s">
        <v>71</v>
      </c>
      <c r="D36" s="118" t="s">
        <v>61</v>
      </c>
      <c r="E36" s="119" t="s">
        <v>58</v>
      </c>
      <c r="F36" s="5" t="s">
        <v>55</v>
      </c>
      <c r="G36" s="3">
        <v>2</v>
      </c>
      <c r="H36" s="3">
        <f t="shared" si="0"/>
        <v>20</v>
      </c>
      <c r="I36" s="2">
        <f t="shared" si="1"/>
        <v>660</v>
      </c>
      <c r="J36" s="18" t="str">
        <f>_xlfn.CONCAT($C$36,"_",$F36,"_",$D$28,"_",$E$28,".txt")</f>
        <v>human-2_movement_open_belt.txt</v>
      </c>
      <c r="K36" s="1"/>
    </row>
    <row r="37" spans="1:11">
      <c r="A37" s="2">
        <v>34</v>
      </c>
      <c r="B37" s="120"/>
      <c r="C37" s="118"/>
      <c r="D37" s="118"/>
      <c r="E37" s="119"/>
      <c r="F37" s="5" t="s">
        <v>57</v>
      </c>
      <c r="G37" s="3">
        <v>2</v>
      </c>
      <c r="H37" s="3">
        <f t="shared" si="0"/>
        <v>20</v>
      </c>
      <c r="I37" s="2">
        <f t="shared" si="1"/>
        <v>680</v>
      </c>
      <c r="J37" s="18" t="str">
        <f>_xlfn.CONCAT($C$36,"_",$F37,"_",$D$28,"_",$E$28,".txt")</f>
        <v>human-2_nomovement_open_belt.txt</v>
      </c>
      <c r="K37" s="1"/>
    </row>
    <row r="38" spans="1:11">
      <c r="A38" s="2">
        <v>35</v>
      </c>
      <c r="B38" s="120"/>
      <c r="C38" s="118"/>
      <c r="D38" s="118"/>
      <c r="E38" s="119" t="s">
        <v>60</v>
      </c>
      <c r="F38" s="5" t="s">
        <v>55</v>
      </c>
      <c r="G38" s="3">
        <v>2</v>
      </c>
      <c r="H38" s="3">
        <f t="shared" si="0"/>
        <v>20</v>
      </c>
      <c r="I38" s="2">
        <f t="shared" si="1"/>
        <v>700</v>
      </c>
      <c r="J38" s="18" t="str">
        <f>_xlfn.CONCAT($C$36,"_",$F38,"_",$D$28,"_",$E$30,".txt")</f>
        <v>human-2_movement_open_nobelt.txt</v>
      </c>
      <c r="K38" s="1"/>
    </row>
    <row r="39" spans="1:11">
      <c r="A39" s="2">
        <v>36</v>
      </c>
      <c r="B39" s="120"/>
      <c r="C39" s="118"/>
      <c r="D39" s="118"/>
      <c r="E39" s="119"/>
      <c r="F39" s="5" t="s">
        <v>57</v>
      </c>
      <c r="G39" s="3">
        <v>2</v>
      </c>
      <c r="H39" s="3">
        <f t="shared" si="0"/>
        <v>20</v>
      </c>
      <c r="I39" s="2">
        <f t="shared" si="1"/>
        <v>720</v>
      </c>
      <c r="J39" s="18" t="str">
        <f>_xlfn.CONCAT($C$36,"_",$F39,"_",$D$28,"_",$E$30,".txt")</f>
        <v>human-2_nomovement_open_nobelt.txt</v>
      </c>
      <c r="K39" s="1"/>
    </row>
    <row r="40" spans="1:11">
      <c r="A40" s="2">
        <v>37</v>
      </c>
      <c r="B40" s="120"/>
      <c r="C40" s="118"/>
      <c r="D40" s="111" t="s">
        <v>69</v>
      </c>
      <c r="E40" s="117" t="s">
        <v>58</v>
      </c>
      <c r="F40" s="6" t="s">
        <v>55</v>
      </c>
      <c r="G40" s="7">
        <v>2</v>
      </c>
      <c r="H40" s="7">
        <f t="shared" si="0"/>
        <v>20</v>
      </c>
      <c r="I40" s="8">
        <f t="shared" si="1"/>
        <v>740</v>
      </c>
      <c r="J40" s="19" t="str">
        <f>_xlfn.CONCAT($C$36,"_",$F40,"_",$D$32,"_",$E$32,".txt")</f>
        <v>human-2_movement_close_belt.txt</v>
      </c>
      <c r="K40" s="9"/>
    </row>
    <row r="41" spans="1:11">
      <c r="A41" s="2">
        <v>38</v>
      </c>
      <c r="B41" s="120"/>
      <c r="C41" s="118"/>
      <c r="D41" s="111"/>
      <c r="E41" s="117"/>
      <c r="F41" s="6" t="s">
        <v>57</v>
      </c>
      <c r="G41" s="7">
        <v>2</v>
      </c>
      <c r="H41" s="7">
        <f t="shared" si="0"/>
        <v>20</v>
      </c>
      <c r="I41" s="8">
        <f t="shared" si="1"/>
        <v>760</v>
      </c>
      <c r="J41" s="19" t="str">
        <f t="shared" ref="J41:J43" si="2">_xlfn.CONCAT($C$36,"_",$F41,"_",$D$32,"_",$E$32,".txt")</f>
        <v>human-2_nomovement_close_belt.txt</v>
      </c>
      <c r="K41" s="9"/>
    </row>
    <row r="42" spans="1:11">
      <c r="A42" s="2">
        <v>39</v>
      </c>
      <c r="B42" s="120"/>
      <c r="C42" s="118"/>
      <c r="D42" s="111"/>
      <c r="E42" s="117" t="s">
        <v>60</v>
      </c>
      <c r="F42" s="6" t="s">
        <v>55</v>
      </c>
      <c r="G42" s="7">
        <v>2</v>
      </c>
      <c r="H42" s="7">
        <f t="shared" si="0"/>
        <v>20</v>
      </c>
      <c r="I42" s="8">
        <f t="shared" si="1"/>
        <v>780</v>
      </c>
      <c r="J42" s="19" t="str">
        <f t="shared" si="2"/>
        <v>human-2_movement_close_belt.txt</v>
      </c>
      <c r="K42" s="9"/>
    </row>
    <row r="43" spans="1:11">
      <c r="A43" s="2">
        <v>40</v>
      </c>
      <c r="B43" s="120"/>
      <c r="C43" s="118"/>
      <c r="D43" s="111"/>
      <c r="E43" s="117"/>
      <c r="F43" s="6" t="s">
        <v>57</v>
      </c>
      <c r="G43" s="7">
        <v>2</v>
      </c>
      <c r="H43" s="7">
        <f t="shared" si="0"/>
        <v>20</v>
      </c>
      <c r="I43" s="8">
        <f t="shared" si="1"/>
        <v>800</v>
      </c>
      <c r="J43" s="19" t="str">
        <f t="shared" si="2"/>
        <v>human-2_nomovement_close_belt.txt</v>
      </c>
      <c r="K43" s="9"/>
    </row>
    <row r="44" spans="1:11">
      <c r="A44" s="2">
        <v>41</v>
      </c>
      <c r="B44" s="120"/>
      <c r="C44" s="118" t="s">
        <v>72</v>
      </c>
      <c r="D44" s="118" t="s">
        <v>61</v>
      </c>
      <c r="E44" s="119" t="s">
        <v>58</v>
      </c>
      <c r="F44" s="5" t="s">
        <v>55</v>
      </c>
      <c r="G44" s="3">
        <v>2</v>
      </c>
      <c r="H44" s="3">
        <f t="shared" ref="H44:H75" si="3">G44*10</f>
        <v>20</v>
      </c>
      <c r="I44" s="2">
        <f t="shared" ref="I44:I75" si="4">A44*H44</f>
        <v>820</v>
      </c>
      <c r="J44" s="18" t="str">
        <f t="shared" ref="J44:J51" si="5">_xlfn.CONCAT($C$44,"_",$F44,"_",$D$28,"_",$E$28,".txt")</f>
        <v>human-3_movement_open_belt.txt</v>
      </c>
      <c r="K44" s="1"/>
    </row>
    <row r="45" spans="1:11">
      <c r="A45" s="2">
        <v>42</v>
      </c>
      <c r="B45" s="120"/>
      <c r="C45" s="118"/>
      <c r="D45" s="118"/>
      <c r="E45" s="119"/>
      <c r="F45" s="5" t="s">
        <v>57</v>
      </c>
      <c r="G45" s="3">
        <v>2</v>
      </c>
      <c r="H45" s="3">
        <f t="shared" si="3"/>
        <v>20</v>
      </c>
      <c r="I45" s="2">
        <f t="shared" si="4"/>
        <v>840</v>
      </c>
      <c r="J45" s="18" t="str">
        <f t="shared" si="5"/>
        <v>human-3_nomovement_open_belt.txt</v>
      </c>
      <c r="K45" s="1"/>
    </row>
    <row r="46" spans="1:11">
      <c r="A46" s="2">
        <v>43</v>
      </c>
      <c r="B46" s="120"/>
      <c r="C46" s="118"/>
      <c r="D46" s="118"/>
      <c r="E46" s="119" t="s">
        <v>60</v>
      </c>
      <c r="F46" s="5" t="s">
        <v>55</v>
      </c>
      <c r="G46" s="3">
        <v>2</v>
      </c>
      <c r="H46" s="3">
        <f t="shared" si="3"/>
        <v>20</v>
      </c>
      <c r="I46" s="2">
        <f t="shared" si="4"/>
        <v>860</v>
      </c>
      <c r="J46" s="18" t="str">
        <f t="shared" si="5"/>
        <v>human-3_movement_open_belt.txt</v>
      </c>
      <c r="K46" s="1"/>
    </row>
    <row r="47" spans="1:11">
      <c r="A47" s="2">
        <v>44</v>
      </c>
      <c r="B47" s="120"/>
      <c r="C47" s="118"/>
      <c r="D47" s="118"/>
      <c r="E47" s="119"/>
      <c r="F47" s="5" t="s">
        <v>57</v>
      </c>
      <c r="G47" s="3">
        <v>2</v>
      </c>
      <c r="H47" s="3">
        <f t="shared" si="3"/>
        <v>20</v>
      </c>
      <c r="I47" s="2">
        <f t="shared" si="4"/>
        <v>880</v>
      </c>
      <c r="J47" s="18" t="str">
        <f t="shared" si="5"/>
        <v>human-3_nomovement_open_belt.txt</v>
      </c>
      <c r="K47" s="1"/>
    </row>
    <row r="48" spans="1:11">
      <c r="A48" s="2">
        <v>45</v>
      </c>
      <c r="B48" s="120"/>
      <c r="C48" s="118"/>
      <c r="D48" s="111" t="s">
        <v>69</v>
      </c>
      <c r="E48" s="117" t="s">
        <v>58</v>
      </c>
      <c r="F48" s="6" t="s">
        <v>55</v>
      </c>
      <c r="G48" s="7">
        <v>2</v>
      </c>
      <c r="H48" s="7">
        <f t="shared" si="3"/>
        <v>20</v>
      </c>
      <c r="I48" s="8">
        <f t="shared" si="4"/>
        <v>900</v>
      </c>
      <c r="J48" s="19" t="str">
        <f t="shared" si="5"/>
        <v>human-3_movement_open_belt.txt</v>
      </c>
      <c r="K48" s="9"/>
    </row>
    <row r="49" spans="1:11">
      <c r="A49" s="2">
        <v>46</v>
      </c>
      <c r="B49" s="120"/>
      <c r="C49" s="118"/>
      <c r="D49" s="111"/>
      <c r="E49" s="117"/>
      <c r="F49" s="6" t="s">
        <v>57</v>
      </c>
      <c r="G49" s="7">
        <v>2</v>
      </c>
      <c r="H49" s="7">
        <f t="shared" si="3"/>
        <v>20</v>
      </c>
      <c r="I49" s="8">
        <f t="shared" si="4"/>
        <v>920</v>
      </c>
      <c r="J49" s="19" t="str">
        <f t="shared" si="5"/>
        <v>human-3_nomovement_open_belt.txt</v>
      </c>
      <c r="K49" s="9"/>
    </row>
    <row r="50" spans="1:11">
      <c r="A50" s="2">
        <v>47</v>
      </c>
      <c r="B50" s="120"/>
      <c r="C50" s="118"/>
      <c r="D50" s="111"/>
      <c r="E50" s="117" t="s">
        <v>60</v>
      </c>
      <c r="F50" s="6" t="s">
        <v>55</v>
      </c>
      <c r="G50" s="7">
        <v>2</v>
      </c>
      <c r="H50" s="7">
        <f t="shared" si="3"/>
        <v>20</v>
      </c>
      <c r="I50" s="8">
        <f t="shared" si="4"/>
        <v>940</v>
      </c>
      <c r="J50" s="19" t="str">
        <f t="shared" si="5"/>
        <v>human-3_movement_open_belt.txt</v>
      </c>
      <c r="K50" s="9"/>
    </row>
    <row r="51" spans="1:11">
      <c r="A51" s="2">
        <v>48</v>
      </c>
      <c r="B51" s="120"/>
      <c r="C51" s="118"/>
      <c r="D51" s="111"/>
      <c r="E51" s="117"/>
      <c r="F51" s="6" t="s">
        <v>57</v>
      </c>
      <c r="G51" s="7">
        <v>2</v>
      </c>
      <c r="H51" s="7">
        <f t="shared" si="3"/>
        <v>20</v>
      </c>
      <c r="I51" s="8">
        <f t="shared" si="4"/>
        <v>960</v>
      </c>
      <c r="J51" s="19" t="str">
        <f t="shared" si="5"/>
        <v>human-3_nomovement_open_belt.txt</v>
      </c>
      <c r="K51" s="9"/>
    </row>
    <row r="52" spans="1:11">
      <c r="A52" s="2">
        <v>49</v>
      </c>
      <c r="B52" s="120"/>
      <c r="C52" s="118" t="s">
        <v>73</v>
      </c>
      <c r="D52" s="118" t="s">
        <v>61</v>
      </c>
      <c r="E52" s="119" t="s">
        <v>58</v>
      </c>
      <c r="F52" s="5" t="s">
        <v>55</v>
      </c>
      <c r="G52" s="3">
        <v>2</v>
      </c>
      <c r="H52" s="3">
        <f t="shared" si="3"/>
        <v>20</v>
      </c>
      <c r="I52" s="2">
        <f t="shared" si="4"/>
        <v>980</v>
      </c>
      <c r="J52" s="18" t="str">
        <f t="shared" ref="J52:J59" si="6">_xlfn.CONCAT($C$52,"_",$F52,"_",$D$28,"_",$E$28,".txt")</f>
        <v>human-4_movement_open_belt.txt</v>
      </c>
      <c r="K52" s="1"/>
    </row>
    <row r="53" spans="1:11">
      <c r="A53" s="2">
        <v>50</v>
      </c>
      <c r="B53" s="120"/>
      <c r="C53" s="118"/>
      <c r="D53" s="118"/>
      <c r="E53" s="119"/>
      <c r="F53" s="5" t="s">
        <v>57</v>
      </c>
      <c r="G53" s="3">
        <v>2</v>
      </c>
      <c r="H53" s="3">
        <f t="shared" si="3"/>
        <v>20</v>
      </c>
      <c r="I53" s="2">
        <f t="shared" si="4"/>
        <v>1000</v>
      </c>
      <c r="J53" s="18" t="str">
        <f t="shared" si="6"/>
        <v>human-4_nomovement_open_belt.txt</v>
      </c>
      <c r="K53" s="1"/>
    </row>
    <row r="54" spans="1:11">
      <c r="A54" s="2">
        <v>51</v>
      </c>
      <c r="B54" s="120"/>
      <c r="C54" s="118"/>
      <c r="D54" s="118"/>
      <c r="E54" s="119" t="s">
        <v>60</v>
      </c>
      <c r="F54" s="5" t="s">
        <v>55</v>
      </c>
      <c r="G54" s="3">
        <v>2</v>
      </c>
      <c r="H54" s="3">
        <f t="shared" si="3"/>
        <v>20</v>
      </c>
      <c r="I54" s="2">
        <f t="shared" si="4"/>
        <v>1020</v>
      </c>
      <c r="J54" s="18" t="str">
        <f t="shared" si="6"/>
        <v>human-4_movement_open_belt.txt</v>
      </c>
      <c r="K54" s="1"/>
    </row>
    <row r="55" spans="1:11">
      <c r="A55" s="2">
        <v>52</v>
      </c>
      <c r="B55" s="120"/>
      <c r="C55" s="118"/>
      <c r="D55" s="118"/>
      <c r="E55" s="119"/>
      <c r="F55" s="5" t="s">
        <v>57</v>
      </c>
      <c r="G55" s="3">
        <v>2</v>
      </c>
      <c r="H55" s="3">
        <f t="shared" si="3"/>
        <v>20</v>
      </c>
      <c r="I55" s="2">
        <f t="shared" si="4"/>
        <v>1040</v>
      </c>
      <c r="J55" s="18" t="str">
        <f t="shared" si="6"/>
        <v>human-4_nomovement_open_belt.txt</v>
      </c>
      <c r="K55" s="1"/>
    </row>
    <row r="56" spans="1:11">
      <c r="A56" s="2">
        <v>53</v>
      </c>
      <c r="B56" s="120"/>
      <c r="C56" s="118"/>
      <c r="D56" s="111" t="s">
        <v>69</v>
      </c>
      <c r="E56" s="117" t="s">
        <v>58</v>
      </c>
      <c r="F56" s="6" t="s">
        <v>55</v>
      </c>
      <c r="G56" s="7">
        <v>2</v>
      </c>
      <c r="H56" s="7">
        <f t="shared" si="3"/>
        <v>20</v>
      </c>
      <c r="I56" s="8">
        <f t="shared" si="4"/>
        <v>1060</v>
      </c>
      <c r="J56" s="19" t="str">
        <f>_xlfn.CONCAT($C$52,"_",$F56,"_",$D$28,"_",$E$28,".txt")</f>
        <v>human-4_movement_open_belt.txt</v>
      </c>
      <c r="K56" s="9"/>
    </row>
    <row r="57" spans="1:11">
      <c r="A57" s="2">
        <v>54</v>
      </c>
      <c r="B57" s="120"/>
      <c r="C57" s="118"/>
      <c r="D57" s="111"/>
      <c r="E57" s="117"/>
      <c r="F57" s="6" t="s">
        <v>57</v>
      </c>
      <c r="G57" s="7">
        <v>2</v>
      </c>
      <c r="H57" s="7">
        <f t="shared" si="3"/>
        <v>20</v>
      </c>
      <c r="I57" s="8">
        <f t="shared" si="4"/>
        <v>1080</v>
      </c>
      <c r="J57" s="19" t="str">
        <f t="shared" si="6"/>
        <v>human-4_nomovement_open_belt.txt</v>
      </c>
      <c r="K57" s="9"/>
    </row>
    <row r="58" spans="1:11">
      <c r="A58" s="2">
        <v>55</v>
      </c>
      <c r="B58" s="120"/>
      <c r="C58" s="118"/>
      <c r="D58" s="111"/>
      <c r="E58" s="117" t="s">
        <v>60</v>
      </c>
      <c r="F58" s="6" t="s">
        <v>55</v>
      </c>
      <c r="G58" s="7">
        <v>2</v>
      </c>
      <c r="H58" s="7">
        <f t="shared" si="3"/>
        <v>20</v>
      </c>
      <c r="I58" s="8">
        <f t="shared" si="4"/>
        <v>1100</v>
      </c>
      <c r="J58" s="19" t="str">
        <f t="shared" si="6"/>
        <v>human-4_movement_open_belt.txt</v>
      </c>
      <c r="K58" s="9"/>
    </row>
    <row r="59" spans="1:11">
      <c r="A59" s="2">
        <v>56</v>
      </c>
      <c r="B59" s="120"/>
      <c r="C59" s="118"/>
      <c r="D59" s="111"/>
      <c r="E59" s="117"/>
      <c r="F59" s="6" t="s">
        <v>57</v>
      </c>
      <c r="G59" s="7">
        <v>2</v>
      </c>
      <c r="H59" s="7">
        <f t="shared" si="3"/>
        <v>20</v>
      </c>
      <c r="I59" s="8">
        <f t="shared" si="4"/>
        <v>1120</v>
      </c>
      <c r="J59" s="19" t="str">
        <f t="shared" si="6"/>
        <v>human-4_nomovement_open_belt.txt</v>
      </c>
      <c r="K59" s="9"/>
    </row>
    <row r="60" spans="1:11">
      <c r="A60" s="2">
        <v>57</v>
      </c>
      <c r="B60" s="120"/>
      <c r="C60" s="118" t="s">
        <v>74</v>
      </c>
      <c r="D60" s="118" t="s">
        <v>61</v>
      </c>
      <c r="E60" s="119" t="s">
        <v>58</v>
      </c>
      <c r="F60" s="5" t="s">
        <v>55</v>
      </c>
      <c r="G60" s="3">
        <v>2</v>
      </c>
      <c r="H60" s="3">
        <f t="shared" si="3"/>
        <v>20</v>
      </c>
      <c r="I60" s="2">
        <f t="shared" si="4"/>
        <v>1140</v>
      </c>
      <c r="J60" s="18" t="str">
        <f>_xlfn.CONCAT($C$60,"_",$F60,"_",$D$28,"_",$E$28,".txt")</f>
        <v>human-5_movement_open_belt.txt</v>
      </c>
      <c r="K60" s="1"/>
    </row>
    <row r="61" spans="1:11">
      <c r="A61" s="2">
        <v>58</v>
      </c>
      <c r="B61" s="120"/>
      <c r="C61" s="118"/>
      <c r="D61" s="118"/>
      <c r="E61" s="119"/>
      <c r="F61" s="5" t="s">
        <v>57</v>
      </c>
      <c r="G61" s="3">
        <v>2</v>
      </c>
      <c r="H61" s="3">
        <f t="shared" si="3"/>
        <v>20</v>
      </c>
      <c r="I61" s="2">
        <f t="shared" si="4"/>
        <v>1160</v>
      </c>
      <c r="J61" s="18" t="str">
        <f>_xlfn.CONCAT($C$60,"_",$F61,"_",$D$28,"_",$E$28,".txt")</f>
        <v>human-5_nomovement_open_belt.txt</v>
      </c>
      <c r="K61" s="1"/>
    </row>
    <row r="62" spans="1:11">
      <c r="A62" s="2">
        <v>59</v>
      </c>
      <c r="B62" s="120"/>
      <c r="C62" s="118"/>
      <c r="D62" s="118"/>
      <c r="E62" s="119" t="s">
        <v>60</v>
      </c>
      <c r="F62" s="5" t="s">
        <v>55</v>
      </c>
      <c r="G62" s="3">
        <v>2</v>
      </c>
      <c r="H62" s="3">
        <f t="shared" si="3"/>
        <v>20</v>
      </c>
      <c r="I62" s="2">
        <f t="shared" si="4"/>
        <v>1180</v>
      </c>
      <c r="J62" s="18" t="str">
        <f t="shared" ref="J62:J67" si="7">_xlfn.CONCAT($C$60,"_",$F62,"_",$D$28,"_",$E$28,".txt")</f>
        <v>human-5_movement_open_belt.txt</v>
      </c>
      <c r="K62" s="1"/>
    </row>
    <row r="63" spans="1:11">
      <c r="A63" s="2">
        <v>60</v>
      </c>
      <c r="B63" s="120"/>
      <c r="C63" s="118"/>
      <c r="D63" s="118"/>
      <c r="E63" s="119"/>
      <c r="F63" s="5" t="s">
        <v>57</v>
      </c>
      <c r="G63" s="3">
        <v>2</v>
      </c>
      <c r="H63" s="3">
        <f t="shared" si="3"/>
        <v>20</v>
      </c>
      <c r="I63" s="2">
        <f t="shared" si="4"/>
        <v>1200</v>
      </c>
      <c r="J63" s="18" t="str">
        <f t="shared" si="7"/>
        <v>human-5_nomovement_open_belt.txt</v>
      </c>
      <c r="K63" s="1"/>
    </row>
    <row r="64" spans="1:11">
      <c r="A64" s="2">
        <v>61</v>
      </c>
      <c r="B64" s="120"/>
      <c r="C64" s="118"/>
      <c r="D64" s="111" t="s">
        <v>69</v>
      </c>
      <c r="E64" s="117" t="s">
        <v>58</v>
      </c>
      <c r="F64" s="6" t="s">
        <v>55</v>
      </c>
      <c r="G64" s="7">
        <v>2</v>
      </c>
      <c r="H64" s="7">
        <f t="shared" si="3"/>
        <v>20</v>
      </c>
      <c r="I64" s="8">
        <f t="shared" si="4"/>
        <v>1220</v>
      </c>
      <c r="J64" s="19" t="str">
        <f t="shared" si="7"/>
        <v>human-5_movement_open_belt.txt</v>
      </c>
      <c r="K64" s="9"/>
    </row>
    <row r="65" spans="1:11">
      <c r="A65" s="2">
        <v>62</v>
      </c>
      <c r="B65" s="120"/>
      <c r="C65" s="118"/>
      <c r="D65" s="111"/>
      <c r="E65" s="117"/>
      <c r="F65" s="6" t="s">
        <v>57</v>
      </c>
      <c r="G65" s="7">
        <v>2</v>
      </c>
      <c r="H65" s="7">
        <f t="shared" si="3"/>
        <v>20</v>
      </c>
      <c r="I65" s="8">
        <f t="shared" si="4"/>
        <v>1240</v>
      </c>
      <c r="J65" s="19" t="str">
        <f t="shared" si="7"/>
        <v>human-5_nomovement_open_belt.txt</v>
      </c>
      <c r="K65" s="9"/>
    </row>
    <row r="66" spans="1:11">
      <c r="A66" s="2">
        <v>63</v>
      </c>
      <c r="B66" s="120"/>
      <c r="C66" s="118"/>
      <c r="D66" s="111"/>
      <c r="E66" s="117" t="s">
        <v>60</v>
      </c>
      <c r="F66" s="6" t="s">
        <v>55</v>
      </c>
      <c r="G66" s="7">
        <v>2</v>
      </c>
      <c r="H66" s="7">
        <f t="shared" si="3"/>
        <v>20</v>
      </c>
      <c r="I66" s="8">
        <f t="shared" si="4"/>
        <v>1260</v>
      </c>
      <c r="J66" s="19" t="str">
        <f t="shared" si="7"/>
        <v>human-5_movement_open_belt.txt</v>
      </c>
      <c r="K66" s="9"/>
    </row>
    <row r="67" spans="1:11">
      <c r="A67" s="2">
        <v>64</v>
      </c>
      <c r="B67" s="120"/>
      <c r="C67" s="118"/>
      <c r="D67" s="111"/>
      <c r="E67" s="117"/>
      <c r="F67" s="6" t="s">
        <v>57</v>
      </c>
      <c r="G67" s="7">
        <v>2</v>
      </c>
      <c r="H67" s="7">
        <f t="shared" si="3"/>
        <v>20</v>
      </c>
      <c r="I67" s="8">
        <f t="shared" si="4"/>
        <v>1280</v>
      </c>
      <c r="J67" s="19" t="str">
        <f t="shared" si="7"/>
        <v>human-5_nomovement_open_belt.txt</v>
      </c>
      <c r="K67" s="9"/>
    </row>
    <row r="68" spans="1:11">
      <c r="A68" s="2">
        <v>65</v>
      </c>
      <c r="B68" s="120"/>
      <c r="C68" s="118" t="s">
        <v>75</v>
      </c>
      <c r="D68" s="118" t="s">
        <v>61</v>
      </c>
      <c r="E68" s="119" t="s">
        <v>58</v>
      </c>
      <c r="F68" s="5" t="s">
        <v>55</v>
      </c>
      <c r="G68" s="3">
        <v>2</v>
      </c>
      <c r="H68" s="3">
        <f t="shared" si="3"/>
        <v>20</v>
      </c>
      <c r="I68" s="2">
        <f t="shared" si="4"/>
        <v>1300</v>
      </c>
      <c r="J68" s="18" t="str">
        <f t="shared" ref="J68:J75" si="8">_xlfn.CONCAT($C$68,"_",$F68,"_",$D$28,"_",$E$28,".txt")</f>
        <v>human-6_movement_open_belt.txt</v>
      </c>
      <c r="K68" s="1"/>
    </row>
    <row r="69" spans="1:11">
      <c r="A69" s="2">
        <v>66</v>
      </c>
      <c r="B69" s="120"/>
      <c r="C69" s="118"/>
      <c r="D69" s="118"/>
      <c r="E69" s="119"/>
      <c r="F69" s="5" t="s">
        <v>57</v>
      </c>
      <c r="G69" s="3">
        <v>2</v>
      </c>
      <c r="H69" s="3">
        <f t="shared" si="3"/>
        <v>20</v>
      </c>
      <c r="I69" s="2">
        <f t="shared" si="4"/>
        <v>1320</v>
      </c>
      <c r="J69" s="18" t="str">
        <f t="shared" si="8"/>
        <v>human-6_nomovement_open_belt.txt</v>
      </c>
      <c r="K69" s="1"/>
    </row>
    <row r="70" spans="1:11">
      <c r="A70" s="2">
        <v>67</v>
      </c>
      <c r="B70" s="120"/>
      <c r="C70" s="118"/>
      <c r="D70" s="118"/>
      <c r="E70" s="119" t="s">
        <v>60</v>
      </c>
      <c r="F70" s="5" t="s">
        <v>55</v>
      </c>
      <c r="G70" s="3">
        <v>2</v>
      </c>
      <c r="H70" s="3">
        <f t="shared" si="3"/>
        <v>20</v>
      </c>
      <c r="I70" s="2">
        <f t="shared" si="4"/>
        <v>1340</v>
      </c>
      <c r="J70" s="18" t="str">
        <f t="shared" si="8"/>
        <v>human-6_movement_open_belt.txt</v>
      </c>
      <c r="K70" s="1"/>
    </row>
    <row r="71" spans="1:11">
      <c r="A71" s="2">
        <v>68</v>
      </c>
      <c r="B71" s="120"/>
      <c r="C71" s="118"/>
      <c r="D71" s="118"/>
      <c r="E71" s="119"/>
      <c r="F71" s="5" t="s">
        <v>57</v>
      </c>
      <c r="G71" s="3">
        <v>2</v>
      </c>
      <c r="H71" s="3">
        <f t="shared" si="3"/>
        <v>20</v>
      </c>
      <c r="I71" s="2">
        <f t="shared" si="4"/>
        <v>1360</v>
      </c>
      <c r="J71" s="18" t="str">
        <f t="shared" si="8"/>
        <v>human-6_nomovement_open_belt.txt</v>
      </c>
      <c r="K71" s="1"/>
    </row>
    <row r="72" spans="1:11">
      <c r="A72" s="2">
        <v>69</v>
      </c>
      <c r="B72" s="120"/>
      <c r="C72" s="118"/>
      <c r="D72" s="111" t="s">
        <v>69</v>
      </c>
      <c r="E72" s="117" t="s">
        <v>58</v>
      </c>
      <c r="F72" s="6" t="s">
        <v>55</v>
      </c>
      <c r="G72" s="7">
        <v>2</v>
      </c>
      <c r="H72" s="7">
        <f t="shared" si="3"/>
        <v>20</v>
      </c>
      <c r="I72" s="8">
        <f t="shared" si="4"/>
        <v>1380</v>
      </c>
      <c r="J72" s="19" t="str">
        <f t="shared" si="8"/>
        <v>human-6_movement_open_belt.txt</v>
      </c>
      <c r="K72" s="9"/>
    </row>
    <row r="73" spans="1:11">
      <c r="A73" s="2">
        <v>70</v>
      </c>
      <c r="B73" s="120"/>
      <c r="C73" s="118"/>
      <c r="D73" s="111"/>
      <c r="E73" s="117"/>
      <c r="F73" s="6" t="s">
        <v>57</v>
      </c>
      <c r="G73" s="7">
        <v>2</v>
      </c>
      <c r="H73" s="7">
        <f t="shared" si="3"/>
        <v>20</v>
      </c>
      <c r="I73" s="8">
        <f t="shared" si="4"/>
        <v>1400</v>
      </c>
      <c r="J73" s="19" t="str">
        <f t="shared" si="8"/>
        <v>human-6_nomovement_open_belt.txt</v>
      </c>
      <c r="K73" s="9"/>
    </row>
    <row r="74" spans="1:11">
      <c r="A74" s="2">
        <v>71</v>
      </c>
      <c r="B74" s="120"/>
      <c r="C74" s="118"/>
      <c r="D74" s="111"/>
      <c r="E74" s="117" t="s">
        <v>60</v>
      </c>
      <c r="F74" s="6" t="s">
        <v>55</v>
      </c>
      <c r="G74" s="7">
        <v>2</v>
      </c>
      <c r="H74" s="7">
        <f t="shared" si="3"/>
        <v>20</v>
      </c>
      <c r="I74" s="8">
        <f t="shared" si="4"/>
        <v>1420</v>
      </c>
      <c r="J74" s="19" t="str">
        <f t="shared" si="8"/>
        <v>human-6_movement_open_belt.txt</v>
      </c>
      <c r="K74" s="9"/>
    </row>
    <row r="75" spans="1:11">
      <c r="A75" s="2">
        <v>72</v>
      </c>
      <c r="B75" s="120"/>
      <c r="C75" s="118"/>
      <c r="D75" s="111"/>
      <c r="E75" s="117"/>
      <c r="F75" s="6" t="s">
        <v>57</v>
      </c>
      <c r="G75" s="7">
        <v>2</v>
      </c>
      <c r="H75" s="7">
        <f t="shared" si="3"/>
        <v>20</v>
      </c>
      <c r="I75" s="8">
        <f t="shared" si="4"/>
        <v>1440</v>
      </c>
      <c r="J75" s="19" t="str">
        <f t="shared" si="8"/>
        <v>human-6_nomovement_open_belt.txt</v>
      </c>
      <c r="K75" s="9"/>
    </row>
    <row r="76" spans="1:11">
      <c r="A76" s="2">
        <v>73</v>
      </c>
      <c r="B76" s="120"/>
      <c r="C76" s="118" t="s">
        <v>76</v>
      </c>
      <c r="D76" s="118" t="s">
        <v>61</v>
      </c>
      <c r="E76" s="119" t="s">
        <v>58</v>
      </c>
      <c r="F76" s="5" t="s">
        <v>55</v>
      </c>
      <c r="G76" s="3">
        <v>2</v>
      </c>
      <c r="H76" s="3">
        <f t="shared" ref="H76:H107" si="9">G76*10</f>
        <v>20</v>
      </c>
      <c r="I76" s="2">
        <f t="shared" ref="I76:I107" si="10">A76*H76</f>
        <v>1460</v>
      </c>
      <c r="J76" s="2"/>
      <c r="K76" s="1"/>
    </row>
    <row r="77" spans="1:11">
      <c r="A77" s="2">
        <v>74</v>
      </c>
      <c r="B77" s="120"/>
      <c r="C77" s="118"/>
      <c r="D77" s="118"/>
      <c r="E77" s="119"/>
      <c r="F77" s="5" t="s">
        <v>57</v>
      </c>
      <c r="G77" s="3">
        <v>2</v>
      </c>
      <c r="H77" s="3">
        <f t="shared" si="9"/>
        <v>20</v>
      </c>
      <c r="I77" s="2">
        <f t="shared" si="10"/>
        <v>1480</v>
      </c>
      <c r="J77" s="2"/>
      <c r="K77" s="1"/>
    </row>
    <row r="78" spans="1:11">
      <c r="A78" s="2">
        <v>75</v>
      </c>
      <c r="B78" s="120"/>
      <c r="C78" s="118"/>
      <c r="D78" s="118"/>
      <c r="E78" s="119" t="s">
        <v>60</v>
      </c>
      <c r="F78" s="5" t="s">
        <v>55</v>
      </c>
      <c r="G78" s="3">
        <v>2</v>
      </c>
      <c r="H78" s="3">
        <f t="shared" si="9"/>
        <v>20</v>
      </c>
      <c r="I78" s="2">
        <f t="shared" si="10"/>
        <v>1500</v>
      </c>
      <c r="J78" s="2"/>
      <c r="K78" s="1"/>
    </row>
    <row r="79" spans="1:11">
      <c r="A79" s="2">
        <v>76</v>
      </c>
      <c r="B79" s="120"/>
      <c r="C79" s="118"/>
      <c r="D79" s="118"/>
      <c r="E79" s="119"/>
      <c r="F79" s="5" t="s">
        <v>57</v>
      </c>
      <c r="G79" s="3">
        <v>2</v>
      </c>
      <c r="H79" s="3">
        <f t="shared" si="9"/>
        <v>20</v>
      </c>
      <c r="I79" s="2">
        <f t="shared" si="10"/>
        <v>1520</v>
      </c>
      <c r="J79" s="2"/>
      <c r="K79" s="1"/>
    </row>
    <row r="80" spans="1:11">
      <c r="A80" s="2">
        <v>77</v>
      </c>
      <c r="B80" s="120"/>
      <c r="C80" s="118"/>
      <c r="D80" s="111" t="s">
        <v>69</v>
      </c>
      <c r="E80" s="117" t="s">
        <v>58</v>
      </c>
      <c r="F80" s="6" t="s">
        <v>55</v>
      </c>
      <c r="G80" s="7">
        <v>2</v>
      </c>
      <c r="H80" s="7">
        <f t="shared" si="9"/>
        <v>20</v>
      </c>
      <c r="I80" s="8">
        <f t="shared" si="10"/>
        <v>1540</v>
      </c>
      <c r="J80" s="8"/>
      <c r="K80" s="9"/>
    </row>
    <row r="81" spans="1:11">
      <c r="A81" s="2">
        <v>78</v>
      </c>
      <c r="B81" s="120"/>
      <c r="C81" s="118"/>
      <c r="D81" s="111"/>
      <c r="E81" s="117"/>
      <c r="F81" s="6" t="s">
        <v>57</v>
      </c>
      <c r="G81" s="7">
        <v>2</v>
      </c>
      <c r="H81" s="7">
        <f t="shared" si="9"/>
        <v>20</v>
      </c>
      <c r="I81" s="8">
        <f t="shared" si="10"/>
        <v>1560</v>
      </c>
      <c r="J81" s="8"/>
      <c r="K81" s="9"/>
    </row>
    <row r="82" spans="1:11">
      <c r="A82" s="2">
        <v>79</v>
      </c>
      <c r="B82" s="120"/>
      <c r="C82" s="118"/>
      <c r="D82" s="111"/>
      <c r="E82" s="117" t="s">
        <v>60</v>
      </c>
      <c r="F82" s="6" t="s">
        <v>55</v>
      </c>
      <c r="G82" s="7">
        <v>2</v>
      </c>
      <c r="H82" s="7">
        <f t="shared" si="9"/>
        <v>20</v>
      </c>
      <c r="I82" s="8">
        <f t="shared" si="10"/>
        <v>1580</v>
      </c>
      <c r="J82" s="8"/>
      <c r="K82" s="9"/>
    </row>
    <row r="83" spans="1:11">
      <c r="A83" s="2">
        <v>80</v>
      </c>
      <c r="B83" s="120"/>
      <c r="C83" s="118"/>
      <c r="D83" s="111"/>
      <c r="E83" s="117"/>
      <c r="F83" s="6" t="s">
        <v>57</v>
      </c>
      <c r="G83" s="7">
        <v>2</v>
      </c>
      <c r="H83" s="7">
        <f t="shared" si="9"/>
        <v>20</v>
      </c>
      <c r="I83" s="8">
        <f t="shared" si="10"/>
        <v>1600</v>
      </c>
      <c r="J83" s="8"/>
      <c r="K83" s="9"/>
    </row>
    <row r="84" spans="1:11">
      <c r="A84" s="2">
        <v>81</v>
      </c>
      <c r="B84" s="120"/>
      <c r="C84" s="118" t="s">
        <v>77</v>
      </c>
      <c r="D84" s="118" t="s">
        <v>61</v>
      </c>
      <c r="E84" s="119" t="s">
        <v>58</v>
      </c>
      <c r="F84" s="5" t="s">
        <v>55</v>
      </c>
      <c r="G84" s="3">
        <v>2</v>
      </c>
      <c r="H84" s="3">
        <f t="shared" si="9"/>
        <v>20</v>
      </c>
      <c r="I84" s="2">
        <f t="shared" si="10"/>
        <v>1620</v>
      </c>
      <c r="J84" s="2"/>
      <c r="K84" s="1"/>
    </row>
    <row r="85" spans="1:11">
      <c r="A85" s="2">
        <v>82</v>
      </c>
      <c r="B85" s="120"/>
      <c r="C85" s="118"/>
      <c r="D85" s="118"/>
      <c r="E85" s="119"/>
      <c r="F85" s="5" t="s">
        <v>57</v>
      </c>
      <c r="G85" s="3">
        <v>2</v>
      </c>
      <c r="H85" s="3">
        <f t="shared" si="9"/>
        <v>20</v>
      </c>
      <c r="I85" s="2">
        <f t="shared" si="10"/>
        <v>1640</v>
      </c>
      <c r="J85" s="2"/>
      <c r="K85" s="1"/>
    </row>
    <row r="86" spans="1:11">
      <c r="A86" s="2">
        <v>83</v>
      </c>
      <c r="B86" s="120"/>
      <c r="C86" s="118"/>
      <c r="D86" s="118"/>
      <c r="E86" s="119" t="s">
        <v>60</v>
      </c>
      <c r="F86" s="5" t="s">
        <v>55</v>
      </c>
      <c r="G86" s="3">
        <v>2</v>
      </c>
      <c r="H86" s="3">
        <f t="shared" si="9"/>
        <v>20</v>
      </c>
      <c r="I86" s="2">
        <f t="shared" si="10"/>
        <v>1660</v>
      </c>
      <c r="J86" s="2"/>
      <c r="K86" s="1"/>
    </row>
    <row r="87" spans="1:11">
      <c r="A87" s="2">
        <v>84</v>
      </c>
      <c r="B87" s="120"/>
      <c r="C87" s="118"/>
      <c r="D87" s="118"/>
      <c r="E87" s="119"/>
      <c r="F87" s="5" t="s">
        <v>57</v>
      </c>
      <c r="G87" s="3">
        <v>2</v>
      </c>
      <c r="H87" s="3">
        <f t="shared" si="9"/>
        <v>20</v>
      </c>
      <c r="I87" s="2">
        <f t="shared" si="10"/>
        <v>1680</v>
      </c>
      <c r="J87" s="2"/>
      <c r="K87" s="1"/>
    </row>
    <row r="88" spans="1:11">
      <c r="A88" s="2">
        <v>85</v>
      </c>
      <c r="B88" s="120"/>
      <c r="C88" s="118"/>
      <c r="D88" s="111" t="s">
        <v>69</v>
      </c>
      <c r="E88" s="117" t="s">
        <v>58</v>
      </c>
      <c r="F88" s="6" t="s">
        <v>55</v>
      </c>
      <c r="G88" s="7">
        <v>2</v>
      </c>
      <c r="H88" s="7">
        <f t="shared" si="9"/>
        <v>20</v>
      </c>
      <c r="I88" s="8">
        <f t="shared" si="10"/>
        <v>1700</v>
      </c>
      <c r="J88" s="8"/>
      <c r="K88" s="9"/>
    </row>
    <row r="89" spans="1:11">
      <c r="A89" s="2">
        <v>86</v>
      </c>
      <c r="B89" s="120"/>
      <c r="C89" s="118"/>
      <c r="D89" s="111"/>
      <c r="E89" s="117"/>
      <c r="F89" s="6" t="s">
        <v>57</v>
      </c>
      <c r="G89" s="7">
        <v>2</v>
      </c>
      <c r="H89" s="7">
        <f t="shared" si="9"/>
        <v>20</v>
      </c>
      <c r="I89" s="8">
        <f t="shared" si="10"/>
        <v>1720</v>
      </c>
      <c r="J89" s="8"/>
      <c r="K89" s="9"/>
    </row>
    <row r="90" spans="1:11">
      <c r="A90" s="2">
        <v>87</v>
      </c>
      <c r="B90" s="120"/>
      <c r="C90" s="118"/>
      <c r="D90" s="111"/>
      <c r="E90" s="117" t="s">
        <v>60</v>
      </c>
      <c r="F90" s="6" t="s">
        <v>55</v>
      </c>
      <c r="G90" s="7">
        <v>2</v>
      </c>
      <c r="H90" s="7">
        <f t="shared" si="9"/>
        <v>20</v>
      </c>
      <c r="I90" s="8">
        <f t="shared" si="10"/>
        <v>1740</v>
      </c>
      <c r="J90" s="8"/>
      <c r="K90" s="9"/>
    </row>
    <row r="91" spans="1:11">
      <c r="A91" s="2">
        <v>88</v>
      </c>
      <c r="B91" s="120"/>
      <c r="C91" s="118"/>
      <c r="D91" s="111"/>
      <c r="E91" s="117"/>
      <c r="F91" s="6" t="s">
        <v>57</v>
      </c>
      <c r="G91" s="7">
        <v>2</v>
      </c>
      <c r="H91" s="7">
        <f t="shared" si="9"/>
        <v>20</v>
      </c>
      <c r="I91" s="8">
        <f t="shared" si="10"/>
        <v>1760</v>
      </c>
      <c r="J91" s="8"/>
      <c r="K91" s="9"/>
    </row>
    <row r="92" spans="1:11">
      <c r="A92" s="2">
        <v>89</v>
      </c>
      <c r="B92" s="120"/>
      <c r="C92" s="118" t="s">
        <v>78</v>
      </c>
      <c r="D92" s="118" t="s">
        <v>61</v>
      </c>
      <c r="E92" s="119" t="s">
        <v>58</v>
      </c>
      <c r="F92" s="5" t="s">
        <v>55</v>
      </c>
      <c r="G92" s="3">
        <v>2</v>
      </c>
      <c r="H92" s="3">
        <f t="shared" si="9"/>
        <v>20</v>
      </c>
      <c r="I92" s="2">
        <f t="shared" si="10"/>
        <v>1780</v>
      </c>
      <c r="J92" s="2"/>
      <c r="K92" s="1"/>
    </row>
    <row r="93" spans="1:11">
      <c r="A93" s="2">
        <v>90</v>
      </c>
      <c r="B93" s="120"/>
      <c r="C93" s="118"/>
      <c r="D93" s="118"/>
      <c r="E93" s="119"/>
      <c r="F93" s="5" t="s">
        <v>57</v>
      </c>
      <c r="G93" s="3">
        <v>2</v>
      </c>
      <c r="H93" s="3">
        <f t="shared" si="9"/>
        <v>20</v>
      </c>
      <c r="I93" s="2">
        <f t="shared" si="10"/>
        <v>1800</v>
      </c>
      <c r="J93" s="2"/>
      <c r="K93" s="1"/>
    </row>
    <row r="94" spans="1:11">
      <c r="A94" s="2">
        <v>91</v>
      </c>
      <c r="B94" s="120"/>
      <c r="C94" s="118"/>
      <c r="D94" s="118"/>
      <c r="E94" s="119" t="s">
        <v>60</v>
      </c>
      <c r="F94" s="5" t="s">
        <v>55</v>
      </c>
      <c r="G94" s="3">
        <v>2</v>
      </c>
      <c r="H94" s="3">
        <f t="shared" si="9"/>
        <v>20</v>
      </c>
      <c r="I94" s="2">
        <f t="shared" si="10"/>
        <v>1820</v>
      </c>
      <c r="J94" s="2"/>
      <c r="K94" s="1"/>
    </row>
    <row r="95" spans="1:11">
      <c r="A95" s="2">
        <v>92</v>
      </c>
      <c r="B95" s="120"/>
      <c r="C95" s="118"/>
      <c r="D95" s="118"/>
      <c r="E95" s="119"/>
      <c r="F95" s="5" t="s">
        <v>57</v>
      </c>
      <c r="G95" s="3">
        <v>2</v>
      </c>
      <c r="H95" s="3">
        <f t="shared" si="9"/>
        <v>20</v>
      </c>
      <c r="I95" s="2">
        <f t="shared" si="10"/>
        <v>1840</v>
      </c>
      <c r="J95" s="2"/>
      <c r="K95" s="1"/>
    </row>
    <row r="96" spans="1:11">
      <c r="A96" s="2">
        <v>93</v>
      </c>
      <c r="B96" s="120"/>
      <c r="C96" s="118"/>
      <c r="D96" s="111" t="s">
        <v>69</v>
      </c>
      <c r="E96" s="117" t="s">
        <v>58</v>
      </c>
      <c r="F96" s="6" t="s">
        <v>55</v>
      </c>
      <c r="G96" s="7">
        <v>2</v>
      </c>
      <c r="H96" s="7">
        <f t="shared" si="9"/>
        <v>20</v>
      </c>
      <c r="I96" s="8">
        <f t="shared" si="10"/>
        <v>1860</v>
      </c>
      <c r="J96" s="8"/>
      <c r="K96" s="9"/>
    </row>
    <row r="97" spans="1:11">
      <c r="A97" s="2">
        <v>94</v>
      </c>
      <c r="B97" s="120"/>
      <c r="C97" s="118"/>
      <c r="D97" s="111"/>
      <c r="E97" s="117"/>
      <c r="F97" s="6" t="s">
        <v>57</v>
      </c>
      <c r="G97" s="7">
        <v>2</v>
      </c>
      <c r="H97" s="7">
        <f t="shared" si="9"/>
        <v>20</v>
      </c>
      <c r="I97" s="8">
        <f t="shared" si="10"/>
        <v>1880</v>
      </c>
      <c r="J97" s="8"/>
      <c r="K97" s="9"/>
    </row>
    <row r="98" spans="1:11">
      <c r="A98" s="2">
        <v>95</v>
      </c>
      <c r="B98" s="120"/>
      <c r="C98" s="118"/>
      <c r="D98" s="111"/>
      <c r="E98" s="117" t="s">
        <v>60</v>
      </c>
      <c r="F98" s="6" t="s">
        <v>55</v>
      </c>
      <c r="G98" s="7">
        <v>2</v>
      </c>
      <c r="H98" s="7">
        <f t="shared" si="9"/>
        <v>20</v>
      </c>
      <c r="I98" s="8">
        <f t="shared" si="10"/>
        <v>1900</v>
      </c>
      <c r="J98" s="8"/>
      <c r="K98" s="9"/>
    </row>
    <row r="99" spans="1:11">
      <c r="A99" s="2">
        <v>96</v>
      </c>
      <c r="B99" s="120"/>
      <c r="C99" s="118"/>
      <c r="D99" s="111"/>
      <c r="E99" s="117"/>
      <c r="F99" s="6" t="s">
        <v>57</v>
      </c>
      <c r="G99" s="7">
        <v>2</v>
      </c>
      <c r="H99" s="7">
        <f t="shared" si="9"/>
        <v>20</v>
      </c>
      <c r="I99" s="8">
        <f t="shared" si="10"/>
        <v>1920</v>
      </c>
      <c r="J99" s="8"/>
      <c r="K99" s="9"/>
    </row>
    <row r="100" spans="1:11">
      <c r="A100" s="2">
        <v>97</v>
      </c>
      <c r="B100" s="120"/>
      <c r="C100" s="118" t="s">
        <v>79</v>
      </c>
      <c r="D100" s="118" t="s">
        <v>61</v>
      </c>
      <c r="E100" s="119" t="s">
        <v>58</v>
      </c>
      <c r="F100" s="5" t="s">
        <v>55</v>
      </c>
      <c r="G100" s="3">
        <v>2</v>
      </c>
      <c r="H100" s="3">
        <f t="shared" si="9"/>
        <v>20</v>
      </c>
      <c r="I100" s="2">
        <f t="shared" si="10"/>
        <v>1940</v>
      </c>
      <c r="J100" s="2"/>
      <c r="K100" s="1"/>
    </row>
    <row r="101" spans="1:11">
      <c r="A101" s="2">
        <v>98</v>
      </c>
      <c r="B101" s="120"/>
      <c r="C101" s="118"/>
      <c r="D101" s="118"/>
      <c r="E101" s="119"/>
      <c r="F101" s="5" t="s">
        <v>57</v>
      </c>
      <c r="G101" s="3">
        <v>2</v>
      </c>
      <c r="H101" s="3">
        <f t="shared" si="9"/>
        <v>20</v>
      </c>
      <c r="I101" s="2">
        <f t="shared" si="10"/>
        <v>1960</v>
      </c>
      <c r="J101" s="2"/>
      <c r="K101" s="1"/>
    </row>
    <row r="102" spans="1:11">
      <c r="A102" s="2">
        <v>99</v>
      </c>
      <c r="B102" s="120"/>
      <c r="C102" s="118"/>
      <c r="D102" s="118"/>
      <c r="E102" s="119" t="s">
        <v>60</v>
      </c>
      <c r="F102" s="5" t="s">
        <v>55</v>
      </c>
      <c r="G102" s="3">
        <v>2</v>
      </c>
      <c r="H102" s="3">
        <f t="shared" si="9"/>
        <v>20</v>
      </c>
      <c r="I102" s="2">
        <f t="shared" si="10"/>
        <v>1980</v>
      </c>
      <c r="J102" s="2"/>
      <c r="K102" s="1"/>
    </row>
    <row r="103" spans="1:11">
      <c r="A103" s="2">
        <v>100</v>
      </c>
      <c r="B103" s="120"/>
      <c r="C103" s="118"/>
      <c r="D103" s="118"/>
      <c r="E103" s="119"/>
      <c r="F103" s="5" t="s">
        <v>57</v>
      </c>
      <c r="G103" s="3">
        <v>2</v>
      </c>
      <c r="H103" s="3">
        <f t="shared" si="9"/>
        <v>20</v>
      </c>
      <c r="I103" s="2">
        <f t="shared" si="10"/>
        <v>2000</v>
      </c>
      <c r="J103" s="2"/>
      <c r="K103" s="1"/>
    </row>
    <row r="104" spans="1:11">
      <c r="A104" s="2">
        <v>101</v>
      </c>
      <c r="B104" s="120"/>
      <c r="C104" s="118"/>
      <c r="D104" s="111" t="s">
        <v>69</v>
      </c>
      <c r="E104" s="117" t="s">
        <v>58</v>
      </c>
      <c r="F104" s="6" t="s">
        <v>55</v>
      </c>
      <c r="G104" s="7">
        <v>2</v>
      </c>
      <c r="H104" s="7">
        <f t="shared" si="9"/>
        <v>20</v>
      </c>
      <c r="I104" s="8">
        <f t="shared" si="10"/>
        <v>2020</v>
      </c>
      <c r="J104" s="8"/>
      <c r="K104" s="9"/>
    </row>
    <row r="105" spans="1:11">
      <c r="A105" s="2">
        <v>102</v>
      </c>
      <c r="B105" s="120"/>
      <c r="C105" s="118"/>
      <c r="D105" s="111"/>
      <c r="E105" s="117"/>
      <c r="F105" s="6" t="s">
        <v>57</v>
      </c>
      <c r="G105" s="7">
        <v>2</v>
      </c>
      <c r="H105" s="7">
        <f t="shared" si="9"/>
        <v>20</v>
      </c>
      <c r="I105" s="8">
        <f t="shared" si="10"/>
        <v>2040</v>
      </c>
      <c r="J105" s="8"/>
      <c r="K105" s="9"/>
    </row>
    <row r="106" spans="1:11">
      <c r="A106" s="2">
        <v>103</v>
      </c>
      <c r="B106" s="120"/>
      <c r="C106" s="118"/>
      <c r="D106" s="111"/>
      <c r="E106" s="117" t="s">
        <v>60</v>
      </c>
      <c r="F106" s="6" t="s">
        <v>55</v>
      </c>
      <c r="G106" s="7">
        <v>2</v>
      </c>
      <c r="H106" s="7">
        <f t="shared" si="9"/>
        <v>20</v>
      </c>
      <c r="I106" s="8">
        <f t="shared" si="10"/>
        <v>2060</v>
      </c>
      <c r="J106" s="8"/>
      <c r="K106" s="9"/>
    </row>
    <row r="107" spans="1:11">
      <c r="A107" s="2">
        <v>104</v>
      </c>
      <c r="B107" s="120"/>
      <c r="C107" s="118"/>
      <c r="D107" s="111"/>
      <c r="E107" s="117"/>
      <c r="F107" s="6" t="s">
        <v>57</v>
      </c>
      <c r="G107" s="7">
        <v>2</v>
      </c>
      <c r="H107" s="7">
        <f t="shared" si="9"/>
        <v>20</v>
      </c>
      <c r="I107" s="8">
        <f t="shared" si="10"/>
        <v>2080</v>
      </c>
      <c r="J107" s="8"/>
      <c r="K107" s="9"/>
    </row>
    <row r="108" spans="1:11">
      <c r="A108" s="2">
        <v>105</v>
      </c>
      <c r="B108" s="120"/>
      <c r="C108" s="118" t="s">
        <v>80</v>
      </c>
      <c r="D108" s="118" t="s">
        <v>61</v>
      </c>
      <c r="E108" s="119" t="s">
        <v>58</v>
      </c>
      <c r="F108" s="5" t="s">
        <v>55</v>
      </c>
      <c r="G108" s="3">
        <v>2</v>
      </c>
      <c r="H108" s="3">
        <f t="shared" ref="H108:H115" si="11">G108*10</f>
        <v>20</v>
      </c>
      <c r="I108" s="2">
        <f t="shared" ref="I108:I115" si="12">A108*H108</f>
        <v>2100</v>
      </c>
      <c r="J108" s="2"/>
      <c r="K108" s="1"/>
    </row>
    <row r="109" spans="1:11">
      <c r="A109" s="2">
        <v>106</v>
      </c>
      <c r="B109" s="120"/>
      <c r="C109" s="118"/>
      <c r="D109" s="118"/>
      <c r="E109" s="119"/>
      <c r="F109" s="5" t="s">
        <v>57</v>
      </c>
      <c r="G109" s="3">
        <v>2</v>
      </c>
      <c r="H109" s="3">
        <f t="shared" si="11"/>
        <v>20</v>
      </c>
      <c r="I109" s="2">
        <f t="shared" si="12"/>
        <v>2120</v>
      </c>
      <c r="J109" s="2"/>
      <c r="K109" s="1"/>
    </row>
    <row r="110" spans="1:11">
      <c r="A110" s="2">
        <v>107</v>
      </c>
      <c r="B110" s="120"/>
      <c r="C110" s="118"/>
      <c r="D110" s="118"/>
      <c r="E110" s="119" t="s">
        <v>60</v>
      </c>
      <c r="F110" s="5" t="s">
        <v>55</v>
      </c>
      <c r="G110" s="3">
        <v>2</v>
      </c>
      <c r="H110" s="3">
        <f t="shared" si="11"/>
        <v>20</v>
      </c>
      <c r="I110" s="2">
        <f t="shared" si="12"/>
        <v>2140</v>
      </c>
      <c r="J110" s="2"/>
      <c r="K110" s="1"/>
    </row>
    <row r="111" spans="1:11">
      <c r="A111" s="2">
        <v>108</v>
      </c>
      <c r="B111" s="120"/>
      <c r="C111" s="118"/>
      <c r="D111" s="118"/>
      <c r="E111" s="119"/>
      <c r="F111" s="5" t="s">
        <v>57</v>
      </c>
      <c r="G111" s="3">
        <v>2</v>
      </c>
      <c r="H111" s="3">
        <f t="shared" si="11"/>
        <v>20</v>
      </c>
      <c r="I111" s="2">
        <f t="shared" si="12"/>
        <v>2160</v>
      </c>
      <c r="J111" s="2"/>
      <c r="K111" s="1"/>
    </row>
    <row r="112" spans="1:11">
      <c r="A112" s="2">
        <v>109</v>
      </c>
      <c r="B112" s="120"/>
      <c r="C112" s="118"/>
      <c r="D112" s="111" t="s">
        <v>69</v>
      </c>
      <c r="E112" s="117" t="s">
        <v>58</v>
      </c>
      <c r="F112" s="6" t="s">
        <v>55</v>
      </c>
      <c r="G112" s="7">
        <v>2</v>
      </c>
      <c r="H112" s="7">
        <f t="shared" si="11"/>
        <v>20</v>
      </c>
      <c r="I112" s="8">
        <f t="shared" si="12"/>
        <v>2180</v>
      </c>
      <c r="J112" s="8"/>
      <c r="K112" s="9"/>
    </row>
    <row r="113" spans="1:11">
      <c r="A113" s="2">
        <v>110</v>
      </c>
      <c r="B113" s="120"/>
      <c r="C113" s="118"/>
      <c r="D113" s="111"/>
      <c r="E113" s="117"/>
      <c r="F113" s="6" t="s">
        <v>57</v>
      </c>
      <c r="G113" s="7">
        <v>2</v>
      </c>
      <c r="H113" s="7">
        <f t="shared" si="11"/>
        <v>20</v>
      </c>
      <c r="I113" s="8">
        <f t="shared" si="12"/>
        <v>2200</v>
      </c>
      <c r="J113" s="8"/>
      <c r="K113" s="9"/>
    </row>
    <row r="114" spans="1:11">
      <c r="A114" s="2">
        <v>111</v>
      </c>
      <c r="B114" s="120"/>
      <c r="C114" s="118"/>
      <c r="D114" s="111"/>
      <c r="E114" s="117" t="s">
        <v>60</v>
      </c>
      <c r="F114" s="6" t="s">
        <v>55</v>
      </c>
      <c r="G114" s="7">
        <v>2</v>
      </c>
      <c r="H114" s="7">
        <f t="shared" si="11"/>
        <v>20</v>
      </c>
      <c r="I114" s="8">
        <f t="shared" si="12"/>
        <v>2220</v>
      </c>
      <c r="J114" s="8"/>
      <c r="K114" s="9"/>
    </row>
    <row r="115" spans="1:11">
      <c r="A115" s="2">
        <v>112</v>
      </c>
      <c r="B115" s="120"/>
      <c r="C115" s="118"/>
      <c r="D115" s="111"/>
      <c r="E115" s="117"/>
      <c r="F115" s="6" t="s">
        <v>57</v>
      </c>
      <c r="G115" s="7">
        <v>2</v>
      </c>
      <c r="H115" s="7">
        <f t="shared" si="11"/>
        <v>20</v>
      </c>
      <c r="I115" s="8">
        <f t="shared" si="12"/>
        <v>2240</v>
      </c>
      <c r="J115" s="8"/>
      <c r="K115" s="9"/>
    </row>
  </sheetData>
  <mergeCells count="90">
    <mergeCell ref="B4:B115"/>
    <mergeCell ref="C16:C17"/>
    <mergeCell ref="C18:C19"/>
    <mergeCell ref="C20:C21"/>
    <mergeCell ref="C22:C23"/>
    <mergeCell ref="C24:C25"/>
    <mergeCell ref="C26:C27"/>
    <mergeCell ref="C52:C59"/>
    <mergeCell ref="C4:C5"/>
    <mergeCell ref="C6:C7"/>
    <mergeCell ref="C8:C9"/>
    <mergeCell ref="C10:C11"/>
    <mergeCell ref="C12:C13"/>
    <mergeCell ref="C100:C107"/>
    <mergeCell ref="C92:C99"/>
    <mergeCell ref="C60:C67"/>
    <mergeCell ref="C28:C35"/>
    <mergeCell ref="C36:C43"/>
    <mergeCell ref="D36:D39"/>
    <mergeCell ref="C44:C51"/>
    <mergeCell ref="D44:D47"/>
    <mergeCell ref="D52:D55"/>
    <mergeCell ref="C68:C75"/>
    <mergeCell ref="D68:D71"/>
    <mergeCell ref="D60:D63"/>
    <mergeCell ref="C84:C91"/>
    <mergeCell ref="D84:D87"/>
    <mergeCell ref="D96:D99"/>
    <mergeCell ref="E36:E37"/>
    <mergeCell ref="E38:E39"/>
    <mergeCell ref="D40:D43"/>
    <mergeCell ref="E40:E41"/>
    <mergeCell ref="E42:E43"/>
    <mergeCell ref="E44:E45"/>
    <mergeCell ref="E46:E47"/>
    <mergeCell ref="D48:D51"/>
    <mergeCell ref="E48:E49"/>
    <mergeCell ref="E50:E51"/>
    <mergeCell ref="E52:E53"/>
    <mergeCell ref="E54:E55"/>
    <mergeCell ref="D56:D59"/>
    <mergeCell ref="E56:E57"/>
    <mergeCell ref="E58:E59"/>
    <mergeCell ref="E28:E29"/>
    <mergeCell ref="E30:E31"/>
    <mergeCell ref="D32:D35"/>
    <mergeCell ref="E32:E33"/>
    <mergeCell ref="E34:E35"/>
    <mergeCell ref="D28:D31"/>
    <mergeCell ref="E68:E69"/>
    <mergeCell ref="E70:E71"/>
    <mergeCell ref="D72:D75"/>
    <mergeCell ref="E72:E73"/>
    <mergeCell ref="E74:E75"/>
    <mergeCell ref="E60:E61"/>
    <mergeCell ref="E62:E63"/>
    <mergeCell ref="D64:D67"/>
    <mergeCell ref="E64:E65"/>
    <mergeCell ref="E66:E67"/>
    <mergeCell ref="E76:E77"/>
    <mergeCell ref="E78:E79"/>
    <mergeCell ref="D80:D83"/>
    <mergeCell ref="E80:E81"/>
    <mergeCell ref="E82:E83"/>
    <mergeCell ref="E96:E97"/>
    <mergeCell ref="E98:E99"/>
    <mergeCell ref="C14:C15"/>
    <mergeCell ref="D108:D111"/>
    <mergeCell ref="E108:E109"/>
    <mergeCell ref="E110:E111"/>
    <mergeCell ref="E84:E85"/>
    <mergeCell ref="E86:E87"/>
    <mergeCell ref="C76:C83"/>
    <mergeCell ref="D76:D79"/>
    <mergeCell ref="D92:D95"/>
    <mergeCell ref="E92:E93"/>
    <mergeCell ref="E94:E95"/>
    <mergeCell ref="D88:D91"/>
    <mergeCell ref="E88:E89"/>
    <mergeCell ref="E90:E91"/>
    <mergeCell ref="D112:D115"/>
    <mergeCell ref="E112:E113"/>
    <mergeCell ref="E114:E115"/>
    <mergeCell ref="C108:C115"/>
    <mergeCell ref="E100:E101"/>
    <mergeCell ref="E102:E103"/>
    <mergeCell ref="D104:D107"/>
    <mergeCell ref="E104:E105"/>
    <mergeCell ref="E106:E107"/>
    <mergeCell ref="D100:D103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N323"/>
  <sheetViews>
    <sheetView zoomScaleNormal="100" workbookViewId="0">
      <selection activeCell="A2" sqref="A2"/>
    </sheetView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183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2">
        <v>1</v>
      </c>
      <c r="B4" s="122">
        <v>1</v>
      </c>
      <c r="C4" s="118" t="s">
        <v>22</v>
      </c>
      <c r="D4" s="121" t="s">
        <v>10</v>
      </c>
      <c r="E4" s="4"/>
      <c r="F4" s="4"/>
      <c r="G4" s="3">
        <v>25</v>
      </c>
      <c r="H4" s="3">
        <f t="shared" ref="H4:H9" si="0">G4*10</f>
        <v>250</v>
      </c>
      <c r="I4" s="12">
        <f t="shared" ref="I4:I35" si="1">A4*H4</f>
        <v>250</v>
      </c>
      <c r="J4" s="3" t="str">
        <f>_xlfn.CONCAT("fft_",A4,".txt")</f>
        <v>fft_1.txt</v>
      </c>
      <c r="K4" s="12"/>
      <c r="M4" s="22" t="s">
        <v>81</v>
      </c>
      <c r="N4" s="1">
        <f>COUNTIF(J4:J163, "*")</f>
        <v>64</v>
      </c>
    </row>
    <row r="5" spans="1:14" ht="15" customHeight="1">
      <c r="A5" s="12">
        <v>2</v>
      </c>
      <c r="B5" s="123"/>
      <c r="C5" s="118"/>
      <c r="D5" s="121"/>
      <c r="E5" s="4"/>
      <c r="F5" s="4"/>
      <c r="G5" s="3">
        <v>25</v>
      </c>
      <c r="H5" s="3">
        <f t="shared" si="0"/>
        <v>250</v>
      </c>
      <c r="I5" s="12">
        <f t="shared" si="1"/>
        <v>500</v>
      </c>
      <c r="J5" s="3" t="str">
        <f t="shared" ref="J5:J27" si="2">_xlfn.CONCAT("fft_",A5,".txt")</f>
        <v>fft_2.txt</v>
      </c>
      <c r="K5" s="12"/>
      <c r="M5" s="1" t="s">
        <v>82</v>
      </c>
      <c r="N5" s="1">
        <f>SUMIF(J4:J163,"*",H4:H163)</f>
        <v>16000</v>
      </c>
    </row>
    <row r="6" spans="1:14" ht="15" customHeight="1">
      <c r="A6" s="12">
        <v>3</v>
      </c>
      <c r="B6" s="123"/>
      <c r="C6" s="118"/>
      <c r="D6" s="121"/>
      <c r="E6" s="4"/>
      <c r="F6" s="4"/>
      <c r="G6" s="3">
        <v>25</v>
      </c>
      <c r="H6" s="3">
        <f t="shared" si="0"/>
        <v>250</v>
      </c>
      <c r="I6" s="12">
        <f t="shared" si="1"/>
        <v>750</v>
      </c>
      <c r="J6" s="3" t="str">
        <f t="shared" si="2"/>
        <v>fft_3.txt</v>
      </c>
      <c r="K6" s="12"/>
    </row>
    <row r="7" spans="1:14" ht="15" customHeight="1">
      <c r="A7" s="12">
        <v>4</v>
      </c>
      <c r="B7" s="123"/>
      <c r="C7" s="118"/>
      <c r="D7" s="121"/>
      <c r="E7" s="4"/>
      <c r="F7" s="4"/>
      <c r="G7" s="3">
        <v>25</v>
      </c>
      <c r="H7" s="3">
        <f t="shared" si="0"/>
        <v>250</v>
      </c>
      <c r="I7" s="12">
        <f t="shared" si="1"/>
        <v>1000</v>
      </c>
      <c r="J7" s="3" t="str">
        <f t="shared" si="2"/>
        <v>fft_4.txt</v>
      </c>
      <c r="K7" s="12"/>
    </row>
    <row r="8" spans="1:14" ht="15" customHeight="1">
      <c r="A8" s="12">
        <v>5</v>
      </c>
      <c r="B8" s="123"/>
      <c r="C8" s="118"/>
      <c r="D8" s="121" t="s">
        <v>8</v>
      </c>
      <c r="E8" s="4"/>
      <c r="F8" s="4"/>
      <c r="G8" s="3">
        <v>25</v>
      </c>
      <c r="H8" s="3">
        <f t="shared" si="0"/>
        <v>250</v>
      </c>
      <c r="I8" s="12">
        <f t="shared" si="1"/>
        <v>1250</v>
      </c>
      <c r="J8" s="3" t="str">
        <f t="shared" si="2"/>
        <v>fft_5.txt</v>
      </c>
      <c r="K8" s="12"/>
      <c r="M8" t="s">
        <v>83</v>
      </c>
    </row>
    <row r="9" spans="1:14" ht="15" customHeight="1">
      <c r="A9" s="12">
        <v>6</v>
      </c>
      <c r="B9" s="123"/>
      <c r="C9" s="118"/>
      <c r="D9" s="121"/>
      <c r="E9" s="4"/>
      <c r="F9" s="4"/>
      <c r="G9" s="3">
        <v>25</v>
      </c>
      <c r="H9" s="3">
        <f t="shared" si="0"/>
        <v>250</v>
      </c>
      <c r="I9" s="12">
        <f t="shared" si="1"/>
        <v>1500</v>
      </c>
      <c r="J9" s="3" t="str">
        <f t="shared" si="2"/>
        <v>fft_6.txt</v>
      </c>
      <c r="K9" s="12"/>
      <c r="M9" t="s">
        <v>84</v>
      </c>
    </row>
    <row r="10" spans="1:14" ht="15" customHeight="1">
      <c r="A10" s="12">
        <v>7</v>
      </c>
      <c r="B10" s="123"/>
      <c r="C10" s="118"/>
      <c r="D10" s="121"/>
      <c r="E10" s="4"/>
      <c r="F10" s="4"/>
      <c r="G10" s="3">
        <v>25</v>
      </c>
      <c r="H10" s="3">
        <f>G10*10</f>
        <v>250</v>
      </c>
      <c r="I10" s="12">
        <f t="shared" si="1"/>
        <v>1750</v>
      </c>
      <c r="J10" s="3" t="str">
        <f t="shared" si="2"/>
        <v>fft_7.txt</v>
      </c>
      <c r="K10" s="12"/>
      <c r="M10">
        <v>1</v>
      </c>
      <c r="N10" t="s">
        <v>85</v>
      </c>
    </row>
    <row r="11" spans="1:14" ht="15" customHeight="1">
      <c r="A11" s="12">
        <v>8</v>
      </c>
      <c r="B11" s="123"/>
      <c r="C11" s="118"/>
      <c r="D11" s="121"/>
      <c r="E11" s="4"/>
      <c r="F11" s="4"/>
      <c r="G11" s="3">
        <v>25</v>
      </c>
      <c r="H11" s="3">
        <f t="shared" ref="H11:H124" si="3">G11*10</f>
        <v>250</v>
      </c>
      <c r="I11" s="12">
        <f t="shared" si="1"/>
        <v>2000</v>
      </c>
      <c r="J11" s="3" t="str">
        <f t="shared" si="2"/>
        <v>fft_8.txt</v>
      </c>
      <c r="K11" s="12"/>
      <c r="M11">
        <v>2</v>
      </c>
      <c r="N11" t="s">
        <v>86</v>
      </c>
    </row>
    <row r="12" spans="1:14" ht="15" customHeight="1">
      <c r="A12" s="12">
        <v>9</v>
      </c>
      <c r="B12" s="123"/>
      <c r="C12" s="118" t="s">
        <v>25</v>
      </c>
      <c r="D12" s="21" t="s">
        <v>10</v>
      </c>
      <c r="E12" s="4"/>
      <c r="F12" s="4"/>
      <c r="G12" s="3">
        <v>25</v>
      </c>
      <c r="H12" s="3">
        <f t="shared" si="3"/>
        <v>250</v>
      </c>
      <c r="I12" s="12">
        <f t="shared" si="1"/>
        <v>2250</v>
      </c>
      <c r="J12" s="3" t="str">
        <f t="shared" si="2"/>
        <v>fft_9.txt</v>
      </c>
      <c r="K12" s="12"/>
      <c r="M12">
        <v>3</v>
      </c>
      <c r="N12" t="s">
        <v>87</v>
      </c>
    </row>
    <row r="13" spans="1:14" ht="15" customHeight="1">
      <c r="A13" s="12">
        <v>10</v>
      </c>
      <c r="B13" s="123"/>
      <c r="C13" s="118"/>
      <c r="D13" s="21" t="s">
        <v>8</v>
      </c>
      <c r="E13" s="4"/>
      <c r="F13" s="4"/>
      <c r="G13" s="3">
        <v>25</v>
      </c>
      <c r="H13" s="3">
        <f t="shared" si="3"/>
        <v>250</v>
      </c>
      <c r="I13" s="12">
        <f t="shared" si="1"/>
        <v>2500</v>
      </c>
      <c r="J13" s="3" t="str">
        <f t="shared" si="2"/>
        <v>fft_10.txt</v>
      </c>
      <c r="K13" s="12"/>
      <c r="M13">
        <v>4</v>
      </c>
      <c r="N13" t="s">
        <v>4</v>
      </c>
    </row>
    <row r="14" spans="1:14" ht="15" customHeight="1">
      <c r="A14" s="12">
        <v>11</v>
      </c>
      <c r="B14" s="123"/>
      <c r="C14" s="118"/>
      <c r="D14" s="21" t="s">
        <v>10</v>
      </c>
      <c r="E14" s="4"/>
      <c r="F14" s="4"/>
      <c r="G14" s="3">
        <v>25</v>
      </c>
      <c r="H14" s="3">
        <f t="shared" si="3"/>
        <v>250</v>
      </c>
      <c r="I14" s="12">
        <f t="shared" si="1"/>
        <v>2750</v>
      </c>
      <c r="J14" s="3" t="str">
        <f t="shared" si="2"/>
        <v>fft_11.txt</v>
      </c>
      <c r="K14" s="12"/>
      <c r="M14">
        <v>5</v>
      </c>
      <c r="N14" t="s">
        <v>20</v>
      </c>
    </row>
    <row r="15" spans="1:14" ht="15" customHeight="1">
      <c r="A15" s="12">
        <v>12</v>
      </c>
      <c r="B15" s="123"/>
      <c r="C15" s="118"/>
      <c r="D15" s="21" t="s">
        <v>8</v>
      </c>
      <c r="E15" s="4"/>
      <c r="F15" s="4"/>
      <c r="G15" s="3">
        <v>25</v>
      </c>
      <c r="H15" s="3">
        <f t="shared" si="3"/>
        <v>250</v>
      </c>
      <c r="I15" s="12">
        <f t="shared" si="1"/>
        <v>3000</v>
      </c>
      <c r="J15" s="3" t="str">
        <f t="shared" si="2"/>
        <v>fft_12.txt</v>
      </c>
      <c r="K15" s="12"/>
    </row>
    <row r="16" spans="1:14" ht="15" customHeight="1">
      <c r="A16" s="12">
        <v>13</v>
      </c>
      <c r="B16" s="123"/>
      <c r="C16" s="118"/>
      <c r="D16" s="21" t="s">
        <v>10</v>
      </c>
      <c r="E16" s="4"/>
      <c r="F16" s="4"/>
      <c r="G16" s="3">
        <v>25</v>
      </c>
      <c r="H16" s="3">
        <f t="shared" si="3"/>
        <v>250</v>
      </c>
      <c r="I16" s="12">
        <f t="shared" si="1"/>
        <v>3250</v>
      </c>
      <c r="J16" s="3" t="str">
        <f t="shared" si="2"/>
        <v>fft_13.txt</v>
      </c>
      <c r="K16" s="12"/>
    </row>
    <row r="17" spans="1:11" ht="15" customHeight="1">
      <c r="A17" s="12">
        <v>14</v>
      </c>
      <c r="B17" s="123"/>
      <c r="C17" s="118"/>
      <c r="D17" s="21" t="s">
        <v>8</v>
      </c>
      <c r="E17" s="4"/>
      <c r="F17" s="4"/>
      <c r="G17" s="3">
        <v>25</v>
      </c>
      <c r="H17" s="3">
        <f t="shared" si="3"/>
        <v>250</v>
      </c>
      <c r="I17" s="12">
        <f t="shared" si="1"/>
        <v>3500</v>
      </c>
      <c r="J17" s="3" t="str">
        <f t="shared" si="2"/>
        <v>fft_14.txt</v>
      </c>
      <c r="K17" s="12"/>
    </row>
    <row r="18" spans="1:11" ht="15" customHeight="1">
      <c r="A18" s="12">
        <v>15</v>
      </c>
      <c r="B18" s="123"/>
      <c r="C18" s="118"/>
      <c r="D18" s="21" t="s">
        <v>10</v>
      </c>
      <c r="E18" s="4"/>
      <c r="F18" s="4"/>
      <c r="G18" s="3">
        <v>25</v>
      </c>
      <c r="H18" s="3">
        <f>G18*10</f>
        <v>250</v>
      </c>
      <c r="I18" s="12">
        <f t="shared" si="1"/>
        <v>3750</v>
      </c>
      <c r="J18" s="3" t="str">
        <f t="shared" si="2"/>
        <v>fft_15.txt</v>
      </c>
      <c r="K18" s="12"/>
    </row>
    <row r="19" spans="1:11" ht="15" customHeight="1">
      <c r="A19" s="12">
        <v>16</v>
      </c>
      <c r="B19" s="123"/>
      <c r="C19" s="118"/>
      <c r="D19" s="21" t="s">
        <v>8</v>
      </c>
      <c r="E19" s="4"/>
      <c r="F19" s="4"/>
      <c r="G19" s="3">
        <v>25</v>
      </c>
      <c r="H19" s="3">
        <f t="shared" ref="H19:H25" si="4">G19*10</f>
        <v>250</v>
      </c>
      <c r="I19" s="12">
        <f t="shared" si="1"/>
        <v>4000</v>
      </c>
      <c r="J19" s="3" t="str">
        <f t="shared" si="2"/>
        <v>fft_16.txt</v>
      </c>
      <c r="K19" s="12"/>
    </row>
    <row r="20" spans="1:11" ht="15" customHeight="1">
      <c r="A20" s="12">
        <v>17</v>
      </c>
      <c r="B20" s="123"/>
      <c r="C20" s="118" t="s">
        <v>24</v>
      </c>
      <c r="D20" s="121" t="s">
        <v>10</v>
      </c>
      <c r="E20" s="4"/>
      <c r="F20" s="4"/>
      <c r="G20" s="3">
        <v>25</v>
      </c>
      <c r="H20" s="3">
        <f t="shared" si="4"/>
        <v>250</v>
      </c>
      <c r="I20" s="12">
        <f t="shared" si="1"/>
        <v>4250</v>
      </c>
      <c r="J20" s="3" t="str">
        <f t="shared" si="2"/>
        <v>fft_17.txt</v>
      </c>
      <c r="K20" s="12"/>
    </row>
    <row r="21" spans="1:11" ht="15" customHeight="1">
      <c r="A21" s="12">
        <v>18</v>
      </c>
      <c r="B21" s="123"/>
      <c r="C21" s="118"/>
      <c r="D21" s="121"/>
      <c r="E21" s="4"/>
      <c r="F21" s="4"/>
      <c r="G21" s="3">
        <v>25</v>
      </c>
      <c r="H21" s="3">
        <f t="shared" si="4"/>
        <v>250</v>
      </c>
      <c r="I21" s="12">
        <f t="shared" si="1"/>
        <v>4500</v>
      </c>
      <c r="J21" s="3" t="str">
        <f t="shared" si="2"/>
        <v>fft_18.txt</v>
      </c>
      <c r="K21" s="12"/>
    </row>
    <row r="22" spans="1:11" ht="15" customHeight="1">
      <c r="A22" s="12">
        <v>19</v>
      </c>
      <c r="B22" s="123"/>
      <c r="C22" s="118"/>
      <c r="D22" s="121"/>
      <c r="E22" s="4"/>
      <c r="F22" s="4"/>
      <c r="G22" s="3">
        <v>25</v>
      </c>
      <c r="H22" s="3">
        <f t="shared" si="4"/>
        <v>250</v>
      </c>
      <c r="I22" s="12">
        <f t="shared" si="1"/>
        <v>4750</v>
      </c>
      <c r="J22" s="3" t="str">
        <f t="shared" si="2"/>
        <v>fft_19.txt</v>
      </c>
      <c r="K22" s="12"/>
    </row>
    <row r="23" spans="1:11" ht="15" customHeight="1">
      <c r="A23" s="12">
        <v>20</v>
      </c>
      <c r="B23" s="123"/>
      <c r="C23" s="118"/>
      <c r="D23" s="121"/>
      <c r="E23" s="4"/>
      <c r="F23" s="4"/>
      <c r="G23" s="3">
        <v>25</v>
      </c>
      <c r="H23" s="3">
        <f t="shared" si="4"/>
        <v>250</v>
      </c>
      <c r="I23" s="12">
        <f t="shared" si="1"/>
        <v>5000</v>
      </c>
      <c r="J23" s="3" t="str">
        <f t="shared" si="2"/>
        <v>fft_20.txt</v>
      </c>
      <c r="K23" s="12"/>
    </row>
    <row r="24" spans="1:11" ht="15" customHeight="1">
      <c r="A24" s="12">
        <v>21</v>
      </c>
      <c r="B24" s="123"/>
      <c r="C24" s="118"/>
      <c r="D24" s="121" t="s">
        <v>8</v>
      </c>
      <c r="E24" s="4"/>
      <c r="F24" s="4"/>
      <c r="G24" s="3">
        <v>25</v>
      </c>
      <c r="H24" s="3">
        <f t="shared" si="4"/>
        <v>250</v>
      </c>
      <c r="I24" s="12">
        <f t="shared" si="1"/>
        <v>5250</v>
      </c>
      <c r="J24" s="3" t="str">
        <f t="shared" si="2"/>
        <v>fft_21.txt</v>
      </c>
      <c r="K24" s="12"/>
    </row>
    <row r="25" spans="1:11" ht="15" customHeight="1">
      <c r="A25" s="12">
        <v>22</v>
      </c>
      <c r="B25" s="123"/>
      <c r="C25" s="118"/>
      <c r="D25" s="121"/>
      <c r="E25" s="4"/>
      <c r="F25" s="4"/>
      <c r="G25" s="3">
        <v>25</v>
      </c>
      <c r="H25" s="3">
        <f t="shared" si="4"/>
        <v>250</v>
      </c>
      <c r="I25" s="12">
        <f t="shared" si="1"/>
        <v>5500</v>
      </c>
      <c r="J25" s="3" t="str">
        <f t="shared" si="2"/>
        <v>fft_22.txt</v>
      </c>
      <c r="K25" s="12"/>
    </row>
    <row r="26" spans="1:11" ht="15" customHeight="1">
      <c r="A26" s="12">
        <v>23</v>
      </c>
      <c r="B26" s="123"/>
      <c r="C26" s="118"/>
      <c r="D26" s="121"/>
      <c r="E26" s="4"/>
      <c r="F26" s="4"/>
      <c r="G26" s="3">
        <v>25</v>
      </c>
      <c r="H26" s="3">
        <f>G26*10</f>
        <v>250</v>
      </c>
      <c r="I26" s="12">
        <f t="shared" si="1"/>
        <v>5750</v>
      </c>
      <c r="J26" s="3" t="str">
        <f t="shared" si="2"/>
        <v>fft_23.txt</v>
      </c>
      <c r="K26" s="12"/>
    </row>
    <row r="27" spans="1:11" ht="15" customHeight="1">
      <c r="A27" s="12">
        <v>24</v>
      </c>
      <c r="B27" s="123"/>
      <c r="C27" s="118"/>
      <c r="D27" s="121"/>
      <c r="E27" s="4"/>
      <c r="F27" s="4"/>
      <c r="G27" s="3">
        <v>25</v>
      </c>
      <c r="H27" s="3">
        <f t="shared" ref="H27:H33" si="5">G27*10</f>
        <v>250</v>
      </c>
      <c r="I27" s="12">
        <f t="shared" si="1"/>
        <v>6000</v>
      </c>
      <c r="J27" s="3" t="str">
        <f t="shared" si="2"/>
        <v>fft_24.txt</v>
      </c>
      <c r="K27" s="12"/>
    </row>
    <row r="28" spans="1:11" ht="15" customHeight="1">
      <c r="A28" s="12">
        <v>25</v>
      </c>
      <c r="B28" s="123"/>
      <c r="C28" s="118" t="s">
        <v>23</v>
      </c>
      <c r="D28" s="21" t="s">
        <v>10</v>
      </c>
      <c r="E28" s="4"/>
      <c r="F28" s="4"/>
      <c r="G28" s="3">
        <v>25</v>
      </c>
      <c r="H28" s="3">
        <f t="shared" si="5"/>
        <v>250</v>
      </c>
      <c r="I28" s="12">
        <f t="shared" si="1"/>
        <v>6250</v>
      </c>
      <c r="J28" s="3"/>
      <c r="K28" s="12"/>
    </row>
    <row r="29" spans="1:11" ht="15" customHeight="1">
      <c r="A29" s="12">
        <v>26</v>
      </c>
      <c r="B29" s="123"/>
      <c r="C29" s="118"/>
      <c r="D29" s="21" t="s">
        <v>8</v>
      </c>
      <c r="E29" s="4"/>
      <c r="F29" s="4"/>
      <c r="G29" s="3">
        <v>25</v>
      </c>
      <c r="H29" s="3">
        <f t="shared" si="5"/>
        <v>250</v>
      </c>
      <c r="I29" s="12">
        <f t="shared" si="1"/>
        <v>6500</v>
      </c>
      <c r="J29" s="3"/>
      <c r="K29" s="12"/>
    </row>
    <row r="30" spans="1:11" ht="15" customHeight="1">
      <c r="A30" s="12">
        <v>27</v>
      </c>
      <c r="B30" s="123"/>
      <c r="C30" s="118"/>
      <c r="D30" s="21" t="s">
        <v>10</v>
      </c>
      <c r="E30" s="4"/>
      <c r="F30" s="4"/>
      <c r="G30" s="3">
        <v>25</v>
      </c>
      <c r="H30" s="3">
        <f t="shared" si="5"/>
        <v>250</v>
      </c>
      <c r="I30" s="12">
        <f t="shared" si="1"/>
        <v>6750</v>
      </c>
      <c r="J30" s="3"/>
      <c r="K30" s="12"/>
    </row>
    <row r="31" spans="1:11" ht="15" customHeight="1">
      <c r="A31" s="12">
        <v>28</v>
      </c>
      <c r="B31" s="123"/>
      <c r="C31" s="118"/>
      <c r="D31" s="21" t="s">
        <v>8</v>
      </c>
      <c r="E31" s="4"/>
      <c r="F31" s="4"/>
      <c r="G31" s="3">
        <v>25</v>
      </c>
      <c r="H31" s="3">
        <f t="shared" si="5"/>
        <v>250</v>
      </c>
      <c r="I31" s="12">
        <f t="shared" si="1"/>
        <v>7000</v>
      </c>
      <c r="J31" s="3"/>
      <c r="K31" s="12"/>
    </row>
    <row r="32" spans="1:11" ht="15" customHeight="1">
      <c r="A32" s="12">
        <v>29</v>
      </c>
      <c r="B32" s="123"/>
      <c r="C32" s="118"/>
      <c r="D32" s="21" t="s">
        <v>10</v>
      </c>
      <c r="E32" s="4"/>
      <c r="F32" s="4"/>
      <c r="G32" s="3">
        <v>25</v>
      </c>
      <c r="H32" s="3">
        <f t="shared" si="5"/>
        <v>250</v>
      </c>
      <c r="I32" s="12">
        <f t="shared" si="1"/>
        <v>7250</v>
      </c>
      <c r="J32" s="3"/>
      <c r="K32" s="12"/>
    </row>
    <row r="33" spans="1:11" ht="15" customHeight="1">
      <c r="A33" s="12">
        <v>30</v>
      </c>
      <c r="B33" s="123"/>
      <c r="C33" s="118"/>
      <c r="D33" s="21" t="s">
        <v>8</v>
      </c>
      <c r="E33" s="4"/>
      <c r="F33" s="4"/>
      <c r="G33" s="3">
        <v>25</v>
      </c>
      <c r="H33" s="3">
        <f t="shared" si="5"/>
        <v>250</v>
      </c>
      <c r="I33" s="12">
        <f t="shared" si="1"/>
        <v>7500</v>
      </c>
      <c r="J33" s="3"/>
      <c r="K33" s="12"/>
    </row>
    <row r="34" spans="1:11" ht="15" customHeight="1">
      <c r="A34" s="12">
        <v>31</v>
      </c>
      <c r="B34" s="123"/>
      <c r="C34" s="118"/>
      <c r="D34" s="21" t="s">
        <v>10</v>
      </c>
      <c r="E34" s="4"/>
      <c r="F34" s="4"/>
      <c r="G34" s="3">
        <v>25</v>
      </c>
      <c r="H34" s="3">
        <f>G34*10</f>
        <v>250</v>
      </c>
      <c r="I34" s="12">
        <f t="shared" si="1"/>
        <v>7750</v>
      </c>
      <c r="J34" s="3"/>
      <c r="K34" s="12"/>
    </row>
    <row r="35" spans="1:11" ht="15" customHeight="1">
      <c r="A35" s="12">
        <v>32</v>
      </c>
      <c r="B35" s="123"/>
      <c r="C35" s="118"/>
      <c r="D35" s="21" t="s">
        <v>8</v>
      </c>
      <c r="E35" s="4"/>
      <c r="F35" s="4"/>
      <c r="G35" s="3">
        <v>25</v>
      </c>
      <c r="H35" s="3">
        <f t="shared" ref="H35:H41" si="6">G35*10</f>
        <v>250</v>
      </c>
      <c r="I35" s="12">
        <f t="shared" si="1"/>
        <v>8000</v>
      </c>
      <c r="J35" s="3"/>
      <c r="K35" s="12"/>
    </row>
    <row r="36" spans="1:11" ht="15" customHeight="1">
      <c r="A36" s="12">
        <v>33</v>
      </c>
      <c r="B36" s="123"/>
      <c r="C36" s="118" t="s">
        <v>26</v>
      </c>
      <c r="D36" s="121" t="s">
        <v>10</v>
      </c>
      <c r="E36" s="4"/>
      <c r="F36" s="4"/>
      <c r="G36" s="3">
        <v>25</v>
      </c>
      <c r="H36" s="3">
        <f t="shared" si="6"/>
        <v>250</v>
      </c>
      <c r="I36" s="12">
        <f t="shared" ref="I36:I67" si="7">A36*H36</f>
        <v>8250</v>
      </c>
      <c r="J36" s="3"/>
      <c r="K36" s="12"/>
    </row>
    <row r="37" spans="1:11" ht="15" customHeight="1">
      <c r="A37" s="12">
        <v>34</v>
      </c>
      <c r="B37" s="123"/>
      <c r="C37" s="118"/>
      <c r="D37" s="121"/>
      <c r="E37" s="4"/>
      <c r="F37" s="4"/>
      <c r="G37" s="3">
        <v>25</v>
      </c>
      <c r="H37" s="3">
        <f t="shared" si="6"/>
        <v>250</v>
      </c>
      <c r="I37" s="12">
        <f t="shared" si="7"/>
        <v>8500</v>
      </c>
      <c r="J37" s="3"/>
      <c r="K37" s="12"/>
    </row>
    <row r="38" spans="1:11" ht="15" customHeight="1">
      <c r="A38" s="12">
        <v>35</v>
      </c>
      <c r="B38" s="123"/>
      <c r="C38" s="118"/>
      <c r="D38" s="121"/>
      <c r="E38" s="4"/>
      <c r="F38" s="4"/>
      <c r="G38" s="3">
        <v>25</v>
      </c>
      <c r="H38" s="3">
        <f t="shared" si="6"/>
        <v>250</v>
      </c>
      <c r="I38" s="12">
        <f t="shared" si="7"/>
        <v>8750</v>
      </c>
      <c r="J38" s="3"/>
      <c r="K38" s="12"/>
    </row>
    <row r="39" spans="1:11" ht="15" customHeight="1">
      <c r="A39" s="12">
        <v>36</v>
      </c>
      <c r="B39" s="123"/>
      <c r="C39" s="118"/>
      <c r="D39" s="121"/>
      <c r="E39" s="4"/>
      <c r="F39" s="4"/>
      <c r="G39" s="3">
        <v>25</v>
      </c>
      <c r="H39" s="3">
        <f t="shared" si="6"/>
        <v>250</v>
      </c>
      <c r="I39" s="12">
        <f t="shared" si="7"/>
        <v>9000</v>
      </c>
      <c r="J39" s="3"/>
      <c r="K39" s="12"/>
    </row>
    <row r="40" spans="1:11" ht="15" customHeight="1">
      <c r="A40" s="12">
        <v>37</v>
      </c>
      <c r="B40" s="123"/>
      <c r="C40" s="118"/>
      <c r="D40" s="121" t="s">
        <v>8</v>
      </c>
      <c r="E40" s="4"/>
      <c r="F40" s="4"/>
      <c r="G40" s="3">
        <v>25</v>
      </c>
      <c r="H40" s="3">
        <f t="shared" si="6"/>
        <v>250</v>
      </c>
      <c r="I40" s="12">
        <f t="shared" si="7"/>
        <v>9250</v>
      </c>
      <c r="J40" s="3"/>
      <c r="K40" s="12"/>
    </row>
    <row r="41" spans="1:11" ht="15" customHeight="1">
      <c r="A41" s="12">
        <v>38</v>
      </c>
      <c r="B41" s="123"/>
      <c r="C41" s="118"/>
      <c r="D41" s="121"/>
      <c r="E41" s="4"/>
      <c r="F41" s="4"/>
      <c r="G41" s="3">
        <v>25</v>
      </c>
      <c r="H41" s="3">
        <f t="shared" si="6"/>
        <v>250</v>
      </c>
      <c r="I41" s="12">
        <f t="shared" si="7"/>
        <v>9500</v>
      </c>
      <c r="J41" s="3"/>
      <c r="K41" s="12"/>
    </row>
    <row r="42" spans="1:11" ht="15" customHeight="1">
      <c r="A42" s="12">
        <v>39</v>
      </c>
      <c r="B42" s="123"/>
      <c r="C42" s="118"/>
      <c r="D42" s="121"/>
      <c r="E42" s="4"/>
      <c r="F42" s="4"/>
      <c r="G42" s="3">
        <v>25</v>
      </c>
      <c r="H42" s="3">
        <f>G42*10</f>
        <v>250</v>
      </c>
      <c r="I42" s="12">
        <f t="shared" si="7"/>
        <v>9750</v>
      </c>
      <c r="J42" s="3"/>
      <c r="K42" s="12"/>
    </row>
    <row r="43" spans="1:11" ht="15" customHeight="1">
      <c r="A43" s="12">
        <v>40</v>
      </c>
      <c r="B43" s="123"/>
      <c r="C43" s="118"/>
      <c r="D43" s="121"/>
      <c r="E43" s="4"/>
      <c r="F43" s="4"/>
      <c r="G43" s="3">
        <v>25</v>
      </c>
      <c r="H43" s="3">
        <f t="shared" ref="H43:H49" si="8">G43*10</f>
        <v>250</v>
      </c>
      <c r="I43" s="12">
        <f t="shared" si="7"/>
        <v>10000</v>
      </c>
      <c r="J43" s="3"/>
      <c r="K43" s="12"/>
    </row>
    <row r="44" spans="1:11" ht="15" customHeight="1">
      <c r="A44" s="12">
        <v>41</v>
      </c>
      <c r="B44" s="123"/>
      <c r="C44" s="118" t="s">
        <v>27</v>
      </c>
      <c r="D44" s="21" t="s">
        <v>10</v>
      </c>
      <c r="E44" s="4"/>
      <c r="F44" s="4"/>
      <c r="G44" s="3">
        <v>25</v>
      </c>
      <c r="H44" s="3">
        <f t="shared" si="8"/>
        <v>250</v>
      </c>
      <c r="I44" s="12">
        <f t="shared" si="7"/>
        <v>10250</v>
      </c>
      <c r="J44" s="3"/>
      <c r="K44" s="12"/>
    </row>
    <row r="45" spans="1:11" ht="15" customHeight="1">
      <c r="A45" s="12">
        <v>42</v>
      </c>
      <c r="B45" s="123"/>
      <c r="C45" s="118"/>
      <c r="D45" s="21" t="s">
        <v>8</v>
      </c>
      <c r="E45" s="4"/>
      <c r="F45" s="4"/>
      <c r="G45" s="3">
        <v>25</v>
      </c>
      <c r="H45" s="3">
        <f t="shared" si="8"/>
        <v>250</v>
      </c>
      <c r="I45" s="12">
        <f t="shared" si="7"/>
        <v>10500</v>
      </c>
      <c r="J45" s="3"/>
      <c r="K45" s="12"/>
    </row>
    <row r="46" spans="1:11" ht="15" customHeight="1">
      <c r="A46" s="12">
        <v>43</v>
      </c>
      <c r="B46" s="123"/>
      <c r="C46" s="118"/>
      <c r="D46" s="21" t="s">
        <v>10</v>
      </c>
      <c r="E46" s="4"/>
      <c r="F46" s="4"/>
      <c r="G46" s="3">
        <v>25</v>
      </c>
      <c r="H46" s="3">
        <f t="shared" si="8"/>
        <v>250</v>
      </c>
      <c r="I46" s="12">
        <f t="shared" si="7"/>
        <v>10750</v>
      </c>
      <c r="J46" s="3"/>
      <c r="K46" s="12"/>
    </row>
    <row r="47" spans="1:11" ht="15" customHeight="1">
      <c r="A47" s="12">
        <v>44</v>
      </c>
      <c r="B47" s="123"/>
      <c r="C47" s="118"/>
      <c r="D47" s="21" t="s">
        <v>8</v>
      </c>
      <c r="E47" s="4"/>
      <c r="F47" s="4"/>
      <c r="G47" s="3">
        <v>25</v>
      </c>
      <c r="H47" s="3">
        <f t="shared" si="8"/>
        <v>250</v>
      </c>
      <c r="I47" s="12">
        <f t="shared" si="7"/>
        <v>11000</v>
      </c>
      <c r="J47" s="3"/>
      <c r="K47" s="12"/>
    </row>
    <row r="48" spans="1:11" ht="15" customHeight="1">
      <c r="A48" s="12">
        <v>45</v>
      </c>
      <c r="B48" s="123"/>
      <c r="C48" s="118"/>
      <c r="D48" s="21" t="s">
        <v>10</v>
      </c>
      <c r="E48" s="4"/>
      <c r="F48" s="4"/>
      <c r="G48" s="3">
        <v>25</v>
      </c>
      <c r="H48" s="3">
        <f t="shared" si="8"/>
        <v>250</v>
      </c>
      <c r="I48" s="12">
        <f t="shared" si="7"/>
        <v>11250</v>
      </c>
      <c r="J48" s="3"/>
      <c r="K48" s="12"/>
    </row>
    <row r="49" spans="1:11" ht="15" customHeight="1">
      <c r="A49" s="12">
        <v>46</v>
      </c>
      <c r="B49" s="123"/>
      <c r="C49" s="118"/>
      <c r="D49" s="21" t="s">
        <v>8</v>
      </c>
      <c r="E49" s="4"/>
      <c r="F49" s="4"/>
      <c r="G49" s="3">
        <v>25</v>
      </c>
      <c r="H49" s="3">
        <f t="shared" si="8"/>
        <v>250</v>
      </c>
      <c r="I49" s="12">
        <f t="shared" si="7"/>
        <v>11500</v>
      </c>
      <c r="J49" s="3"/>
      <c r="K49" s="12"/>
    </row>
    <row r="50" spans="1:11" ht="15" customHeight="1">
      <c r="A50" s="12">
        <v>47</v>
      </c>
      <c r="B50" s="123"/>
      <c r="C50" s="118"/>
      <c r="D50" s="21" t="s">
        <v>10</v>
      </c>
      <c r="E50" s="4"/>
      <c r="F50" s="4"/>
      <c r="G50" s="3">
        <v>25</v>
      </c>
      <c r="H50" s="3">
        <f>G50*10</f>
        <v>250</v>
      </c>
      <c r="I50" s="12">
        <f t="shared" si="7"/>
        <v>11750</v>
      </c>
      <c r="J50" s="3"/>
      <c r="K50" s="12"/>
    </row>
    <row r="51" spans="1:11" ht="15" customHeight="1">
      <c r="A51" s="12">
        <v>48</v>
      </c>
      <c r="B51" s="123"/>
      <c r="C51" s="118"/>
      <c r="D51" s="21" t="s">
        <v>8</v>
      </c>
      <c r="E51" s="4"/>
      <c r="F51" s="4"/>
      <c r="G51" s="3">
        <v>25</v>
      </c>
      <c r="H51" s="3">
        <f t="shared" ref="H51:H57" si="9">G51*10</f>
        <v>250</v>
      </c>
      <c r="I51" s="12">
        <f t="shared" si="7"/>
        <v>12000</v>
      </c>
      <c r="J51" s="3"/>
      <c r="K51" s="12"/>
    </row>
    <row r="52" spans="1:11" ht="15" customHeight="1">
      <c r="A52" s="12">
        <v>49</v>
      </c>
      <c r="B52" s="123"/>
      <c r="C52" s="118" t="s">
        <v>28</v>
      </c>
      <c r="D52" s="121" t="s">
        <v>10</v>
      </c>
      <c r="E52" s="4"/>
      <c r="F52" s="4"/>
      <c r="G52" s="3">
        <v>25</v>
      </c>
      <c r="H52" s="3">
        <f t="shared" si="9"/>
        <v>250</v>
      </c>
      <c r="I52" s="12">
        <f t="shared" si="7"/>
        <v>12250</v>
      </c>
      <c r="J52" s="3"/>
      <c r="K52" s="12"/>
    </row>
    <row r="53" spans="1:11" ht="15" customHeight="1">
      <c r="A53" s="12">
        <v>50</v>
      </c>
      <c r="B53" s="123"/>
      <c r="C53" s="118"/>
      <c r="D53" s="121"/>
      <c r="E53" s="4"/>
      <c r="F53" s="4"/>
      <c r="G53" s="3">
        <v>25</v>
      </c>
      <c r="H53" s="3">
        <f t="shared" si="9"/>
        <v>250</v>
      </c>
      <c r="I53" s="12">
        <f t="shared" si="7"/>
        <v>12500</v>
      </c>
      <c r="J53" s="3"/>
      <c r="K53" s="12"/>
    </row>
    <row r="54" spans="1:11" ht="15" customHeight="1">
      <c r="A54" s="12">
        <v>51</v>
      </c>
      <c r="B54" s="123"/>
      <c r="C54" s="118"/>
      <c r="D54" s="121"/>
      <c r="E54" s="4"/>
      <c r="F54" s="4"/>
      <c r="G54" s="3">
        <v>25</v>
      </c>
      <c r="H54" s="3">
        <f t="shared" si="9"/>
        <v>250</v>
      </c>
      <c r="I54" s="12">
        <f t="shared" si="7"/>
        <v>12750</v>
      </c>
      <c r="J54" s="3"/>
      <c r="K54" s="12"/>
    </row>
    <row r="55" spans="1:11" ht="15" customHeight="1">
      <c r="A55" s="12">
        <v>52</v>
      </c>
      <c r="B55" s="123"/>
      <c r="C55" s="118"/>
      <c r="D55" s="121"/>
      <c r="E55" s="4"/>
      <c r="F55" s="4"/>
      <c r="G55" s="3">
        <v>25</v>
      </c>
      <c r="H55" s="3">
        <f t="shared" si="9"/>
        <v>250</v>
      </c>
      <c r="I55" s="12">
        <f t="shared" si="7"/>
        <v>13000</v>
      </c>
      <c r="J55" s="3"/>
      <c r="K55" s="12"/>
    </row>
    <row r="56" spans="1:11" ht="15" customHeight="1">
      <c r="A56" s="12">
        <v>53</v>
      </c>
      <c r="B56" s="123"/>
      <c r="C56" s="118"/>
      <c r="D56" s="121" t="s">
        <v>8</v>
      </c>
      <c r="E56" s="4"/>
      <c r="F56" s="4"/>
      <c r="G56" s="3">
        <v>25</v>
      </c>
      <c r="H56" s="3">
        <f t="shared" si="9"/>
        <v>250</v>
      </c>
      <c r="I56" s="12">
        <f t="shared" si="7"/>
        <v>13250</v>
      </c>
      <c r="J56" s="3"/>
      <c r="K56" s="12"/>
    </row>
    <row r="57" spans="1:11" ht="15" customHeight="1">
      <c r="A57" s="12">
        <v>54</v>
      </c>
      <c r="B57" s="123"/>
      <c r="C57" s="118"/>
      <c r="D57" s="121"/>
      <c r="E57" s="4"/>
      <c r="F57" s="4"/>
      <c r="G57" s="3">
        <v>25</v>
      </c>
      <c r="H57" s="3">
        <f t="shared" si="9"/>
        <v>250</v>
      </c>
      <c r="I57" s="12">
        <f t="shared" si="7"/>
        <v>13500</v>
      </c>
      <c r="J57" s="3"/>
      <c r="K57" s="12"/>
    </row>
    <row r="58" spans="1:11" ht="15" customHeight="1">
      <c r="A58" s="12">
        <v>55</v>
      </c>
      <c r="B58" s="123"/>
      <c r="C58" s="118"/>
      <c r="D58" s="121"/>
      <c r="E58" s="4"/>
      <c r="F58" s="4"/>
      <c r="G58" s="3">
        <v>25</v>
      </c>
      <c r="H58" s="3">
        <f>G58*10</f>
        <v>250</v>
      </c>
      <c r="I58" s="12">
        <f t="shared" si="7"/>
        <v>13750</v>
      </c>
      <c r="J58" s="3"/>
      <c r="K58" s="12"/>
    </row>
    <row r="59" spans="1:11" ht="15" customHeight="1">
      <c r="A59" s="12">
        <v>56</v>
      </c>
      <c r="B59" s="123"/>
      <c r="C59" s="118"/>
      <c r="D59" s="121"/>
      <c r="E59" s="4"/>
      <c r="F59" s="4"/>
      <c r="G59" s="3">
        <v>25</v>
      </c>
      <c r="H59" s="3">
        <f t="shared" ref="H59:H65" si="10">G59*10</f>
        <v>250</v>
      </c>
      <c r="I59" s="12">
        <f t="shared" si="7"/>
        <v>14000</v>
      </c>
      <c r="J59" s="3"/>
      <c r="K59" s="12"/>
    </row>
    <row r="60" spans="1:11" ht="15" customHeight="1">
      <c r="A60" s="12">
        <v>57</v>
      </c>
      <c r="B60" s="123"/>
      <c r="C60" s="118" t="s">
        <v>29</v>
      </c>
      <c r="D60" s="121" t="s">
        <v>10</v>
      </c>
      <c r="E60" s="4"/>
      <c r="F60" s="4"/>
      <c r="G60" s="3">
        <v>25</v>
      </c>
      <c r="H60" s="3">
        <f t="shared" si="10"/>
        <v>250</v>
      </c>
      <c r="I60" s="12">
        <f t="shared" si="7"/>
        <v>14250</v>
      </c>
      <c r="J60" s="3"/>
      <c r="K60" s="12"/>
    </row>
    <row r="61" spans="1:11" ht="15" customHeight="1">
      <c r="A61" s="12">
        <v>58</v>
      </c>
      <c r="B61" s="123"/>
      <c r="C61" s="118"/>
      <c r="D61" s="121"/>
      <c r="E61" s="4"/>
      <c r="F61" s="4"/>
      <c r="G61" s="3">
        <v>25</v>
      </c>
      <c r="H61" s="3">
        <f t="shared" si="10"/>
        <v>250</v>
      </c>
      <c r="I61" s="12">
        <f t="shared" si="7"/>
        <v>14500</v>
      </c>
      <c r="J61" s="3"/>
      <c r="K61" s="12"/>
    </row>
    <row r="62" spans="1:11" ht="15" customHeight="1">
      <c r="A62" s="12">
        <v>59</v>
      </c>
      <c r="B62" s="123"/>
      <c r="C62" s="118"/>
      <c r="D62" s="121"/>
      <c r="E62" s="4"/>
      <c r="F62" s="4"/>
      <c r="G62" s="3">
        <v>25</v>
      </c>
      <c r="H62" s="3">
        <f t="shared" si="10"/>
        <v>250</v>
      </c>
      <c r="I62" s="12">
        <f t="shared" si="7"/>
        <v>14750</v>
      </c>
      <c r="J62" s="3"/>
      <c r="K62" s="12"/>
    </row>
    <row r="63" spans="1:11" ht="15" customHeight="1">
      <c r="A63" s="12">
        <v>60</v>
      </c>
      <c r="B63" s="123"/>
      <c r="C63" s="118"/>
      <c r="D63" s="121"/>
      <c r="E63" s="4"/>
      <c r="F63" s="4"/>
      <c r="G63" s="3">
        <v>25</v>
      </c>
      <c r="H63" s="3">
        <f t="shared" si="10"/>
        <v>250</v>
      </c>
      <c r="I63" s="12">
        <f t="shared" si="7"/>
        <v>15000</v>
      </c>
      <c r="J63" s="3"/>
      <c r="K63" s="12"/>
    </row>
    <row r="64" spans="1:11" ht="15" customHeight="1">
      <c r="A64" s="12">
        <v>61</v>
      </c>
      <c r="B64" s="123"/>
      <c r="C64" s="118"/>
      <c r="D64" s="121" t="s">
        <v>8</v>
      </c>
      <c r="E64" s="4"/>
      <c r="F64" s="4"/>
      <c r="G64" s="3">
        <v>25</v>
      </c>
      <c r="H64" s="3">
        <f t="shared" si="10"/>
        <v>250</v>
      </c>
      <c r="I64" s="12">
        <f t="shared" si="7"/>
        <v>15250</v>
      </c>
      <c r="J64" s="3"/>
      <c r="K64" s="12"/>
    </row>
    <row r="65" spans="1:11" ht="15" customHeight="1">
      <c r="A65" s="12">
        <v>62</v>
      </c>
      <c r="B65" s="123"/>
      <c r="C65" s="118"/>
      <c r="D65" s="121"/>
      <c r="E65" s="4"/>
      <c r="F65" s="4"/>
      <c r="G65" s="3">
        <v>25</v>
      </c>
      <c r="H65" s="3">
        <f t="shared" si="10"/>
        <v>250</v>
      </c>
      <c r="I65" s="12">
        <f t="shared" si="7"/>
        <v>15500</v>
      </c>
      <c r="J65" s="3"/>
      <c r="K65" s="12"/>
    </row>
    <row r="66" spans="1:11" ht="15" customHeight="1">
      <c r="A66" s="12">
        <v>63</v>
      </c>
      <c r="B66" s="123"/>
      <c r="C66" s="118"/>
      <c r="D66" s="121"/>
      <c r="E66" s="4"/>
      <c r="F66" s="4"/>
      <c r="G66" s="3">
        <v>25</v>
      </c>
      <c r="H66" s="3">
        <f>G66*10</f>
        <v>250</v>
      </c>
      <c r="I66" s="12">
        <f t="shared" si="7"/>
        <v>15750</v>
      </c>
      <c r="J66" s="3"/>
      <c r="K66" s="12"/>
    </row>
    <row r="67" spans="1:11" ht="15" customHeight="1">
      <c r="A67" s="12">
        <v>64</v>
      </c>
      <c r="B67" s="123"/>
      <c r="C67" s="118"/>
      <c r="D67" s="121"/>
      <c r="E67" s="4"/>
      <c r="F67" s="4"/>
      <c r="G67" s="3">
        <v>25</v>
      </c>
      <c r="H67" s="3">
        <f t="shared" ref="H67:H73" si="11">G67*10</f>
        <v>250</v>
      </c>
      <c r="I67" s="12">
        <f t="shared" si="7"/>
        <v>16000</v>
      </c>
      <c r="J67" s="3"/>
      <c r="K67" s="12"/>
    </row>
    <row r="68" spans="1:11" ht="15" customHeight="1">
      <c r="A68" s="12">
        <v>65</v>
      </c>
      <c r="B68" s="123"/>
      <c r="C68" s="118" t="s">
        <v>30</v>
      </c>
      <c r="D68" s="121" t="s">
        <v>10</v>
      </c>
      <c r="E68" s="4"/>
      <c r="F68" s="4"/>
      <c r="G68" s="3">
        <v>25</v>
      </c>
      <c r="H68" s="3">
        <f t="shared" si="11"/>
        <v>250</v>
      </c>
      <c r="I68" s="12">
        <f t="shared" ref="I68:I99" si="12">A68*H68</f>
        <v>16250</v>
      </c>
      <c r="J68" s="3"/>
      <c r="K68" s="12"/>
    </row>
    <row r="69" spans="1:11" ht="15" customHeight="1">
      <c r="A69" s="12">
        <v>66</v>
      </c>
      <c r="B69" s="123"/>
      <c r="C69" s="118"/>
      <c r="D69" s="121"/>
      <c r="E69" s="4"/>
      <c r="F69" s="4"/>
      <c r="G69" s="3">
        <v>25</v>
      </c>
      <c r="H69" s="3">
        <f t="shared" si="11"/>
        <v>250</v>
      </c>
      <c r="I69" s="12">
        <f t="shared" si="12"/>
        <v>16500</v>
      </c>
      <c r="J69" s="3"/>
      <c r="K69" s="12"/>
    </row>
    <row r="70" spans="1:11" ht="15" customHeight="1">
      <c r="A70" s="12">
        <v>67</v>
      </c>
      <c r="B70" s="123"/>
      <c r="C70" s="118"/>
      <c r="D70" s="121"/>
      <c r="E70" s="4"/>
      <c r="F70" s="4"/>
      <c r="G70" s="3">
        <v>25</v>
      </c>
      <c r="H70" s="3">
        <f t="shared" si="11"/>
        <v>250</v>
      </c>
      <c r="I70" s="12">
        <f t="shared" si="12"/>
        <v>16750</v>
      </c>
      <c r="J70" s="3"/>
      <c r="K70" s="12"/>
    </row>
    <row r="71" spans="1:11" ht="15" customHeight="1">
      <c r="A71" s="12">
        <v>68</v>
      </c>
      <c r="B71" s="123"/>
      <c r="C71" s="118"/>
      <c r="D71" s="121"/>
      <c r="E71" s="4"/>
      <c r="F71" s="4"/>
      <c r="G71" s="3">
        <v>25</v>
      </c>
      <c r="H71" s="3">
        <f t="shared" si="11"/>
        <v>250</v>
      </c>
      <c r="I71" s="12">
        <f t="shared" si="12"/>
        <v>17000</v>
      </c>
      <c r="J71" s="3"/>
      <c r="K71" s="12"/>
    </row>
    <row r="72" spans="1:11" ht="15" customHeight="1">
      <c r="A72" s="12">
        <v>69</v>
      </c>
      <c r="B72" s="123"/>
      <c r="C72" s="118"/>
      <c r="D72" s="121" t="s">
        <v>8</v>
      </c>
      <c r="E72" s="4"/>
      <c r="F72" s="4"/>
      <c r="G72" s="3">
        <v>25</v>
      </c>
      <c r="H72" s="3">
        <f t="shared" si="11"/>
        <v>250</v>
      </c>
      <c r="I72" s="12">
        <f t="shared" si="12"/>
        <v>17250</v>
      </c>
      <c r="J72" s="3"/>
      <c r="K72" s="12"/>
    </row>
    <row r="73" spans="1:11" ht="15" customHeight="1">
      <c r="A73" s="12">
        <v>70</v>
      </c>
      <c r="B73" s="123"/>
      <c r="C73" s="118"/>
      <c r="D73" s="121"/>
      <c r="E73" s="4"/>
      <c r="F73" s="4"/>
      <c r="G73" s="3">
        <v>25</v>
      </c>
      <c r="H73" s="3">
        <f t="shared" si="11"/>
        <v>250</v>
      </c>
      <c r="I73" s="12">
        <f t="shared" si="12"/>
        <v>17500</v>
      </c>
      <c r="J73" s="3"/>
      <c r="K73" s="12"/>
    </row>
    <row r="74" spans="1:11" ht="15" customHeight="1">
      <c r="A74" s="12">
        <v>71</v>
      </c>
      <c r="B74" s="123"/>
      <c r="C74" s="118"/>
      <c r="D74" s="121"/>
      <c r="E74" s="4"/>
      <c r="F74" s="4"/>
      <c r="G74" s="3">
        <v>25</v>
      </c>
      <c r="H74" s="3">
        <f>G74*10</f>
        <v>250</v>
      </c>
      <c r="I74" s="12">
        <f t="shared" si="12"/>
        <v>17750</v>
      </c>
      <c r="J74" s="3"/>
      <c r="K74" s="12"/>
    </row>
    <row r="75" spans="1:11" ht="15" customHeight="1">
      <c r="A75" s="12">
        <v>72</v>
      </c>
      <c r="B75" s="123"/>
      <c r="C75" s="118"/>
      <c r="D75" s="121"/>
      <c r="E75" s="4"/>
      <c r="F75" s="4"/>
      <c r="G75" s="3">
        <v>25</v>
      </c>
      <c r="H75" s="3">
        <f t="shared" ref="H75:H81" si="13">G75*10</f>
        <v>250</v>
      </c>
      <c r="I75" s="12">
        <f t="shared" si="12"/>
        <v>18000</v>
      </c>
      <c r="J75" s="3"/>
      <c r="K75" s="12"/>
    </row>
    <row r="76" spans="1:11" ht="15" customHeight="1">
      <c r="A76" s="12">
        <v>73</v>
      </c>
      <c r="B76" s="123"/>
      <c r="C76" s="118" t="s">
        <v>31</v>
      </c>
      <c r="D76" s="121" t="s">
        <v>10</v>
      </c>
      <c r="E76" s="4"/>
      <c r="F76" s="4"/>
      <c r="G76" s="3">
        <v>25</v>
      </c>
      <c r="H76" s="3">
        <f t="shared" si="13"/>
        <v>250</v>
      </c>
      <c r="I76" s="12">
        <f t="shared" si="12"/>
        <v>18250</v>
      </c>
      <c r="J76" s="3"/>
      <c r="K76" s="12"/>
    </row>
    <row r="77" spans="1:11" ht="15" customHeight="1">
      <c r="A77" s="12">
        <v>74</v>
      </c>
      <c r="B77" s="123"/>
      <c r="C77" s="118"/>
      <c r="D77" s="121"/>
      <c r="E77" s="4"/>
      <c r="F77" s="4"/>
      <c r="G77" s="3">
        <v>25</v>
      </c>
      <c r="H77" s="3">
        <f t="shared" si="13"/>
        <v>250</v>
      </c>
      <c r="I77" s="12">
        <f t="shared" si="12"/>
        <v>18500</v>
      </c>
      <c r="J77" s="3"/>
      <c r="K77" s="12"/>
    </row>
    <row r="78" spans="1:11" ht="15" customHeight="1">
      <c r="A78" s="12">
        <v>75</v>
      </c>
      <c r="B78" s="123"/>
      <c r="C78" s="118"/>
      <c r="D78" s="121"/>
      <c r="E78" s="4"/>
      <c r="F78" s="4"/>
      <c r="G78" s="3">
        <v>25</v>
      </c>
      <c r="H78" s="3">
        <f t="shared" si="13"/>
        <v>250</v>
      </c>
      <c r="I78" s="12">
        <f t="shared" si="12"/>
        <v>18750</v>
      </c>
      <c r="J78" s="3"/>
      <c r="K78" s="12"/>
    </row>
    <row r="79" spans="1:11" ht="15" customHeight="1">
      <c r="A79" s="12">
        <v>76</v>
      </c>
      <c r="B79" s="123"/>
      <c r="C79" s="118"/>
      <c r="D79" s="121"/>
      <c r="E79" s="4"/>
      <c r="F79" s="4"/>
      <c r="G79" s="3">
        <v>25</v>
      </c>
      <c r="H79" s="3">
        <f t="shared" si="13"/>
        <v>250</v>
      </c>
      <c r="I79" s="12">
        <f t="shared" si="12"/>
        <v>19000</v>
      </c>
      <c r="J79" s="3"/>
      <c r="K79" s="12"/>
    </row>
    <row r="80" spans="1:11" ht="15" customHeight="1">
      <c r="A80" s="12">
        <v>77</v>
      </c>
      <c r="B80" s="123"/>
      <c r="C80" s="118"/>
      <c r="D80" s="121" t="s">
        <v>8</v>
      </c>
      <c r="E80" s="4"/>
      <c r="F80" s="4"/>
      <c r="G80" s="3">
        <v>25</v>
      </c>
      <c r="H80" s="3">
        <f t="shared" si="13"/>
        <v>250</v>
      </c>
      <c r="I80" s="12">
        <f t="shared" si="12"/>
        <v>19250</v>
      </c>
      <c r="J80" s="3"/>
      <c r="K80" s="12"/>
    </row>
    <row r="81" spans="1:11" ht="15" customHeight="1">
      <c r="A81" s="12">
        <v>78</v>
      </c>
      <c r="B81" s="123"/>
      <c r="C81" s="118"/>
      <c r="D81" s="121"/>
      <c r="E81" s="4"/>
      <c r="F81" s="4"/>
      <c r="G81" s="3">
        <v>25</v>
      </c>
      <c r="H81" s="3">
        <f t="shared" si="13"/>
        <v>250</v>
      </c>
      <c r="I81" s="12">
        <f t="shared" si="12"/>
        <v>19500</v>
      </c>
      <c r="J81" s="3"/>
      <c r="K81" s="12"/>
    </row>
    <row r="82" spans="1:11" ht="15" customHeight="1">
      <c r="A82" s="12">
        <v>79</v>
      </c>
      <c r="B82" s="123"/>
      <c r="C82" s="118"/>
      <c r="D82" s="121"/>
      <c r="E82" s="4"/>
      <c r="F82" s="4"/>
      <c r="G82" s="3">
        <v>25</v>
      </c>
      <c r="H82" s="3">
        <f>G82*10</f>
        <v>250</v>
      </c>
      <c r="I82" s="12">
        <f t="shared" si="12"/>
        <v>19750</v>
      </c>
      <c r="J82" s="3"/>
      <c r="K82" s="12"/>
    </row>
    <row r="83" spans="1:11" ht="15" customHeight="1">
      <c r="A83" s="12">
        <v>80</v>
      </c>
      <c r="B83" s="123"/>
      <c r="C83" s="118"/>
      <c r="D83" s="121"/>
      <c r="E83" s="4"/>
      <c r="F83" s="4"/>
      <c r="G83" s="3">
        <v>25</v>
      </c>
      <c r="H83" s="3">
        <f t="shared" ref="H83" si="14">G83*10</f>
        <v>250</v>
      </c>
      <c r="I83" s="12">
        <f t="shared" si="12"/>
        <v>20000</v>
      </c>
      <c r="J83" s="3"/>
      <c r="K83" s="12"/>
    </row>
    <row r="84" spans="1:11" ht="15" customHeight="1">
      <c r="A84" s="12">
        <v>81</v>
      </c>
      <c r="B84" s="123"/>
      <c r="C84" s="118" t="s">
        <v>35</v>
      </c>
      <c r="D84" s="118" t="s">
        <v>10</v>
      </c>
      <c r="E84" s="119" t="s">
        <v>15</v>
      </c>
      <c r="F84" s="13" t="s">
        <v>12</v>
      </c>
      <c r="G84" s="3">
        <v>25</v>
      </c>
      <c r="H84" s="3">
        <f t="shared" si="3"/>
        <v>250</v>
      </c>
      <c r="I84" s="12">
        <f t="shared" si="12"/>
        <v>20250</v>
      </c>
      <c r="J84" s="3" t="str">
        <f t="shared" ref="J84:J123" si="15">_xlfn.CONCAT("fft_",A84,".txt")</f>
        <v>fft_81.txt</v>
      </c>
      <c r="K84" s="1"/>
    </row>
    <row r="85" spans="1:11" ht="15" customHeight="1">
      <c r="A85" s="12">
        <v>82</v>
      </c>
      <c r="B85" s="123"/>
      <c r="C85" s="118"/>
      <c r="D85" s="118"/>
      <c r="E85" s="119"/>
      <c r="F85" s="13" t="s">
        <v>11</v>
      </c>
      <c r="G85" s="3">
        <v>25</v>
      </c>
      <c r="H85" s="3">
        <f t="shared" si="3"/>
        <v>250</v>
      </c>
      <c r="I85" s="12">
        <f t="shared" si="12"/>
        <v>20500</v>
      </c>
      <c r="J85" s="3" t="str">
        <f t="shared" si="15"/>
        <v>fft_82.txt</v>
      </c>
      <c r="K85" s="1"/>
    </row>
    <row r="86" spans="1:11" ht="15" customHeight="1">
      <c r="A86" s="12">
        <v>83</v>
      </c>
      <c r="B86" s="123"/>
      <c r="C86" s="118"/>
      <c r="D86" s="118"/>
      <c r="E86" s="119" t="s">
        <v>16</v>
      </c>
      <c r="F86" s="13" t="s">
        <v>12</v>
      </c>
      <c r="G86" s="3">
        <v>25</v>
      </c>
      <c r="H86" s="3">
        <f t="shared" si="3"/>
        <v>250</v>
      </c>
      <c r="I86" s="12">
        <f t="shared" si="12"/>
        <v>20750</v>
      </c>
      <c r="J86" s="3" t="str">
        <f t="shared" si="15"/>
        <v>fft_83.txt</v>
      </c>
      <c r="K86" s="1"/>
    </row>
    <row r="87" spans="1:11" ht="15" customHeight="1">
      <c r="A87" s="12">
        <v>84</v>
      </c>
      <c r="B87" s="123"/>
      <c r="C87" s="118"/>
      <c r="D87" s="118"/>
      <c r="E87" s="119"/>
      <c r="F87" s="13" t="s">
        <v>11</v>
      </c>
      <c r="G87" s="3">
        <v>25</v>
      </c>
      <c r="H87" s="3">
        <f t="shared" si="3"/>
        <v>250</v>
      </c>
      <c r="I87" s="12">
        <f t="shared" si="12"/>
        <v>21000</v>
      </c>
      <c r="J87" s="3" t="str">
        <f t="shared" si="15"/>
        <v>fft_84.txt</v>
      </c>
      <c r="K87" s="1"/>
    </row>
    <row r="88" spans="1:11" ht="15" customHeight="1">
      <c r="A88" s="12">
        <v>85</v>
      </c>
      <c r="B88" s="123"/>
      <c r="C88" s="118"/>
      <c r="D88" s="111" t="s">
        <v>8</v>
      </c>
      <c r="E88" s="117" t="s">
        <v>15</v>
      </c>
      <c r="F88" s="14" t="s">
        <v>12</v>
      </c>
      <c r="G88" s="3">
        <v>25</v>
      </c>
      <c r="H88" s="7">
        <f t="shared" si="3"/>
        <v>250</v>
      </c>
      <c r="I88" s="12">
        <f t="shared" si="12"/>
        <v>21250</v>
      </c>
      <c r="J88" s="3" t="str">
        <f t="shared" si="15"/>
        <v>fft_85.txt</v>
      </c>
      <c r="K88" s="9"/>
    </row>
    <row r="89" spans="1:11" ht="15" customHeight="1">
      <c r="A89" s="12">
        <v>86</v>
      </c>
      <c r="B89" s="123"/>
      <c r="C89" s="118"/>
      <c r="D89" s="111"/>
      <c r="E89" s="117"/>
      <c r="F89" s="14" t="s">
        <v>11</v>
      </c>
      <c r="G89" s="3">
        <v>25</v>
      </c>
      <c r="H89" s="7">
        <f t="shared" si="3"/>
        <v>250</v>
      </c>
      <c r="I89" s="12">
        <f t="shared" si="12"/>
        <v>21500</v>
      </c>
      <c r="J89" s="3" t="str">
        <f t="shared" si="15"/>
        <v>fft_86.txt</v>
      </c>
      <c r="K89" s="9"/>
    </row>
    <row r="90" spans="1:11" ht="15" customHeight="1">
      <c r="A90" s="12">
        <v>87</v>
      </c>
      <c r="B90" s="123"/>
      <c r="C90" s="118"/>
      <c r="D90" s="111"/>
      <c r="E90" s="117" t="s">
        <v>16</v>
      </c>
      <c r="F90" s="14" t="s">
        <v>12</v>
      </c>
      <c r="G90" s="3">
        <v>25</v>
      </c>
      <c r="H90" s="7">
        <f t="shared" si="3"/>
        <v>250</v>
      </c>
      <c r="I90" s="12">
        <f t="shared" si="12"/>
        <v>21750</v>
      </c>
      <c r="J90" s="3" t="str">
        <f t="shared" si="15"/>
        <v>fft_87.txt</v>
      </c>
      <c r="K90" s="9"/>
    </row>
    <row r="91" spans="1:11" ht="15" customHeight="1">
      <c r="A91" s="12">
        <v>88</v>
      </c>
      <c r="B91" s="123"/>
      <c r="C91" s="118"/>
      <c r="D91" s="111"/>
      <c r="E91" s="117"/>
      <c r="F91" s="14" t="s">
        <v>11</v>
      </c>
      <c r="G91" s="3">
        <v>25</v>
      </c>
      <c r="H91" s="7">
        <f t="shared" si="3"/>
        <v>250</v>
      </c>
      <c r="I91" s="12">
        <f t="shared" si="12"/>
        <v>22000</v>
      </c>
      <c r="J91" s="3" t="str">
        <f t="shared" si="15"/>
        <v>fft_88.txt</v>
      </c>
      <c r="K91" s="9"/>
    </row>
    <row r="92" spans="1:11" ht="15" customHeight="1">
      <c r="A92" s="12">
        <v>89</v>
      </c>
      <c r="B92" s="123"/>
      <c r="C92" s="118" t="s">
        <v>36</v>
      </c>
      <c r="D92" s="10" t="s">
        <v>10</v>
      </c>
      <c r="E92" s="119" t="s">
        <v>15</v>
      </c>
      <c r="F92" s="13" t="s">
        <v>12</v>
      </c>
      <c r="G92" s="3">
        <v>25</v>
      </c>
      <c r="H92" s="3">
        <f t="shared" si="3"/>
        <v>250</v>
      </c>
      <c r="I92" s="12">
        <f t="shared" si="12"/>
        <v>22250</v>
      </c>
      <c r="J92" s="3" t="str">
        <f t="shared" si="15"/>
        <v>fft_89.txt</v>
      </c>
      <c r="K92" s="1"/>
    </row>
    <row r="93" spans="1:11" ht="15" customHeight="1">
      <c r="A93" s="12">
        <v>90</v>
      </c>
      <c r="B93" s="123"/>
      <c r="C93" s="118"/>
      <c r="D93" s="10" t="s">
        <v>8</v>
      </c>
      <c r="E93" s="119"/>
      <c r="F93" s="13" t="s">
        <v>11</v>
      </c>
      <c r="G93" s="3">
        <v>25</v>
      </c>
      <c r="H93" s="3">
        <f t="shared" si="3"/>
        <v>250</v>
      </c>
      <c r="I93" s="12">
        <f t="shared" si="12"/>
        <v>22500</v>
      </c>
      <c r="J93" s="3" t="str">
        <f t="shared" si="15"/>
        <v>fft_90.txt</v>
      </c>
      <c r="K93" s="1"/>
    </row>
    <row r="94" spans="1:11" ht="15" customHeight="1">
      <c r="A94" s="12">
        <v>91</v>
      </c>
      <c r="B94" s="123"/>
      <c r="C94" s="118"/>
      <c r="D94" s="10" t="s">
        <v>10</v>
      </c>
      <c r="E94" s="119" t="s">
        <v>16</v>
      </c>
      <c r="F94" s="13" t="s">
        <v>12</v>
      </c>
      <c r="G94" s="3">
        <v>25</v>
      </c>
      <c r="H94" s="3">
        <f t="shared" si="3"/>
        <v>250</v>
      </c>
      <c r="I94" s="12">
        <f t="shared" si="12"/>
        <v>22750</v>
      </c>
      <c r="J94" s="3" t="str">
        <f t="shared" si="15"/>
        <v>fft_91.txt</v>
      </c>
      <c r="K94" s="1"/>
    </row>
    <row r="95" spans="1:11" ht="15" customHeight="1">
      <c r="A95" s="12">
        <v>92</v>
      </c>
      <c r="B95" s="123"/>
      <c r="C95" s="118"/>
      <c r="D95" s="10" t="s">
        <v>8</v>
      </c>
      <c r="E95" s="119"/>
      <c r="F95" s="13" t="s">
        <v>11</v>
      </c>
      <c r="G95" s="3">
        <v>25</v>
      </c>
      <c r="H95" s="3">
        <f t="shared" si="3"/>
        <v>250</v>
      </c>
      <c r="I95" s="12">
        <f t="shared" si="12"/>
        <v>23000</v>
      </c>
      <c r="J95" s="3" t="str">
        <f t="shared" si="15"/>
        <v>fft_92.txt</v>
      </c>
      <c r="K95" s="1"/>
    </row>
    <row r="96" spans="1:11" ht="15" customHeight="1">
      <c r="A96" s="12">
        <v>93</v>
      </c>
      <c r="B96" s="123"/>
      <c r="C96" s="118"/>
      <c r="D96" s="10" t="s">
        <v>8</v>
      </c>
      <c r="E96" s="117" t="s">
        <v>15</v>
      </c>
      <c r="F96" s="14" t="s">
        <v>12</v>
      </c>
      <c r="G96" s="3">
        <v>25</v>
      </c>
      <c r="H96" s="7">
        <f t="shared" si="3"/>
        <v>250</v>
      </c>
      <c r="I96" s="12">
        <f t="shared" si="12"/>
        <v>23250</v>
      </c>
      <c r="J96" s="3" t="str">
        <f t="shared" si="15"/>
        <v>fft_93.txt</v>
      </c>
      <c r="K96" s="9"/>
    </row>
    <row r="97" spans="1:11" ht="15" customHeight="1">
      <c r="A97" s="12">
        <v>94</v>
      </c>
      <c r="B97" s="123"/>
      <c r="C97" s="118"/>
      <c r="D97" s="10" t="s">
        <v>10</v>
      </c>
      <c r="E97" s="117"/>
      <c r="F97" s="14" t="s">
        <v>11</v>
      </c>
      <c r="G97" s="3">
        <v>25</v>
      </c>
      <c r="H97" s="7">
        <f t="shared" si="3"/>
        <v>250</v>
      </c>
      <c r="I97" s="12">
        <f t="shared" si="12"/>
        <v>23500</v>
      </c>
      <c r="J97" s="3" t="str">
        <f t="shared" si="15"/>
        <v>fft_94.txt</v>
      </c>
      <c r="K97" s="9"/>
    </row>
    <row r="98" spans="1:11" ht="15" customHeight="1">
      <c r="A98" s="12">
        <v>95</v>
      </c>
      <c r="B98" s="123"/>
      <c r="C98" s="118"/>
      <c r="D98" s="10" t="s">
        <v>8</v>
      </c>
      <c r="E98" s="117" t="s">
        <v>16</v>
      </c>
      <c r="F98" s="14" t="s">
        <v>12</v>
      </c>
      <c r="G98" s="3">
        <v>25</v>
      </c>
      <c r="H98" s="7">
        <f t="shared" si="3"/>
        <v>250</v>
      </c>
      <c r="I98" s="12">
        <f t="shared" si="12"/>
        <v>23750</v>
      </c>
      <c r="J98" s="3" t="str">
        <f t="shared" si="15"/>
        <v>fft_95.txt</v>
      </c>
      <c r="K98" s="9"/>
    </row>
    <row r="99" spans="1:11" ht="15" customHeight="1">
      <c r="A99" s="12">
        <v>96</v>
      </c>
      <c r="B99" s="123"/>
      <c r="C99" s="118"/>
      <c r="D99" s="10" t="s">
        <v>10</v>
      </c>
      <c r="E99" s="117"/>
      <c r="F99" s="14" t="s">
        <v>11</v>
      </c>
      <c r="G99" s="3">
        <v>25</v>
      </c>
      <c r="H99" s="7">
        <f t="shared" si="3"/>
        <v>250</v>
      </c>
      <c r="I99" s="12">
        <f t="shared" si="12"/>
        <v>24000</v>
      </c>
      <c r="J99" s="3" t="str">
        <f t="shared" si="15"/>
        <v>fft_96.txt</v>
      </c>
      <c r="K99" s="9"/>
    </row>
    <row r="100" spans="1:11" ht="15" customHeight="1">
      <c r="A100" s="12">
        <v>97</v>
      </c>
      <c r="B100" s="123"/>
      <c r="C100" s="118" t="s">
        <v>37</v>
      </c>
      <c r="D100" s="118" t="s">
        <v>10</v>
      </c>
      <c r="E100" s="119" t="s">
        <v>15</v>
      </c>
      <c r="F100" s="13" t="s">
        <v>12</v>
      </c>
      <c r="G100" s="3">
        <v>25</v>
      </c>
      <c r="H100" s="3">
        <f t="shared" si="3"/>
        <v>250</v>
      </c>
      <c r="I100" s="12">
        <f t="shared" ref="I100:I131" si="16">A100*H100</f>
        <v>24250</v>
      </c>
      <c r="J100" s="3" t="str">
        <f t="shared" si="15"/>
        <v>fft_97.txt</v>
      </c>
      <c r="K100" s="1"/>
    </row>
    <row r="101" spans="1:11" ht="15" customHeight="1">
      <c r="A101" s="12">
        <v>98</v>
      </c>
      <c r="B101" s="123"/>
      <c r="C101" s="118"/>
      <c r="D101" s="118"/>
      <c r="E101" s="119"/>
      <c r="F101" s="13" t="s">
        <v>11</v>
      </c>
      <c r="G101" s="3">
        <v>25</v>
      </c>
      <c r="H101" s="3">
        <f t="shared" si="3"/>
        <v>250</v>
      </c>
      <c r="I101" s="12">
        <f t="shared" si="16"/>
        <v>24500</v>
      </c>
      <c r="J101" s="3" t="str">
        <f t="shared" si="15"/>
        <v>fft_98.txt</v>
      </c>
      <c r="K101" s="1"/>
    </row>
    <row r="102" spans="1:11" ht="15" customHeight="1">
      <c r="A102" s="12">
        <v>99</v>
      </c>
      <c r="B102" s="123"/>
      <c r="C102" s="118"/>
      <c r="D102" s="118"/>
      <c r="E102" s="119" t="s">
        <v>16</v>
      </c>
      <c r="F102" s="13" t="s">
        <v>12</v>
      </c>
      <c r="G102" s="3">
        <v>25</v>
      </c>
      <c r="H102" s="3">
        <f t="shared" si="3"/>
        <v>250</v>
      </c>
      <c r="I102" s="12">
        <f t="shared" si="16"/>
        <v>24750</v>
      </c>
      <c r="J102" s="3" t="str">
        <f t="shared" si="15"/>
        <v>fft_99.txt</v>
      </c>
      <c r="K102" s="1"/>
    </row>
    <row r="103" spans="1:11" ht="15" customHeight="1">
      <c r="A103" s="12">
        <v>100</v>
      </c>
      <c r="B103" s="123"/>
      <c r="C103" s="118"/>
      <c r="D103" s="118"/>
      <c r="E103" s="119"/>
      <c r="F103" s="13" t="s">
        <v>11</v>
      </c>
      <c r="G103" s="3">
        <v>25</v>
      </c>
      <c r="H103" s="3">
        <f t="shared" si="3"/>
        <v>250</v>
      </c>
      <c r="I103" s="12">
        <f t="shared" si="16"/>
        <v>25000</v>
      </c>
      <c r="J103" s="3" t="str">
        <f t="shared" si="15"/>
        <v>fft_100.txt</v>
      </c>
      <c r="K103" s="1"/>
    </row>
    <row r="104" spans="1:11" ht="15" customHeight="1">
      <c r="A104" s="12">
        <v>101</v>
      </c>
      <c r="B104" s="123"/>
      <c r="C104" s="118"/>
      <c r="D104" s="111" t="s">
        <v>8</v>
      </c>
      <c r="E104" s="117" t="s">
        <v>15</v>
      </c>
      <c r="F104" s="14" t="s">
        <v>12</v>
      </c>
      <c r="G104" s="3">
        <v>25</v>
      </c>
      <c r="H104" s="7">
        <f t="shared" si="3"/>
        <v>250</v>
      </c>
      <c r="I104" s="12">
        <f t="shared" si="16"/>
        <v>25250</v>
      </c>
      <c r="J104" s="3" t="str">
        <f t="shared" si="15"/>
        <v>fft_101.txt</v>
      </c>
      <c r="K104" s="9"/>
    </row>
    <row r="105" spans="1:11" ht="15" customHeight="1">
      <c r="A105" s="12">
        <v>102</v>
      </c>
      <c r="B105" s="123"/>
      <c r="C105" s="118"/>
      <c r="D105" s="111"/>
      <c r="E105" s="117"/>
      <c r="F105" s="14" t="s">
        <v>11</v>
      </c>
      <c r="G105" s="3">
        <v>25</v>
      </c>
      <c r="H105" s="7">
        <f t="shared" si="3"/>
        <v>250</v>
      </c>
      <c r="I105" s="12">
        <f t="shared" si="16"/>
        <v>25500</v>
      </c>
      <c r="J105" s="3" t="str">
        <f t="shared" si="15"/>
        <v>fft_102.txt</v>
      </c>
      <c r="K105" s="9"/>
    </row>
    <row r="106" spans="1:11" ht="15" customHeight="1">
      <c r="A106" s="12">
        <v>103</v>
      </c>
      <c r="B106" s="123"/>
      <c r="C106" s="118"/>
      <c r="D106" s="111"/>
      <c r="E106" s="117" t="s">
        <v>16</v>
      </c>
      <c r="F106" s="14" t="s">
        <v>12</v>
      </c>
      <c r="G106" s="3">
        <v>25</v>
      </c>
      <c r="H106" s="7">
        <f t="shared" si="3"/>
        <v>250</v>
      </c>
      <c r="I106" s="12">
        <f t="shared" si="16"/>
        <v>25750</v>
      </c>
      <c r="J106" s="3" t="str">
        <f t="shared" si="15"/>
        <v>fft_103.txt</v>
      </c>
      <c r="K106" s="9"/>
    </row>
    <row r="107" spans="1:11" ht="15" customHeight="1">
      <c r="A107" s="12">
        <v>104</v>
      </c>
      <c r="B107" s="123"/>
      <c r="C107" s="118"/>
      <c r="D107" s="111"/>
      <c r="E107" s="117"/>
      <c r="F107" s="14" t="s">
        <v>11</v>
      </c>
      <c r="G107" s="3">
        <v>25</v>
      </c>
      <c r="H107" s="7">
        <f t="shared" si="3"/>
        <v>250</v>
      </c>
      <c r="I107" s="12">
        <f t="shared" si="16"/>
        <v>26000</v>
      </c>
      <c r="J107" s="3" t="str">
        <f t="shared" si="15"/>
        <v>fft_104.txt</v>
      </c>
      <c r="K107" s="9"/>
    </row>
    <row r="108" spans="1:11" ht="15" customHeight="1">
      <c r="A108" s="12">
        <v>105</v>
      </c>
      <c r="B108" s="123"/>
      <c r="C108" s="118" t="s">
        <v>48</v>
      </c>
      <c r="D108" s="10" t="s">
        <v>10</v>
      </c>
      <c r="E108" s="119" t="s">
        <v>15</v>
      </c>
      <c r="F108" s="13" t="s">
        <v>12</v>
      </c>
      <c r="G108" s="3">
        <v>25</v>
      </c>
      <c r="H108" s="3">
        <f t="shared" si="3"/>
        <v>250</v>
      </c>
      <c r="I108" s="12">
        <f t="shared" si="16"/>
        <v>26250</v>
      </c>
      <c r="J108" s="3" t="str">
        <f t="shared" si="15"/>
        <v>fft_105.txt</v>
      </c>
      <c r="K108" s="1"/>
    </row>
    <row r="109" spans="1:11" ht="15" customHeight="1">
      <c r="A109" s="12">
        <v>106</v>
      </c>
      <c r="B109" s="123"/>
      <c r="C109" s="118"/>
      <c r="D109" s="10" t="s">
        <v>8</v>
      </c>
      <c r="E109" s="119"/>
      <c r="F109" s="13" t="s">
        <v>11</v>
      </c>
      <c r="G109" s="3">
        <v>25</v>
      </c>
      <c r="H109" s="3">
        <f t="shared" si="3"/>
        <v>250</v>
      </c>
      <c r="I109" s="12">
        <f t="shared" si="16"/>
        <v>26500</v>
      </c>
      <c r="J109" s="3" t="str">
        <f t="shared" si="15"/>
        <v>fft_106.txt</v>
      </c>
      <c r="K109" s="1"/>
    </row>
    <row r="110" spans="1:11" ht="15" customHeight="1">
      <c r="A110" s="12">
        <v>107</v>
      </c>
      <c r="B110" s="123"/>
      <c r="C110" s="118"/>
      <c r="D110" s="10" t="s">
        <v>10</v>
      </c>
      <c r="E110" s="119" t="s">
        <v>16</v>
      </c>
      <c r="F110" s="13" t="s">
        <v>12</v>
      </c>
      <c r="G110" s="3">
        <v>25</v>
      </c>
      <c r="H110" s="3">
        <f t="shared" si="3"/>
        <v>250</v>
      </c>
      <c r="I110" s="12">
        <f t="shared" si="16"/>
        <v>26750</v>
      </c>
      <c r="J110" s="3" t="str">
        <f t="shared" si="15"/>
        <v>fft_107.txt</v>
      </c>
      <c r="K110" s="1"/>
    </row>
    <row r="111" spans="1:11" ht="15" customHeight="1">
      <c r="A111" s="12">
        <v>108</v>
      </c>
      <c r="B111" s="123"/>
      <c r="C111" s="118"/>
      <c r="D111" s="10" t="s">
        <v>8</v>
      </c>
      <c r="E111" s="119"/>
      <c r="F111" s="13" t="s">
        <v>11</v>
      </c>
      <c r="G111" s="3">
        <v>25</v>
      </c>
      <c r="H111" s="3">
        <f t="shared" si="3"/>
        <v>250</v>
      </c>
      <c r="I111" s="12">
        <f t="shared" si="16"/>
        <v>27000</v>
      </c>
      <c r="J111" s="3" t="str">
        <f t="shared" si="15"/>
        <v>fft_108.txt</v>
      </c>
      <c r="K111" s="1"/>
    </row>
    <row r="112" spans="1:11" ht="15" customHeight="1">
      <c r="A112" s="12">
        <v>109</v>
      </c>
      <c r="B112" s="123"/>
      <c r="C112" s="118"/>
      <c r="D112" s="10" t="s">
        <v>8</v>
      </c>
      <c r="E112" s="117" t="s">
        <v>15</v>
      </c>
      <c r="F112" s="14" t="s">
        <v>12</v>
      </c>
      <c r="G112" s="3">
        <v>25</v>
      </c>
      <c r="H112" s="7">
        <f t="shared" si="3"/>
        <v>250</v>
      </c>
      <c r="I112" s="12">
        <f t="shared" si="16"/>
        <v>27250</v>
      </c>
      <c r="J112" s="3" t="str">
        <f t="shared" si="15"/>
        <v>fft_109.txt</v>
      </c>
      <c r="K112" s="9"/>
    </row>
    <row r="113" spans="1:11" ht="15" customHeight="1">
      <c r="A113" s="12">
        <v>110</v>
      </c>
      <c r="B113" s="123"/>
      <c r="C113" s="118"/>
      <c r="D113" s="10" t="s">
        <v>10</v>
      </c>
      <c r="E113" s="117"/>
      <c r="F113" s="14" t="s">
        <v>11</v>
      </c>
      <c r="G113" s="3">
        <v>25</v>
      </c>
      <c r="H113" s="7">
        <f t="shared" si="3"/>
        <v>250</v>
      </c>
      <c r="I113" s="12">
        <f t="shared" si="16"/>
        <v>27500</v>
      </c>
      <c r="J113" s="3" t="str">
        <f t="shared" si="15"/>
        <v>fft_110.txt</v>
      </c>
      <c r="K113" s="9"/>
    </row>
    <row r="114" spans="1:11" ht="15" customHeight="1">
      <c r="A114" s="12">
        <v>111</v>
      </c>
      <c r="B114" s="123"/>
      <c r="C114" s="118"/>
      <c r="D114" s="10" t="s">
        <v>8</v>
      </c>
      <c r="E114" s="117" t="s">
        <v>16</v>
      </c>
      <c r="F114" s="14" t="s">
        <v>12</v>
      </c>
      <c r="G114" s="3">
        <v>25</v>
      </c>
      <c r="H114" s="7">
        <f t="shared" si="3"/>
        <v>250</v>
      </c>
      <c r="I114" s="12">
        <f t="shared" si="16"/>
        <v>27750</v>
      </c>
      <c r="J114" s="3" t="str">
        <f t="shared" si="15"/>
        <v>fft_111.txt</v>
      </c>
      <c r="K114" s="9"/>
    </row>
    <row r="115" spans="1:11" ht="15" customHeight="1">
      <c r="A115" s="12">
        <v>112</v>
      </c>
      <c r="B115" s="123"/>
      <c r="C115" s="118"/>
      <c r="D115" s="10" t="s">
        <v>10</v>
      </c>
      <c r="E115" s="117"/>
      <c r="F115" s="14" t="s">
        <v>11</v>
      </c>
      <c r="G115" s="3">
        <v>25</v>
      </c>
      <c r="H115" s="7">
        <f t="shared" si="3"/>
        <v>250</v>
      </c>
      <c r="I115" s="12">
        <f t="shared" si="16"/>
        <v>28000</v>
      </c>
      <c r="J115" s="3" t="str">
        <f t="shared" si="15"/>
        <v>fft_112.txt</v>
      </c>
      <c r="K115" s="9"/>
    </row>
    <row r="116" spans="1:11">
      <c r="A116" s="12">
        <v>113</v>
      </c>
      <c r="B116" s="123"/>
      <c r="C116" s="118" t="s">
        <v>49</v>
      </c>
      <c r="D116" s="118" t="s">
        <v>10</v>
      </c>
      <c r="E116" s="119" t="s">
        <v>15</v>
      </c>
      <c r="F116" s="13" t="s">
        <v>12</v>
      </c>
      <c r="G116" s="3">
        <v>25</v>
      </c>
      <c r="H116" s="3">
        <f t="shared" si="3"/>
        <v>250</v>
      </c>
      <c r="I116" s="12">
        <f t="shared" si="16"/>
        <v>28250</v>
      </c>
      <c r="J116" s="3" t="str">
        <f t="shared" si="15"/>
        <v>fft_113.txt</v>
      </c>
      <c r="K116" s="1"/>
    </row>
    <row r="117" spans="1:11">
      <c r="A117" s="12">
        <v>114</v>
      </c>
      <c r="B117" s="123"/>
      <c r="C117" s="118"/>
      <c r="D117" s="118"/>
      <c r="E117" s="119"/>
      <c r="F117" s="13" t="s">
        <v>11</v>
      </c>
      <c r="G117" s="3">
        <v>25</v>
      </c>
      <c r="H117" s="3">
        <f t="shared" si="3"/>
        <v>250</v>
      </c>
      <c r="I117" s="12">
        <f t="shared" si="16"/>
        <v>28500</v>
      </c>
      <c r="J117" s="3" t="str">
        <f t="shared" si="15"/>
        <v>fft_114.txt</v>
      </c>
      <c r="K117" s="1"/>
    </row>
    <row r="118" spans="1:11">
      <c r="A118" s="12">
        <v>115</v>
      </c>
      <c r="B118" s="123"/>
      <c r="C118" s="118"/>
      <c r="D118" s="118"/>
      <c r="E118" s="119" t="s">
        <v>16</v>
      </c>
      <c r="F118" s="13" t="s">
        <v>12</v>
      </c>
      <c r="G118" s="3">
        <v>25</v>
      </c>
      <c r="H118" s="3">
        <f t="shared" si="3"/>
        <v>250</v>
      </c>
      <c r="I118" s="12">
        <f t="shared" si="16"/>
        <v>28750</v>
      </c>
      <c r="J118" s="3" t="str">
        <f t="shared" si="15"/>
        <v>fft_115.txt</v>
      </c>
      <c r="K118" s="1"/>
    </row>
    <row r="119" spans="1:11">
      <c r="A119" s="12">
        <v>116</v>
      </c>
      <c r="B119" s="123"/>
      <c r="C119" s="118"/>
      <c r="D119" s="118"/>
      <c r="E119" s="119"/>
      <c r="F119" s="13" t="s">
        <v>11</v>
      </c>
      <c r="G119" s="3">
        <v>25</v>
      </c>
      <c r="H119" s="3">
        <f t="shared" si="3"/>
        <v>250</v>
      </c>
      <c r="I119" s="12">
        <f t="shared" si="16"/>
        <v>29000</v>
      </c>
      <c r="J119" s="3" t="str">
        <f t="shared" si="15"/>
        <v>fft_116.txt</v>
      </c>
      <c r="K119" s="1"/>
    </row>
    <row r="120" spans="1:11">
      <c r="A120" s="12">
        <v>117</v>
      </c>
      <c r="B120" s="123"/>
      <c r="C120" s="118"/>
      <c r="D120" s="111" t="s">
        <v>8</v>
      </c>
      <c r="E120" s="117" t="s">
        <v>15</v>
      </c>
      <c r="F120" s="14" t="s">
        <v>12</v>
      </c>
      <c r="G120" s="3">
        <v>25</v>
      </c>
      <c r="H120" s="7">
        <f t="shared" si="3"/>
        <v>250</v>
      </c>
      <c r="I120" s="12">
        <f t="shared" si="16"/>
        <v>29250</v>
      </c>
      <c r="J120" s="3" t="str">
        <f t="shared" si="15"/>
        <v>fft_117.txt</v>
      </c>
      <c r="K120" s="9"/>
    </row>
    <row r="121" spans="1:11">
      <c r="A121" s="12">
        <v>118</v>
      </c>
      <c r="B121" s="123"/>
      <c r="C121" s="118"/>
      <c r="D121" s="111"/>
      <c r="E121" s="117"/>
      <c r="F121" s="14" t="s">
        <v>11</v>
      </c>
      <c r="G121" s="3">
        <v>25</v>
      </c>
      <c r="H121" s="7">
        <f t="shared" si="3"/>
        <v>250</v>
      </c>
      <c r="I121" s="12">
        <f t="shared" si="16"/>
        <v>29500</v>
      </c>
      <c r="J121" s="3" t="str">
        <f t="shared" si="15"/>
        <v>fft_118.txt</v>
      </c>
      <c r="K121" s="9"/>
    </row>
    <row r="122" spans="1:11">
      <c r="A122" s="12">
        <v>119</v>
      </c>
      <c r="B122" s="123"/>
      <c r="C122" s="118"/>
      <c r="D122" s="111"/>
      <c r="E122" s="117" t="s">
        <v>16</v>
      </c>
      <c r="F122" s="14" t="s">
        <v>12</v>
      </c>
      <c r="G122" s="3">
        <v>25</v>
      </c>
      <c r="H122" s="7">
        <f t="shared" si="3"/>
        <v>250</v>
      </c>
      <c r="I122" s="12">
        <f t="shared" si="16"/>
        <v>29750</v>
      </c>
      <c r="J122" s="3" t="str">
        <f t="shared" si="15"/>
        <v>fft_119.txt</v>
      </c>
      <c r="K122" s="9"/>
    </row>
    <row r="123" spans="1:11">
      <c r="A123" s="12">
        <v>120</v>
      </c>
      <c r="B123" s="123"/>
      <c r="C123" s="118"/>
      <c r="D123" s="111"/>
      <c r="E123" s="117"/>
      <c r="F123" s="14" t="s">
        <v>11</v>
      </c>
      <c r="G123" s="3">
        <v>25</v>
      </c>
      <c r="H123" s="7">
        <f t="shared" si="3"/>
        <v>250</v>
      </c>
      <c r="I123" s="12">
        <f t="shared" si="16"/>
        <v>30000</v>
      </c>
      <c r="J123" s="3" t="str">
        <f t="shared" si="15"/>
        <v>fft_120.txt</v>
      </c>
      <c r="K123" s="9"/>
    </row>
    <row r="124" spans="1:11">
      <c r="A124" s="12">
        <v>121</v>
      </c>
      <c r="B124" s="123"/>
      <c r="C124" s="118" t="s">
        <v>50</v>
      </c>
      <c r="D124" s="10" t="s">
        <v>10</v>
      </c>
      <c r="E124" s="119" t="s">
        <v>15</v>
      </c>
      <c r="F124" s="13" t="s">
        <v>12</v>
      </c>
      <c r="G124" s="3">
        <v>25</v>
      </c>
      <c r="H124" s="3">
        <f t="shared" si="3"/>
        <v>250</v>
      </c>
      <c r="I124" s="12">
        <f t="shared" si="16"/>
        <v>30250</v>
      </c>
      <c r="J124" s="3"/>
      <c r="K124" s="1"/>
    </row>
    <row r="125" spans="1:11">
      <c r="A125" s="12">
        <v>122</v>
      </c>
      <c r="B125" s="123"/>
      <c r="C125" s="118"/>
      <c r="D125" s="10"/>
      <c r="E125" s="119"/>
      <c r="F125" s="13" t="s">
        <v>11</v>
      </c>
      <c r="G125" s="3">
        <v>25</v>
      </c>
      <c r="H125" s="3">
        <f t="shared" ref="H125:H169" si="17">G125*10</f>
        <v>250</v>
      </c>
      <c r="I125" s="12">
        <f t="shared" si="16"/>
        <v>30500</v>
      </c>
      <c r="J125" s="3"/>
      <c r="K125" s="1"/>
    </row>
    <row r="126" spans="1:11">
      <c r="A126" s="12">
        <v>123</v>
      </c>
      <c r="B126" s="123"/>
      <c r="C126" s="118"/>
      <c r="D126" s="10"/>
      <c r="E126" s="119" t="s">
        <v>16</v>
      </c>
      <c r="F126" s="13" t="s">
        <v>12</v>
      </c>
      <c r="G126" s="3">
        <v>25</v>
      </c>
      <c r="H126" s="3">
        <f t="shared" si="17"/>
        <v>250</v>
      </c>
      <c r="I126" s="12">
        <f t="shared" si="16"/>
        <v>30750</v>
      </c>
      <c r="J126" s="3"/>
      <c r="K126" s="1"/>
    </row>
    <row r="127" spans="1:11">
      <c r="A127" s="12">
        <v>124</v>
      </c>
      <c r="B127" s="123"/>
      <c r="C127" s="118"/>
      <c r="D127" s="10"/>
      <c r="E127" s="119"/>
      <c r="F127" s="13" t="s">
        <v>11</v>
      </c>
      <c r="G127" s="3">
        <v>25</v>
      </c>
      <c r="H127" s="3">
        <f t="shared" si="17"/>
        <v>250</v>
      </c>
      <c r="I127" s="12">
        <f t="shared" si="16"/>
        <v>31000</v>
      </c>
      <c r="J127" s="3"/>
      <c r="K127" s="1"/>
    </row>
    <row r="128" spans="1:11">
      <c r="A128" s="12">
        <v>125</v>
      </c>
      <c r="B128" s="123"/>
      <c r="C128" s="118"/>
      <c r="D128" s="11" t="s">
        <v>8</v>
      </c>
      <c r="E128" s="117" t="s">
        <v>15</v>
      </c>
      <c r="F128" s="14" t="s">
        <v>12</v>
      </c>
      <c r="G128" s="3">
        <v>25</v>
      </c>
      <c r="H128" s="7">
        <f t="shared" si="17"/>
        <v>250</v>
      </c>
      <c r="I128" s="12">
        <f t="shared" si="16"/>
        <v>31250</v>
      </c>
      <c r="J128" s="3"/>
      <c r="K128" s="9"/>
    </row>
    <row r="129" spans="1:11">
      <c r="A129" s="12">
        <v>126</v>
      </c>
      <c r="B129" s="123"/>
      <c r="C129" s="118"/>
      <c r="D129" s="11"/>
      <c r="E129" s="117"/>
      <c r="F129" s="14" t="s">
        <v>11</v>
      </c>
      <c r="G129" s="3">
        <v>25</v>
      </c>
      <c r="H129" s="7">
        <f t="shared" si="17"/>
        <v>250</v>
      </c>
      <c r="I129" s="12">
        <f t="shared" si="16"/>
        <v>31500</v>
      </c>
      <c r="J129" s="3"/>
      <c r="K129" s="9"/>
    </row>
    <row r="130" spans="1:11">
      <c r="A130" s="12">
        <v>127</v>
      </c>
      <c r="B130" s="123"/>
      <c r="C130" s="118"/>
      <c r="D130" s="11"/>
      <c r="E130" s="117" t="s">
        <v>16</v>
      </c>
      <c r="F130" s="14" t="s">
        <v>12</v>
      </c>
      <c r="G130" s="3">
        <v>25</v>
      </c>
      <c r="H130" s="7">
        <f t="shared" si="17"/>
        <v>250</v>
      </c>
      <c r="I130" s="12">
        <f t="shared" si="16"/>
        <v>31750</v>
      </c>
      <c r="J130" s="3"/>
      <c r="K130" s="9"/>
    </row>
    <row r="131" spans="1:11">
      <c r="A131" s="12">
        <v>128</v>
      </c>
      <c r="B131" s="123"/>
      <c r="C131" s="118"/>
      <c r="D131" s="11"/>
      <c r="E131" s="117"/>
      <c r="F131" s="14" t="s">
        <v>11</v>
      </c>
      <c r="G131" s="3">
        <v>25</v>
      </c>
      <c r="H131" s="7">
        <f t="shared" si="17"/>
        <v>250</v>
      </c>
      <c r="I131" s="12">
        <f t="shared" si="16"/>
        <v>32000</v>
      </c>
      <c r="J131" s="3"/>
      <c r="K131" s="9"/>
    </row>
    <row r="132" spans="1:11">
      <c r="A132" s="12">
        <v>129</v>
      </c>
      <c r="B132" s="123"/>
      <c r="C132" s="118" t="s">
        <v>51</v>
      </c>
      <c r="D132" s="118" t="s">
        <v>10</v>
      </c>
      <c r="E132" s="119" t="s">
        <v>15</v>
      </c>
      <c r="F132" s="13" t="s">
        <v>12</v>
      </c>
      <c r="G132" s="3">
        <v>25</v>
      </c>
      <c r="H132" s="3">
        <f t="shared" si="17"/>
        <v>250</v>
      </c>
      <c r="I132" s="12">
        <f t="shared" ref="I132:I195" si="18">A132*H132</f>
        <v>32250</v>
      </c>
      <c r="J132" s="3"/>
      <c r="K132" s="1"/>
    </row>
    <row r="133" spans="1:11">
      <c r="A133" s="12">
        <v>130</v>
      </c>
      <c r="B133" s="123"/>
      <c r="C133" s="118"/>
      <c r="D133" s="118"/>
      <c r="E133" s="119"/>
      <c r="F133" s="13" t="s">
        <v>11</v>
      </c>
      <c r="G133" s="3">
        <v>25</v>
      </c>
      <c r="H133" s="3">
        <f t="shared" si="17"/>
        <v>250</v>
      </c>
      <c r="I133" s="12">
        <f t="shared" si="18"/>
        <v>32500</v>
      </c>
      <c r="J133" s="3"/>
      <c r="K133" s="1"/>
    </row>
    <row r="134" spans="1:11">
      <c r="A134" s="12">
        <v>131</v>
      </c>
      <c r="B134" s="123"/>
      <c r="C134" s="118"/>
      <c r="D134" s="118"/>
      <c r="E134" s="119" t="s">
        <v>16</v>
      </c>
      <c r="F134" s="13" t="s">
        <v>12</v>
      </c>
      <c r="G134" s="3">
        <v>25</v>
      </c>
      <c r="H134" s="3">
        <f t="shared" si="17"/>
        <v>250</v>
      </c>
      <c r="I134" s="12">
        <f t="shared" si="18"/>
        <v>32750</v>
      </c>
      <c r="J134" s="3"/>
      <c r="K134" s="1"/>
    </row>
    <row r="135" spans="1:11">
      <c r="A135" s="12">
        <v>132</v>
      </c>
      <c r="B135" s="123"/>
      <c r="C135" s="118"/>
      <c r="D135" s="118"/>
      <c r="E135" s="119"/>
      <c r="F135" s="13" t="s">
        <v>11</v>
      </c>
      <c r="G135" s="3">
        <v>25</v>
      </c>
      <c r="H135" s="3">
        <f t="shared" si="17"/>
        <v>250</v>
      </c>
      <c r="I135" s="12">
        <f t="shared" si="18"/>
        <v>33000</v>
      </c>
      <c r="J135" s="3"/>
      <c r="K135" s="1"/>
    </row>
    <row r="136" spans="1:11">
      <c r="A136" s="12">
        <v>133</v>
      </c>
      <c r="B136" s="123"/>
      <c r="C136" s="118"/>
      <c r="D136" s="111" t="s">
        <v>8</v>
      </c>
      <c r="E136" s="117" t="s">
        <v>15</v>
      </c>
      <c r="F136" s="14" t="s">
        <v>12</v>
      </c>
      <c r="G136" s="3">
        <v>25</v>
      </c>
      <c r="H136" s="7">
        <f t="shared" si="17"/>
        <v>250</v>
      </c>
      <c r="I136" s="12">
        <f t="shared" si="18"/>
        <v>33250</v>
      </c>
      <c r="J136" s="3"/>
      <c r="K136" s="9"/>
    </row>
    <row r="137" spans="1:11">
      <c r="A137" s="12">
        <v>134</v>
      </c>
      <c r="B137" s="123"/>
      <c r="C137" s="118"/>
      <c r="D137" s="111"/>
      <c r="E137" s="117"/>
      <c r="F137" s="14" t="s">
        <v>11</v>
      </c>
      <c r="G137" s="3">
        <v>25</v>
      </c>
      <c r="H137" s="7">
        <f t="shared" si="17"/>
        <v>250</v>
      </c>
      <c r="I137" s="12">
        <f t="shared" si="18"/>
        <v>33500</v>
      </c>
      <c r="J137" s="3"/>
      <c r="K137" s="9"/>
    </row>
    <row r="138" spans="1:11">
      <c r="A138" s="12">
        <v>135</v>
      </c>
      <c r="B138" s="123"/>
      <c r="C138" s="118"/>
      <c r="D138" s="111"/>
      <c r="E138" s="117" t="s">
        <v>16</v>
      </c>
      <c r="F138" s="14" t="s">
        <v>12</v>
      </c>
      <c r="G138" s="3">
        <v>25</v>
      </c>
      <c r="H138" s="7">
        <f t="shared" si="17"/>
        <v>250</v>
      </c>
      <c r="I138" s="12">
        <f t="shared" si="18"/>
        <v>33750</v>
      </c>
      <c r="J138" s="3"/>
      <c r="K138" s="9"/>
    </row>
    <row r="139" spans="1:11">
      <c r="A139" s="12">
        <v>136</v>
      </c>
      <c r="B139" s="123"/>
      <c r="C139" s="118"/>
      <c r="D139" s="111"/>
      <c r="E139" s="117"/>
      <c r="F139" s="14" t="s">
        <v>11</v>
      </c>
      <c r="G139" s="3">
        <v>25</v>
      </c>
      <c r="H139" s="7">
        <f t="shared" si="17"/>
        <v>250</v>
      </c>
      <c r="I139" s="12">
        <f t="shared" si="18"/>
        <v>34000</v>
      </c>
      <c r="J139" s="3"/>
      <c r="K139" s="9"/>
    </row>
    <row r="140" spans="1:11">
      <c r="A140" s="12">
        <v>137</v>
      </c>
      <c r="B140" s="123"/>
      <c r="C140" s="118" t="s">
        <v>52</v>
      </c>
      <c r="D140" s="118" t="s">
        <v>10</v>
      </c>
      <c r="E140" s="119" t="s">
        <v>15</v>
      </c>
      <c r="F140" s="13" t="s">
        <v>12</v>
      </c>
      <c r="G140" s="3">
        <v>25</v>
      </c>
      <c r="H140" s="3">
        <f t="shared" si="17"/>
        <v>250</v>
      </c>
      <c r="I140" s="12">
        <f t="shared" si="18"/>
        <v>34250</v>
      </c>
      <c r="J140" s="3"/>
      <c r="K140" s="1"/>
    </row>
    <row r="141" spans="1:11">
      <c r="A141" s="12">
        <v>138</v>
      </c>
      <c r="B141" s="123"/>
      <c r="C141" s="118"/>
      <c r="D141" s="118"/>
      <c r="E141" s="119"/>
      <c r="F141" s="13" t="s">
        <v>11</v>
      </c>
      <c r="G141" s="3">
        <v>25</v>
      </c>
      <c r="H141" s="3">
        <f t="shared" si="17"/>
        <v>250</v>
      </c>
      <c r="I141" s="12">
        <f t="shared" si="18"/>
        <v>34500</v>
      </c>
      <c r="J141" s="3"/>
      <c r="K141" s="1"/>
    </row>
    <row r="142" spans="1:11">
      <c r="A142" s="12">
        <v>139</v>
      </c>
      <c r="B142" s="123"/>
      <c r="C142" s="118"/>
      <c r="D142" s="118"/>
      <c r="E142" s="119" t="s">
        <v>16</v>
      </c>
      <c r="F142" s="13" t="s">
        <v>12</v>
      </c>
      <c r="G142" s="3">
        <v>25</v>
      </c>
      <c r="H142" s="3">
        <f t="shared" si="17"/>
        <v>250</v>
      </c>
      <c r="I142" s="12">
        <f t="shared" si="18"/>
        <v>34750</v>
      </c>
      <c r="J142" s="3"/>
      <c r="K142" s="1"/>
    </row>
    <row r="143" spans="1:11">
      <c r="A143" s="12">
        <v>140</v>
      </c>
      <c r="B143" s="123"/>
      <c r="C143" s="118"/>
      <c r="D143" s="118"/>
      <c r="E143" s="119"/>
      <c r="F143" s="13" t="s">
        <v>11</v>
      </c>
      <c r="G143" s="3">
        <v>25</v>
      </c>
      <c r="H143" s="3">
        <f t="shared" si="17"/>
        <v>250</v>
      </c>
      <c r="I143" s="12">
        <f t="shared" si="18"/>
        <v>35000</v>
      </c>
      <c r="J143" s="3"/>
      <c r="K143" s="1"/>
    </row>
    <row r="144" spans="1:11">
      <c r="A144" s="12">
        <v>141</v>
      </c>
      <c r="B144" s="123"/>
      <c r="C144" s="118"/>
      <c r="D144" s="111" t="s">
        <v>8</v>
      </c>
      <c r="E144" s="117" t="s">
        <v>15</v>
      </c>
      <c r="F144" s="14" t="s">
        <v>12</v>
      </c>
      <c r="G144" s="3">
        <v>25</v>
      </c>
      <c r="H144" s="7">
        <f t="shared" si="17"/>
        <v>250</v>
      </c>
      <c r="I144" s="12">
        <f t="shared" si="18"/>
        <v>35250</v>
      </c>
      <c r="J144" s="3"/>
      <c r="K144" s="9"/>
    </row>
    <row r="145" spans="1:11">
      <c r="A145" s="12">
        <v>142</v>
      </c>
      <c r="B145" s="123"/>
      <c r="C145" s="118"/>
      <c r="D145" s="111"/>
      <c r="E145" s="117"/>
      <c r="F145" s="14" t="s">
        <v>11</v>
      </c>
      <c r="G145" s="3">
        <v>25</v>
      </c>
      <c r="H145" s="7">
        <f t="shared" si="17"/>
        <v>250</v>
      </c>
      <c r="I145" s="12">
        <f t="shared" si="18"/>
        <v>35500</v>
      </c>
      <c r="J145" s="3"/>
      <c r="K145" s="9"/>
    </row>
    <row r="146" spans="1:11">
      <c r="A146" s="12">
        <v>143</v>
      </c>
      <c r="B146" s="123"/>
      <c r="C146" s="118"/>
      <c r="D146" s="111"/>
      <c r="E146" s="117" t="s">
        <v>16</v>
      </c>
      <c r="F146" s="14" t="s">
        <v>12</v>
      </c>
      <c r="G146" s="3">
        <v>25</v>
      </c>
      <c r="H146" s="7">
        <f t="shared" si="17"/>
        <v>250</v>
      </c>
      <c r="I146" s="12">
        <f t="shared" si="18"/>
        <v>35750</v>
      </c>
      <c r="J146" s="3"/>
      <c r="K146" s="9"/>
    </row>
    <row r="147" spans="1:11">
      <c r="A147" s="12">
        <v>144</v>
      </c>
      <c r="B147" s="123"/>
      <c r="C147" s="118"/>
      <c r="D147" s="111"/>
      <c r="E147" s="117"/>
      <c r="F147" s="14" t="s">
        <v>11</v>
      </c>
      <c r="G147" s="3">
        <v>25</v>
      </c>
      <c r="H147" s="7">
        <f t="shared" si="17"/>
        <v>250</v>
      </c>
      <c r="I147" s="12">
        <f t="shared" si="18"/>
        <v>36000</v>
      </c>
      <c r="J147" s="3"/>
      <c r="K147" s="9"/>
    </row>
    <row r="148" spans="1:11">
      <c r="A148" s="12">
        <v>145</v>
      </c>
      <c r="B148" s="123"/>
      <c r="C148" s="118" t="s">
        <v>53</v>
      </c>
      <c r="D148" s="118" t="s">
        <v>10</v>
      </c>
      <c r="E148" s="119" t="s">
        <v>15</v>
      </c>
      <c r="F148" s="13" t="s">
        <v>12</v>
      </c>
      <c r="G148" s="3">
        <v>25</v>
      </c>
      <c r="H148" s="3">
        <f t="shared" si="17"/>
        <v>250</v>
      </c>
      <c r="I148" s="12">
        <f t="shared" si="18"/>
        <v>36250</v>
      </c>
      <c r="J148" s="3"/>
      <c r="K148" s="1"/>
    </row>
    <row r="149" spans="1:11">
      <c r="A149" s="12">
        <v>146</v>
      </c>
      <c r="B149" s="123"/>
      <c r="C149" s="118"/>
      <c r="D149" s="118"/>
      <c r="E149" s="119"/>
      <c r="F149" s="13" t="s">
        <v>11</v>
      </c>
      <c r="G149" s="3">
        <v>25</v>
      </c>
      <c r="H149" s="3">
        <f t="shared" si="17"/>
        <v>250</v>
      </c>
      <c r="I149" s="12">
        <f t="shared" si="18"/>
        <v>36500</v>
      </c>
      <c r="J149" s="3"/>
      <c r="K149" s="1"/>
    </row>
    <row r="150" spans="1:11">
      <c r="A150" s="12">
        <v>147</v>
      </c>
      <c r="B150" s="123"/>
      <c r="C150" s="118"/>
      <c r="D150" s="118"/>
      <c r="E150" s="119" t="s">
        <v>16</v>
      </c>
      <c r="F150" s="13" t="s">
        <v>12</v>
      </c>
      <c r="G150" s="3">
        <v>25</v>
      </c>
      <c r="H150" s="3">
        <f t="shared" si="17"/>
        <v>250</v>
      </c>
      <c r="I150" s="12">
        <f t="shared" si="18"/>
        <v>36750</v>
      </c>
      <c r="J150" s="3"/>
      <c r="K150" s="1"/>
    </row>
    <row r="151" spans="1:11">
      <c r="A151" s="12">
        <v>148</v>
      </c>
      <c r="B151" s="123"/>
      <c r="C151" s="118"/>
      <c r="D151" s="118"/>
      <c r="E151" s="119"/>
      <c r="F151" s="13" t="s">
        <v>11</v>
      </c>
      <c r="G151" s="3">
        <v>25</v>
      </c>
      <c r="H151" s="3">
        <f t="shared" si="17"/>
        <v>250</v>
      </c>
      <c r="I151" s="12">
        <f t="shared" si="18"/>
        <v>37000</v>
      </c>
      <c r="J151" s="3"/>
      <c r="K151" s="1"/>
    </row>
    <row r="152" spans="1:11">
      <c r="A152" s="12">
        <v>149</v>
      </c>
      <c r="B152" s="123"/>
      <c r="C152" s="118"/>
      <c r="D152" s="111" t="s">
        <v>8</v>
      </c>
      <c r="E152" s="117" t="s">
        <v>15</v>
      </c>
      <c r="F152" s="14" t="s">
        <v>12</v>
      </c>
      <c r="G152" s="3">
        <v>25</v>
      </c>
      <c r="H152" s="7">
        <f t="shared" si="17"/>
        <v>250</v>
      </c>
      <c r="I152" s="12">
        <f t="shared" si="18"/>
        <v>37250</v>
      </c>
      <c r="J152" s="3"/>
      <c r="K152" s="9"/>
    </row>
    <row r="153" spans="1:11">
      <c r="A153" s="12">
        <v>150</v>
      </c>
      <c r="B153" s="123"/>
      <c r="C153" s="118"/>
      <c r="D153" s="111"/>
      <c r="E153" s="117"/>
      <c r="F153" s="14" t="s">
        <v>11</v>
      </c>
      <c r="G153" s="3">
        <v>25</v>
      </c>
      <c r="H153" s="7">
        <f t="shared" si="17"/>
        <v>250</v>
      </c>
      <c r="I153" s="12">
        <f t="shared" si="18"/>
        <v>37500</v>
      </c>
      <c r="J153" s="3"/>
      <c r="K153" s="9"/>
    </row>
    <row r="154" spans="1:11">
      <c r="A154" s="12">
        <v>151</v>
      </c>
      <c r="B154" s="123"/>
      <c r="C154" s="118"/>
      <c r="D154" s="111"/>
      <c r="E154" s="117" t="s">
        <v>16</v>
      </c>
      <c r="F154" s="14" t="s">
        <v>12</v>
      </c>
      <c r="G154" s="3">
        <v>25</v>
      </c>
      <c r="H154" s="7">
        <f t="shared" si="17"/>
        <v>250</v>
      </c>
      <c r="I154" s="12">
        <f t="shared" si="18"/>
        <v>37750</v>
      </c>
      <c r="J154" s="3"/>
      <c r="K154" s="9"/>
    </row>
    <row r="155" spans="1:11">
      <c r="A155" s="12">
        <v>152</v>
      </c>
      <c r="B155" s="123"/>
      <c r="C155" s="118"/>
      <c r="D155" s="111"/>
      <c r="E155" s="117"/>
      <c r="F155" s="14" t="s">
        <v>11</v>
      </c>
      <c r="G155" s="3">
        <v>25</v>
      </c>
      <c r="H155" s="7">
        <f t="shared" si="17"/>
        <v>250</v>
      </c>
      <c r="I155" s="12">
        <f t="shared" si="18"/>
        <v>38000</v>
      </c>
      <c r="J155" s="3"/>
      <c r="K155" s="9"/>
    </row>
    <row r="156" spans="1:11">
      <c r="A156" s="12">
        <v>153</v>
      </c>
      <c r="B156" s="123"/>
      <c r="C156" s="118" t="s">
        <v>54</v>
      </c>
      <c r="D156" s="118" t="s">
        <v>10</v>
      </c>
      <c r="E156" s="119" t="s">
        <v>15</v>
      </c>
      <c r="F156" s="13" t="s">
        <v>12</v>
      </c>
      <c r="G156" s="3">
        <v>25</v>
      </c>
      <c r="H156" s="3">
        <f t="shared" si="17"/>
        <v>250</v>
      </c>
      <c r="I156" s="12">
        <f t="shared" si="18"/>
        <v>38250</v>
      </c>
      <c r="J156" s="3"/>
      <c r="K156" s="1"/>
    </row>
    <row r="157" spans="1:11">
      <c r="A157" s="12">
        <v>154</v>
      </c>
      <c r="B157" s="123"/>
      <c r="C157" s="118"/>
      <c r="D157" s="118"/>
      <c r="E157" s="119"/>
      <c r="F157" s="13" t="s">
        <v>11</v>
      </c>
      <c r="G157" s="3">
        <v>25</v>
      </c>
      <c r="H157" s="3">
        <f t="shared" si="17"/>
        <v>250</v>
      </c>
      <c r="I157" s="12">
        <f t="shared" si="18"/>
        <v>38500</v>
      </c>
      <c r="J157" s="3"/>
      <c r="K157" s="1"/>
    </row>
    <row r="158" spans="1:11">
      <c r="A158" s="12">
        <v>155</v>
      </c>
      <c r="B158" s="123"/>
      <c r="C158" s="118"/>
      <c r="D158" s="118"/>
      <c r="E158" s="119" t="s">
        <v>16</v>
      </c>
      <c r="F158" s="13" t="s">
        <v>12</v>
      </c>
      <c r="G158" s="3">
        <v>25</v>
      </c>
      <c r="H158" s="3">
        <f t="shared" si="17"/>
        <v>250</v>
      </c>
      <c r="I158" s="12">
        <f t="shared" si="18"/>
        <v>38750</v>
      </c>
      <c r="J158" s="3"/>
      <c r="K158" s="1"/>
    </row>
    <row r="159" spans="1:11">
      <c r="A159" s="12">
        <v>156</v>
      </c>
      <c r="B159" s="123"/>
      <c r="C159" s="118"/>
      <c r="D159" s="118"/>
      <c r="E159" s="119"/>
      <c r="F159" s="13" t="s">
        <v>11</v>
      </c>
      <c r="G159" s="3">
        <v>25</v>
      </c>
      <c r="H159" s="3">
        <f t="shared" si="17"/>
        <v>250</v>
      </c>
      <c r="I159" s="12">
        <f t="shared" si="18"/>
        <v>39000</v>
      </c>
      <c r="J159" s="3"/>
      <c r="K159" s="1"/>
    </row>
    <row r="160" spans="1:11">
      <c r="A160" s="12">
        <v>157</v>
      </c>
      <c r="B160" s="123"/>
      <c r="C160" s="118"/>
      <c r="D160" s="111" t="s">
        <v>8</v>
      </c>
      <c r="E160" s="117" t="s">
        <v>15</v>
      </c>
      <c r="F160" s="14" t="s">
        <v>12</v>
      </c>
      <c r="G160" s="3">
        <v>25</v>
      </c>
      <c r="H160" s="7">
        <f t="shared" si="17"/>
        <v>250</v>
      </c>
      <c r="I160" s="12">
        <f t="shared" si="18"/>
        <v>39250</v>
      </c>
      <c r="J160" s="3"/>
      <c r="K160" s="9"/>
    </row>
    <row r="161" spans="1:11">
      <c r="A161" s="12">
        <v>158</v>
      </c>
      <c r="B161" s="123"/>
      <c r="C161" s="118"/>
      <c r="D161" s="111"/>
      <c r="E161" s="117"/>
      <c r="F161" s="14" t="s">
        <v>11</v>
      </c>
      <c r="G161" s="3">
        <v>25</v>
      </c>
      <c r="H161" s="7">
        <f t="shared" si="17"/>
        <v>250</v>
      </c>
      <c r="I161" s="12">
        <f t="shared" si="18"/>
        <v>39500</v>
      </c>
      <c r="J161" s="3"/>
      <c r="K161" s="9"/>
    </row>
    <row r="162" spans="1:11">
      <c r="A162" s="12">
        <v>159</v>
      </c>
      <c r="B162" s="123"/>
      <c r="C162" s="118"/>
      <c r="D162" s="111"/>
      <c r="E162" s="117" t="s">
        <v>16</v>
      </c>
      <c r="F162" s="14" t="s">
        <v>12</v>
      </c>
      <c r="G162" s="3">
        <v>25</v>
      </c>
      <c r="H162" s="7">
        <f t="shared" si="17"/>
        <v>250</v>
      </c>
      <c r="I162" s="12">
        <f t="shared" si="18"/>
        <v>39750</v>
      </c>
      <c r="J162" s="3"/>
      <c r="K162" s="9"/>
    </row>
    <row r="163" spans="1:11">
      <c r="A163" s="12">
        <v>160</v>
      </c>
      <c r="B163" s="124"/>
      <c r="C163" s="118"/>
      <c r="D163" s="111"/>
      <c r="E163" s="117"/>
      <c r="F163" s="14" t="s">
        <v>11</v>
      </c>
      <c r="G163" s="3">
        <v>25</v>
      </c>
      <c r="H163" s="7">
        <f t="shared" si="17"/>
        <v>250</v>
      </c>
      <c r="I163" s="12">
        <f t="shared" si="18"/>
        <v>40000</v>
      </c>
      <c r="J163" s="3"/>
      <c r="K163" s="9"/>
    </row>
    <row r="164" spans="1:11">
      <c r="A164" s="16">
        <v>161</v>
      </c>
      <c r="B164" s="122">
        <v>2</v>
      </c>
      <c r="C164" s="118" t="s">
        <v>22</v>
      </c>
      <c r="D164" s="121" t="s">
        <v>10</v>
      </c>
      <c r="E164" s="4"/>
      <c r="F164" s="4"/>
      <c r="G164" s="20">
        <v>25</v>
      </c>
      <c r="H164" s="20">
        <f t="shared" si="17"/>
        <v>250</v>
      </c>
      <c r="I164" s="16">
        <f t="shared" si="18"/>
        <v>40250</v>
      </c>
      <c r="J164" s="20"/>
      <c r="K164" s="16"/>
    </row>
    <row r="165" spans="1:11">
      <c r="A165" s="16">
        <v>162</v>
      </c>
      <c r="B165" s="123"/>
      <c r="C165" s="118"/>
      <c r="D165" s="121"/>
      <c r="E165" s="4"/>
      <c r="F165" s="4"/>
      <c r="G165" s="20">
        <v>25</v>
      </c>
      <c r="H165" s="20">
        <f t="shared" si="17"/>
        <v>250</v>
      </c>
      <c r="I165" s="16">
        <f t="shared" si="18"/>
        <v>40500</v>
      </c>
      <c r="J165" s="20"/>
      <c r="K165" s="16"/>
    </row>
    <row r="166" spans="1:11">
      <c r="A166" s="16">
        <v>163</v>
      </c>
      <c r="B166" s="123"/>
      <c r="C166" s="118"/>
      <c r="D166" s="121"/>
      <c r="E166" s="4"/>
      <c r="F166" s="4"/>
      <c r="G166" s="20">
        <v>25</v>
      </c>
      <c r="H166" s="20">
        <f t="shared" si="17"/>
        <v>250</v>
      </c>
      <c r="I166" s="16">
        <f t="shared" si="18"/>
        <v>40750</v>
      </c>
      <c r="J166" s="20"/>
      <c r="K166" s="16"/>
    </row>
    <row r="167" spans="1:11">
      <c r="A167" s="16">
        <v>164</v>
      </c>
      <c r="B167" s="123"/>
      <c r="C167" s="118"/>
      <c r="D167" s="121"/>
      <c r="E167" s="4"/>
      <c r="F167" s="4"/>
      <c r="G167" s="20">
        <v>25</v>
      </c>
      <c r="H167" s="20">
        <f t="shared" si="17"/>
        <v>250</v>
      </c>
      <c r="I167" s="16">
        <f t="shared" si="18"/>
        <v>41000</v>
      </c>
      <c r="J167" s="20"/>
      <c r="K167" s="16"/>
    </row>
    <row r="168" spans="1:11">
      <c r="A168" s="16">
        <v>165</v>
      </c>
      <c r="B168" s="123"/>
      <c r="C168" s="118"/>
      <c r="D168" s="121" t="s">
        <v>8</v>
      </c>
      <c r="E168" s="4"/>
      <c r="F168" s="4"/>
      <c r="G168" s="20">
        <v>25</v>
      </c>
      <c r="H168" s="20">
        <f t="shared" si="17"/>
        <v>250</v>
      </c>
      <c r="I168" s="16">
        <f t="shared" si="18"/>
        <v>41250</v>
      </c>
      <c r="J168" s="20"/>
      <c r="K168" s="16"/>
    </row>
    <row r="169" spans="1:11">
      <c r="A169" s="16">
        <v>166</v>
      </c>
      <c r="B169" s="123"/>
      <c r="C169" s="118"/>
      <c r="D169" s="121"/>
      <c r="E169" s="4"/>
      <c r="F169" s="4"/>
      <c r="G169" s="20">
        <v>25</v>
      </c>
      <c r="H169" s="20">
        <f t="shared" si="17"/>
        <v>250</v>
      </c>
      <c r="I169" s="16">
        <f t="shared" si="18"/>
        <v>41500</v>
      </c>
      <c r="J169" s="20"/>
      <c r="K169" s="16"/>
    </row>
    <row r="170" spans="1:11">
      <c r="A170" s="16">
        <v>167</v>
      </c>
      <c r="B170" s="123"/>
      <c r="C170" s="118"/>
      <c r="D170" s="121"/>
      <c r="E170" s="4"/>
      <c r="F170" s="4"/>
      <c r="G170" s="20">
        <v>25</v>
      </c>
      <c r="H170" s="20">
        <f>G170*10</f>
        <v>250</v>
      </c>
      <c r="I170" s="16">
        <f t="shared" si="18"/>
        <v>41750</v>
      </c>
      <c r="J170" s="20"/>
      <c r="K170" s="16"/>
    </row>
    <row r="171" spans="1:11">
      <c r="A171" s="16">
        <v>168</v>
      </c>
      <c r="B171" s="123"/>
      <c r="C171" s="118"/>
      <c r="D171" s="121"/>
      <c r="E171" s="4"/>
      <c r="F171" s="4"/>
      <c r="G171" s="20">
        <v>25</v>
      </c>
      <c r="H171" s="20">
        <f t="shared" ref="H171:H177" si="19">G171*10</f>
        <v>250</v>
      </c>
      <c r="I171" s="16">
        <f t="shared" si="18"/>
        <v>42000</v>
      </c>
      <c r="J171" s="20"/>
      <c r="K171" s="16"/>
    </row>
    <row r="172" spans="1:11">
      <c r="A172" s="16">
        <v>169</v>
      </c>
      <c r="B172" s="123"/>
      <c r="C172" s="118" t="s">
        <v>25</v>
      </c>
      <c r="D172" s="21" t="s">
        <v>10</v>
      </c>
      <c r="E172" s="4"/>
      <c r="F172" s="4"/>
      <c r="G172" s="20">
        <v>25</v>
      </c>
      <c r="H172" s="20">
        <f t="shared" si="19"/>
        <v>250</v>
      </c>
      <c r="I172" s="16">
        <f t="shared" si="18"/>
        <v>42250</v>
      </c>
      <c r="J172" s="20"/>
      <c r="K172" s="16"/>
    </row>
    <row r="173" spans="1:11">
      <c r="A173" s="16">
        <v>170</v>
      </c>
      <c r="B173" s="123"/>
      <c r="C173" s="118"/>
      <c r="D173" s="21" t="s">
        <v>8</v>
      </c>
      <c r="E173" s="4"/>
      <c r="F173" s="4"/>
      <c r="G173" s="20">
        <v>25</v>
      </c>
      <c r="H173" s="20">
        <f t="shared" si="19"/>
        <v>250</v>
      </c>
      <c r="I173" s="16">
        <f t="shared" si="18"/>
        <v>42500</v>
      </c>
      <c r="J173" s="20"/>
      <c r="K173" s="16"/>
    </row>
    <row r="174" spans="1:11">
      <c r="A174" s="16">
        <v>171</v>
      </c>
      <c r="B174" s="123"/>
      <c r="C174" s="118"/>
      <c r="D174" s="21" t="s">
        <v>10</v>
      </c>
      <c r="E174" s="4"/>
      <c r="F174" s="4"/>
      <c r="G174" s="20">
        <v>25</v>
      </c>
      <c r="H174" s="20">
        <f t="shared" si="19"/>
        <v>250</v>
      </c>
      <c r="I174" s="16">
        <f t="shared" si="18"/>
        <v>42750</v>
      </c>
      <c r="J174" s="20"/>
      <c r="K174" s="16"/>
    </row>
    <row r="175" spans="1:11">
      <c r="A175" s="16">
        <v>172</v>
      </c>
      <c r="B175" s="123"/>
      <c r="C175" s="118"/>
      <c r="D175" s="21" t="s">
        <v>8</v>
      </c>
      <c r="E175" s="4"/>
      <c r="F175" s="4"/>
      <c r="G175" s="20">
        <v>25</v>
      </c>
      <c r="H175" s="20">
        <f t="shared" si="19"/>
        <v>250</v>
      </c>
      <c r="I175" s="16">
        <f t="shared" si="18"/>
        <v>43000</v>
      </c>
      <c r="J175" s="20"/>
      <c r="K175" s="16"/>
    </row>
    <row r="176" spans="1:11">
      <c r="A176" s="16">
        <v>173</v>
      </c>
      <c r="B176" s="123"/>
      <c r="C176" s="118"/>
      <c r="D176" s="21" t="s">
        <v>10</v>
      </c>
      <c r="E176" s="4"/>
      <c r="F176" s="4"/>
      <c r="G176" s="20">
        <v>25</v>
      </c>
      <c r="H176" s="20">
        <f t="shared" si="19"/>
        <v>250</v>
      </c>
      <c r="I176" s="16">
        <f t="shared" si="18"/>
        <v>43250</v>
      </c>
      <c r="J176" s="20"/>
      <c r="K176" s="16"/>
    </row>
    <row r="177" spans="1:11">
      <c r="A177" s="16">
        <v>174</v>
      </c>
      <c r="B177" s="123"/>
      <c r="C177" s="118"/>
      <c r="D177" s="21" t="s">
        <v>8</v>
      </c>
      <c r="E177" s="4"/>
      <c r="F177" s="4"/>
      <c r="G177" s="20">
        <v>25</v>
      </c>
      <c r="H177" s="20">
        <f t="shared" si="19"/>
        <v>250</v>
      </c>
      <c r="I177" s="16">
        <f t="shared" si="18"/>
        <v>43500</v>
      </c>
      <c r="J177" s="20"/>
      <c r="K177" s="16"/>
    </row>
    <row r="178" spans="1:11">
      <c r="A178" s="16">
        <v>175</v>
      </c>
      <c r="B178" s="123"/>
      <c r="C178" s="118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8"/>
        <v>43750</v>
      </c>
      <c r="J178" s="20"/>
      <c r="K178" s="16"/>
    </row>
    <row r="179" spans="1:11">
      <c r="A179" s="16">
        <v>176</v>
      </c>
      <c r="B179" s="123"/>
      <c r="C179" s="118"/>
      <c r="D179" s="21" t="s">
        <v>8</v>
      </c>
      <c r="E179" s="4"/>
      <c r="F179" s="4"/>
      <c r="G179" s="20">
        <v>25</v>
      </c>
      <c r="H179" s="20">
        <f t="shared" ref="H179:H185" si="20">G179*10</f>
        <v>250</v>
      </c>
      <c r="I179" s="16">
        <f t="shared" si="18"/>
        <v>44000</v>
      </c>
      <c r="J179" s="20"/>
      <c r="K179" s="16"/>
    </row>
    <row r="180" spans="1:11">
      <c r="A180" s="16">
        <v>177</v>
      </c>
      <c r="B180" s="123"/>
      <c r="C180" s="118" t="s">
        <v>24</v>
      </c>
      <c r="D180" s="121" t="s">
        <v>10</v>
      </c>
      <c r="E180" s="4"/>
      <c r="F180" s="4"/>
      <c r="G180" s="20">
        <v>25</v>
      </c>
      <c r="H180" s="20">
        <f t="shared" si="20"/>
        <v>250</v>
      </c>
      <c r="I180" s="16">
        <f t="shared" si="18"/>
        <v>44250</v>
      </c>
      <c r="J180" s="20"/>
      <c r="K180" s="16"/>
    </row>
    <row r="181" spans="1:11">
      <c r="A181" s="16">
        <v>178</v>
      </c>
      <c r="B181" s="123"/>
      <c r="C181" s="118"/>
      <c r="D181" s="121"/>
      <c r="E181" s="4"/>
      <c r="F181" s="4"/>
      <c r="G181" s="20">
        <v>25</v>
      </c>
      <c r="H181" s="20">
        <f t="shared" si="20"/>
        <v>250</v>
      </c>
      <c r="I181" s="16">
        <f t="shared" si="18"/>
        <v>44500</v>
      </c>
      <c r="J181" s="20"/>
      <c r="K181" s="16"/>
    </row>
    <row r="182" spans="1:11">
      <c r="A182" s="16">
        <v>179</v>
      </c>
      <c r="B182" s="123"/>
      <c r="C182" s="118"/>
      <c r="D182" s="121"/>
      <c r="E182" s="4"/>
      <c r="F182" s="4"/>
      <c r="G182" s="20">
        <v>25</v>
      </c>
      <c r="H182" s="20">
        <f t="shared" si="20"/>
        <v>250</v>
      </c>
      <c r="I182" s="16">
        <f t="shared" si="18"/>
        <v>44750</v>
      </c>
      <c r="J182" s="20"/>
      <c r="K182" s="16"/>
    </row>
    <row r="183" spans="1:11">
      <c r="A183" s="16">
        <v>180</v>
      </c>
      <c r="B183" s="123"/>
      <c r="C183" s="118"/>
      <c r="D183" s="121"/>
      <c r="E183" s="4"/>
      <c r="F183" s="4"/>
      <c r="G183" s="20">
        <v>25</v>
      </c>
      <c r="H183" s="20">
        <f t="shared" si="20"/>
        <v>250</v>
      </c>
      <c r="I183" s="16">
        <f t="shared" si="18"/>
        <v>45000</v>
      </c>
      <c r="J183" s="20"/>
      <c r="K183" s="16"/>
    </row>
    <row r="184" spans="1:11">
      <c r="A184" s="16">
        <v>181</v>
      </c>
      <c r="B184" s="123"/>
      <c r="C184" s="118"/>
      <c r="D184" s="121" t="s">
        <v>8</v>
      </c>
      <c r="E184" s="4"/>
      <c r="F184" s="4"/>
      <c r="G184" s="20">
        <v>25</v>
      </c>
      <c r="H184" s="20">
        <f t="shared" si="20"/>
        <v>250</v>
      </c>
      <c r="I184" s="16">
        <f t="shared" si="18"/>
        <v>45250</v>
      </c>
      <c r="J184" s="20"/>
      <c r="K184" s="16"/>
    </row>
    <row r="185" spans="1:11">
      <c r="A185" s="16">
        <v>182</v>
      </c>
      <c r="B185" s="123"/>
      <c r="C185" s="118"/>
      <c r="D185" s="121"/>
      <c r="E185" s="4"/>
      <c r="F185" s="4"/>
      <c r="G185" s="20">
        <v>25</v>
      </c>
      <c r="H185" s="20">
        <f t="shared" si="20"/>
        <v>250</v>
      </c>
      <c r="I185" s="16">
        <f t="shared" si="18"/>
        <v>45500</v>
      </c>
      <c r="J185" s="20"/>
      <c r="K185" s="16"/>
    </row>
    <row r="186" spans="1:11">
      <c r="A186" s="16">
        <v>183</v>
      </c>
      <c r="B186" s="123"/>
      <c r="C186" s="118"/>
      <c r="D186" s="121"/>
      <c r="E186" s="4"/>
      <c r="F186" s="4"/>
      <c r="G186" s="20">
        <v>25</v>
      </c>
      <c r="H186" s="20">
        <f>G186*10</f>
        <v>250</v>
      </c>
      <c r="I186" s="16">
        <f t="shared" si="18"/>
        <v>45750</v>
      </c>
      <c r="J186" s="20"/>
      <c r="K186" s="16"/>
    </row>
    <row r="187" spans="1:11">
      <c r="A187" s="16">
        <v>184</v>
      </c>
      <c r="B187" s="123"/>
      <c r="C187" s="118"/>
      <c r="D187" s="121"/>
      <c r="E187" s="4"/>
      <c r="F187" s="4"/>
      <c r="G187" s="20">
        <v>25</v>
      </c>
      <c r="H187" s="20">
        <f t="shared" ref="H187:H193" si="21">G187*10</f>
        <v>250</v>
      </c>
      <c r="I187" s="16">
        <f t="shared" si="18"/>
        <v>46000</v>
      </c>
      <c r="J187" s="20"/>
      <c r="K187" s="16"/>
    </row>
    <row r="188" spans="1:11">
      <c r="A188" s="16">
        <v>185</v>
      </c>
      <c r="B188" s="123"/>
      <c r="C188" s="118" t="s">
        <v>23</v>
      </c>
      <c r="D188" s="21" t="s">
        <v>10</v>
      </c>
      <c r="E188" s="4"/>
      <c r="F188" s="4"/>
      <c r="G188" s="20">
        <v>25</v>
      </c>
      <c r="H188" s="20">
        <f t="shared" si="21"/>
        <v>250</v>
      </c>
      <c r="I188" s="16">
        <f t="shared" si="18"/>
        <v>46250</v>
      </c>
      <c r="J188" s="20"/>
      <c r="K188" s="16"/>
    </row>
    <row r="189" spans="1:11">
      <c r="A189" s="16">
        <v>186</v>
      </c>
      <c r="B189" s="123"/>
      <c r="C189" s="118"/>
      <c r="D189" s="21" t="s">
        <v>8</v>
      </c>
      <c r="E189" s="4"/>
      <c r="F189" s="4"/>
      <c r="G189" s="20">
        <v>25</v>
      </c>
      <c r="H189" s="20">
        <f t="shared" si="21"/>
        <v>250</v>
      </c>
      <c r="I189" s="16">
        <f t="shared" si="18"/>
        <v>46500</v>
      </c>
      <c r="J189" s="20"/>
      <c r="K189" s="16"/>
    </row>
    <row r="190" spans="1:11">
      <c r="A190" s="16">
        <v>187</v>
      </c>
      <c r="B190" s="123"/>
      <c r="C190" s="118"/>
      <c r="D190" s="21" t="s">
        <v>10</v>
      </c>
      <c r="E190" s="4"/>
      <c r="F190" s="4"/>
      <c r="G190" s="20">
        <v>25</v>
      </c>
      <c r="H190" s="20">
        <f t="shared" si="21"/>
        <v>250</v>
      </c>
      <c r="I190" s="16">
        <f t="shared" si="18"/>
        <v>46750</v>
      </c>
      <c r="J190" s="20"/>
      <c r="K190" s="16"/>
    </row>
    <row r="191" spans="1:11">
      <c r="A191" s="16">
        <v>188</v>
      </c>
      <c r="B191" s="123"/>
      <c r="C191" s="118"/>
      <c r="D191" s="21" t="s">
        <v>8</v>
      </c>
      <c r="E191" s="4"/>
      <c r="F191" s="4"/>
      <c r="G191" s="20">
        <v>25</v>
      </c>
      <c r="H191" s="20">
        <f t="shared" si="21"/>
        <v>250</v>
      </c>
      <c r="I191" s="16">
        <f t="shared" si="18"/>
        <v>47000</v>
      </c>
      <c r="J191" s="20"/>
      <c r="K191" s="16"/>
    </row>
    <row r="192" spans="1:11">
      <c r="A192" s="16">
        <v>189</v>
      </c>
      <c r="B192" s="123"/>
      <c r="C192" s="118"/>
      <c r="D192" s="21" t="s">
        <v>10</v>
      </c>
      <c r="E192" s="4"/>
      <c r="F192" s="4"/>
      <c r="G192" s="20">
        <v>25</v>
      </c>
      <c r="H192" s="20">
        <f t="shared" si="21"/>
        <v>250</v>
      </c>
      <c r="I192" s="16">
        <f t="shared" si="18"/>
        <v>47250</v>
      </c>
      <c r="J192" s="20"/>
      <c r="K192" s="16"/>
    </row>
    <row r="193" spans="1:11">
      <c r="A193" s="16">
        <v>190</v>
      </c>
      <c r="B193" s="123"/>
      <c r="C193" s="118"/>
      <c r="D193" s="21" t="s">
        <v>8</v>
      </c>
      <c r="E193" s="4"/>
      <c r="F193" s="4"/>
      <c r="G193" s="20">
        <v>25</v>
      </c>
      <c r="H193" s="20">
        <f t="shared" si="21"/>
        <v>250</v>
      </c>
      <c r="I193" s="16">
        <f t="shared" si="18"/>
        <v>47500</v>
      </c>
      <c r="J193" s="20"/>
      <c r="K193" s="16"/>
    </row>
    <row r="194" spans="1:11">
      <c r="A194" s="16">
        <v>191</v>
      </c>
      <c r="B194" s="123"/>
      <c r="C194" s="118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8"/>
        <v>47750</v>
      </c>
      <c r="J194" s="20"/>
      <c r="K194" s="16"/>
    </row>
    <row r="195" spans="1:11">
      <c r="A195" s="16">
        <v>192</v>
      </c>
      <c r="B195" s="123"/>
      <c r="C195" s="118"/>
      <c r="D195" s="21" t="s">
        <v>8</v>
      </c>
      <c r="E195" s="4"/>
      <c r="F195" s="4"/>
      <c r="G195" s="20">
        <v>25</v>
      </c>
      <c r="H195" s="20">
        <f t="shared" ref="H195:H201" si="22">G195*10</f>
        <v>250</v>
      </c>
      <c r="I195" s="16">
        <f t="shared" si="18"/>
        <v>48000</v>
      </c>
      <c r="J195" s="20"/>
      <c r="K195" s="16"/>
    </row>
    <row r="196" spans="1:11">
      <c r="A196" s="16">
        <v>193</v>
      </c>
      <c r="B196" s="123"/>
      <c r="C196" s="118" t="s">
        <v>26</v>
      </c>
      <c r="D196" s="121" t="s">
        <v>10</v>
      </c>
      <c r="E196" s="4"/>
      <c r="F196" s="4"/>
      <c r="G196" s="20">
        <v>25</v>
      </c>
      <c r="H196" s="20">
        <f t="shared" si="22"/>
        <v>250</v>
      </c>
      <c r="I196" s="16">
        <f t="shared" ref="I196:I259" si="23">A196*H196</f>
        <v>48250</v>
      </c>
      <c r="J196" s="20"/>
      <c r="K196" s="16"/>
    </row>
    <row r="197" spans="1:11">
      <c r="A197" s="16">
        <v>194</v>
      </c>
      <c r="B197" s="123"/>
      <c r="C197" s="118"/>
      <c r="D197" s="121"/>
      <c r="E197" s="4"/>
      <c r="F197" s="4"/>
      <c r="G197" s="20">
        <v>25</v>
      </c>
      <c r="H197" s="20">
        <f t="shared" si="22"/>
        <v>250</v>
      </c>
      <c r="I197" s="16">
        <f t="shared" si="23"/>
        <v>48500</v>
      </c>
      <c r="J197" s="20"/>
      <c r="K197" s="16"/>
    </row>
    <row r="198" spans="1:11">
      <c r="A198" s="16">
        <v>195</v>
      </c>
      <c r="B198" s="123"/>
      <c r="C198" s="118"/>
      <c r="D198" s="121"/>
      <c r="E198" s="4"/>
      <c r="F198" s="4"/>
      <c r="G198" s="20">
        <v>25</v>
      </c>
      <c r="H198" s="20">
        <f t="shared" si="22"/>
        <v>250</v>
      </c>
      <c r="I198" s="16">
        <f t="shared" si="23"/>
        <v>48750</v>
      </c>
      <c r="J198" s="20"/>
      <c r="K198" s="16"/>
    </row>
    <row r="199" spans="1:11">
      <c r="A199" s="16">
        <v>196</v>
      </c>
      <c r="B199" s="123"/>
      <c r="C199" s="118"/>
      <c r="D199" s="121"/>
      <c r="E199" s="4"/>
      <c r="F199" s="4"/>
      <c r="G199" s="20">
        <v>25</v>
      </c>
      <c r="H199" s="20">
        <f t="shared" si="22"/>
        <v>250</v>
      </c>
      <c r="I199" s="16">
        <f t="shared" si="23"/>
        <v>49000</v>
      </c>
      <c r="J199" s="20"/>
      <c r="K199" s="16"/>
    </row>
    <row r="200" spans="1:11">
      <c r="A200" s="16">
        <v>197</v>
      </c>
      <c r="B200" s="123"/>
      <c r="C200" s="118"/>
      <c r="D200" s="121" t="s">
        <v>8</v>
      </c>
      <c r="E200" s="4"/>
      <c r="F200" s="4"/>
      <c r="G200" s="20">
        <v>25</v>
      </c>
      <c r="H200" s="20">
        <f t="shared" si="22"/>
        <v>250</v>
      </c>
      <c r="I200" s="16">
        <f t="shared" si="23"/>
        <v>49250</v>
      </c>
      <c r="J200" s="20"/>
      <c r="K200" s="16"/>
    </row>
    <row r="201" spans="1:11">
      <c r="A201" s="16">
        <v>198</v>
      </c>
      <c r="B201" s="123"/>
      <c r="C201" s="118"/>
      <c r="D201" s="121"/>
      <c r="E201" s="4"/>
      <c r="F201" s="4"/>
      <c r="G201" s="20">
        <v>25</v>
      </c>
      <c r="H201" s="20">
        <f t="shared" si="22"/>
        <v>250</v>
      </c>
      <c r="I201" s="16">
        <f t="shared" si="23"/>
        <v>49500</v>
      </c>
      <c r="J201" s="20"/>
      <c r="K201" s="16"/>
    </row>
    <row r="202" spans="1:11">
      <c r="A202" s="16">
        <v>199</v>
      </c>
      <c r="B202" s="123"/>
      <c r="C202" s="118"/>
      <c r="D202" s="121"/>
      <c r="E202" s="4"/>
      <c r="F202" s="4"/>
      <c r="G202" s="20">
        <v>25</v>
      </c>
      <c r="H202" s="20">
        <f>G202*10</f>
        <v>250</v>
      </c>
      <c r="I202" s="16">
        <f t="shared" si="23"/>
        <v>49750</v>
      </c>
      <c r="J202" s="20"/>
      <c r="K202" s="16"/>
    </row>
    <row r="203" spans="1:11">
      <c r="A203" s="16">
        <v>200</v>
      </c>
      <c r="B203" s="123"/>
      <c r="C203" s="118"/>
      <c r="D203" s="121"/>
      <c r="E203" s="4"/>
      <c r="F203" s="4"/>
      <c r="G203" s="20">
        <v>25</v>
      </c>
      <c r="H203" s="20">
        <f t="shared" ref="H203:H209" si="24">G203*10</f>
        <v>250</v>
      </c>
      <c r="I203" s="16">
        <f t="shared" si="23"/>
        <v>50000</v>
      </c>
      <c r="J203" s="20"/>
      <c r="K203" s="16"/>
    </row>
    <row r="204" spans="1:11">
      <c r="A204" s="16">
        <v>201</v>
      </c>
      <c r="B204" s="123"/>
      <c r="C204" s="118" t="s">
        <v>27</v>
      </c>
      <c r="D204" s="21" t="s">
        <v>10</v>
      </c>
      <c r="E204" s="4"/>
      <c r="F204" s="4"/>
      <c r="G204" s="20">
        <v>25</v>
      </c>
      <c r="H204" s="20">
        <f t="shared" si="24"/>
        <v>250</v>
      </c>
      <c r="I204" s="16">
        <f t="shared" si="23"/>
        <v>50250</v>
      </c>
      <c r="J204" s="20"/>
      <c r="K204" s="16"/>
    </row>
    <row r="205" spans="1:11">
      <c r="A205" s="16">
        <v>202</v>
      </c>
      <c r="B205" s="123"/>
      <c r="C205" s="118"/>
      <c r="D205" s="21" t="s">
        <v>8</v>
      </c>
      <c r="E205" s="4"/>
      <c r="F205" s="4"/>
      <c r="G205" s="20">
        <v>25</v>
      </c>
      <c r="H205" s="20">
        <f t="shared" si="24"/>
        <v>250</v>
      </c>
      <c r="I205" s="16">
        <f t="shared" si="23"/>
        <v>50500</v>
      </c>
      <c r="J205" s="20"/>
      <c r="K205" s="16"/>
    </row>
    <row r="206" spans="1:11">
      <c r="A206" s="16">
        <v>203</v>
      </c>
      <c r="B206" s="123"/>
      <c r="C206" s="118"/>
      <c r="D206" s="21" t="s">
        <v>10</v>
      </c>
      <c r="E206" s="4"/>
      <c r="F206" s="4"/>
      <c r="G206" s="20">
        <v>25</v>
      </c>
      <c r="H206" s="20">
        <f t="shared" si="24"/>
        <v>250</v>
      </c>
      <c r="I206" s="16">
        <f t="shared" si="23"/>
        <v>50750</v>
      </c>
      <c r="J206" s="20"/>
      <c r="K206" s="16"/>
    </row>
    <row r="207" spans="1:11">
      <c r="A207" s="16">
        <v>204</v>
      </c>
      <c r="B207" s="123"/>
      <c r="C207" s="118"/>
      <c r="D207" s="21" t="s">
        <v>8</v>
      </c>
      <c r="E207" s="4"/>
      <c r="F207" s="4"/>
      <c r="G207" s="20">
        <v>25</v>
      </c>
      <c r="H207" s="20">
        <f t="shared" si="24"/>
        <v>250</v>
      </c>
      <c r="I207" s="16">
        <f t="shared" si="23"/>
        <v>51000</v>
      </c>
      <c r="J207" s="20"/>
      <c r="K207" s="16"/>
    </row>
    <row r="208" spans="1:11">
      <c r="A208" s="16">
        <v>205</v>
      </c>
      <c r="B208" s="123"/>
      <c r="C208" s="118"/>
      <c r="D208" s="21" t="s">
        <v>10</v>
      </c>
      <c r="E208" s="4"/>
      <c r="F208" s="4"/>
      <c r="G208" s="20">
        <v>25</v>
      </c>
      <c r="H208" s="20">
        <f t="shared" si="24"/>
        <v>250</v>
      </c>
      <c r="I208" s="16">
        <f t="shared" si="23"/>
        <v>51250</v>
      </c>
      <c r="J208" s="20"/>
      <c r="K208" s="16"/>
    </row>
    <row r="209" spans="1:11">
      <c r="A209" s="16">
        <v>206</v>
      </c>
      <c r="B209" s="123"/>
      <c r="C209" s="118"/>
      <c r="D209" s="21" t="s">
        <v>8</v>
      </c>
      <c r="E209" s="4"/>
      <c r="F209" s="4"/>
      <c r="G209" s="20">
        <v>25</v>
      </c>
      <c r="H209" s="20">
        <f t="shared" si="24"/>
        <v>250</v>
      </c>
      <c r="I209" s="16">
        <f t="shared" si="23"/>
        <v>51500</v>
      </c>
      <c r="J209" s="20"/>
      <c r="K209" s="16"/>
    </row>
    <row r="210" spans="1:11">
      <c r="A210" s="16">
        <v>207</v>
      </c>
      <c r="B210" s="123"/>
      <c r="C210" s="118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23"/>
        <v>51750</v>
      </c>
      <c r="J210" s="20"/>
      <c r="K210" s="16"/>
    </row>
    <row r="211" spans="1:11">
      <c r="A211" s="16">
        <v>208</v>
      </c>
      <c r="B211" s="123"/>
      <c r="C211" s="118"/>
      <c r="D211" s="21" t="s">
        <v>8</v>
      </c>
      <c r="E211" s="4"/>
      <c r="F211" s="4"/>
      <c r="G211" s="20">
        <v>25</v>
      </c>
      <c r="H211" s="20">
        <f t="shared" ref="H211:H217" si="25">G211*10</f>
        <v>250</v>
      </c>
      <c r="I211" s="16">
        <f t="shared" si="23"/>
        <v>52000</v>
      </c>
      <c r="J211" s="20"/>
      <c r="K211" s="16"/>
    </row>
    <row r="212" spans="1:11">
      <c r="A212" s="16">
        <v>209</v>
      </c>
      <c r="B212" s="123"/>
      <c r="C212" s="118" t="s">
        <v>28</v>
      </c>
      <c r="D212" s="121" t="s">
        <v>10</v>
      </c>
      <c r="E212" s="4"/>
      <c r="F212" s="4"/>
      <c r="G212" s="20">
        <v>25</v>
      </c>
      <c r="H212" s="20">
        <f t="shared" si="25"/>
        <v>250</v>
      </c>
      <c r="I212" s="16">
        <f t="shared" si="23"/>
        <v>52250</v>
      </c>
      <c r="J212" s="20"/>
      <c r="K212" s="16"/>
    </row>
    <row r="213" spans="1:11">
      <c r="A213" s="16">
        <v>210</v>
      </c>
      <c r="B213" s="123"/>
      <c r="C213" s="118"/>
      <c r="D213" s="121"/>
      <c r="E213" s="4"/>
      <c r="F213" s="4"/>
      <c r="G213" s="20">
        <v>25</v>
      </c>
      <c r="H213" s="20">
        <f t="shared" si="25"/>
        <v>250</v>
      </c>
      <c r="I213" s="16">
        <f t="shared" si="23"/>
        <v>52500</v>
      </c>
      <c r="J213" s="20"/>
      <c r="K213" s="16"/>
    </row>
    <row r="214" spans="1:11">
      <c r="A214" s="16">
        <v>211</v>
      </c>
      <c r="B214" s="123"/>
      <c r="C214" s="118"/>
      <c r="D214" s="121"/>
      <c r="E214" s="4"/>
      <c r="F214" s="4"/>
      <c r="G214" s="20">
        <v>25</v>
      </c>
      <c r="H214" s="20">
        <f t="shared" si="25"/>
        <v>250</v>
      </c>
      <c r="I214" s="16">
        <f t="shared" si="23"/>
        <v>52750</v>
      </c>
      <c r="J214" s="20"/>
      <c r="K214" s="16"/>
    </row>
    <row r="215" spans="1:11">
      <c r="A215" s="16">
        <v>212</v>
      </c>
      <c r="B215" s="123"/>
      <c r="C215" s="118"/>
      <c r="D215" s="121"/>
      <c r="E215" s="4"/>
      <c r="F215" s="4"/>
      <c r="G215" s="20">
        <v>25</v>
      </c>
      <c r="H215" s="20">
        <f t="shared" si="25"/>
        <v>250</v>
      </c>
      <c r="I215" s="16">
        <f t="shared" si="23"/>
        <v>53000</v>
      </c>
      <c r="J215" s="20"/>
      <c r="K215" s="16"/>
    </row>
    <row r="216" spans="1:11">
      <c r="A216" s="16">
        <v>213</v>
      </c>
      <c r="B216" s="123"/>
      <c r="C216" s="118"/>
      <c r="D216" s="121" t="s">
        <v>8</v>
      </c>
      <c r="E216" s="4"/>
      <c r="F216" s="4"/>
      <c r="G216" s="20">
        <v>25</v>
      </c>
      <c r="H216" s="20">
        <f t="shared" si="25"/>
        <v>250</v>
      </c>
      <c r="I216" s="16">
        <f t="shared" si="23"/>
        <v>53250</v>
      </c>
      <c r="J216" s="20"/>
      <c r="K216" s="16"/>
    </row>
    <row r="217" spans="1:11">
      <c r="A217" s="16">
        <v>214</v>
      </c>
      <c r="B217" s="123"/>
      <c r="C217" s="118"/>
      <c r="D217" s="121"/>
      <c r="E217" s="4"/>
      <c r="F217" s="4"/>
      <c r="G217" s="20">
        <v>25</v>
      </c>
      <c r="H217" s="20">
        <f t="shared" si="25"/>
        <v>250</v>
      </c>
      <c r="I217" s="16">
        <f t="shared" si="23"/>
        <v>53500</v>
      </c>
      <c r="J217" s="20"/>
      <c r="K217" s="16"/>
    </row>
    <row r="218" spans="1:11">
      <c r="A218" s="16">
        <v>215</v>
      </c>
      <c r="B218" s="123"/>
      <c r="C218" s="118"/>
      <c r="D218" s="121"/>
      <c r="E218" s="4"/>
      <c r="F218" s="4"/>
      <c r="G218" s="20">
        <v>25</v>
      </c>
      <c r="H218" s="20">
        <f>G218*10</f>
        <v>250</v>
      </c>
      <c r="I218" s="16">
        <f t="shared" si="23"/>
        <v>53750</v>
      </c>
      <c r="J218" s="20"/>
      <c r="K218" s="16"/>
    </row>
    <row r="219" spans="1:11">
      <c r="A219" s="16">
        <v>216</v>
      </c>
      <c r="B219" s="123"/>
      <c r="C219" s="118"/>
      <c r="D219" s="121"/>
      <c r="E219" s="4"/>
      <c r="F219" s="4"/>
      <c r="G219" s="20">
        <v>25</v>
      </c>
      <c r="H219" s="20">
        <f t="shared" ref="H219:H225" si="26">G219*10</f>
        <v>250</v>
      </c>
      <c r="I219" s="16">
        <f t="shared" si="23"/>
        <v>54000</v>
      </c>
      <c r="J219" s="20"/>
      <c r="K219" s="16"/>
    </row>
    <row r="220" spans="1:11">
      <c r="A220" s="16">
        <v>217</v>
      </c>
      <c r="B220" s="123"/>
      <c r="C220" s="118" t="s">
        <v>29</v>
      </c>
      <c r="D220" s="121" t="s">
        <v>10</v>
      </c>
      <c r="E220" s="4"/>
      <c r="F220" s="4"/>
      <c r="G220" s="20">
        <v>25</v>
      </c>
      <c r="H220" s="20">
        <f t="shared" si="26"/>
        <v>250</v>
      </c>
      <c r="I220" s="16">
        <f t="shared" si="23"/>
        <v>54250</v>
      </c>
      <c r="J220" s="20"/>
      <c r="K220" s="16"/>
    </row>
    <row r="221" spans="1:11">
      <c r="A221" s="16">
        <v>218</v>
      </c>
      <c r="B221" s="123"/>
      <c r="C221" s="118"/>
      <c r="D221" s="121"/>
      <c r="E221" s="4"/>
      <c r="F221" s="4"/>
      <c r="G221" s="20">
        <v>25</v>
      </c>
      <c r="H221" s="20">
        <f t="shared" si="26"/>
        <v>250</v>
      </c>
      <c r="I221" s="16">
        <f t="shared" si="23"/>
        <v>54500</v>
      </c>
      <c r="J221" s="20"/>
      <c r="K221" s="16"/>
    </row>
    <row r="222" spans="1:11">
      <c r="A222" s="16">
        <v>219</v>
      </c>
      <c r="B222" s="123"/>
      <c r="C222" s="118"/>
      <c r="D222" s="121"/>
      <c r="E222" s="4"/>
      <c r="F222" s="4"/>
      <c r="G222" s="20">
        <v>25</v>
      </c>
      <c r="H222" s="20">
        <f t="shared" si="26"/>
        <v>250</v>
      </c>
      <c r="I222" s="16">
        <f t="shared" si="23"/>
        <v>54750</v>
      </c>
      <c r="J222" s="20"/>
      <c r="K222" s="16"/>
    </row>
    <row r="223" spans="1:11">
      <c r="A223" s="16">
        <v>220</v>
      </c>
      <c r="B223" s="123"/>
      <c r="C223" s="118"/>
      <c r="D223" s="121"/>
      <c r="E223" s="4"/>
      <c r="F223" s="4"/>
      <c r="G223" s="20">
        <v>25</v>
      </c>
      <c r="H223" s="20">
        <f t="shared" si="26"/>
        <v>250</v>
      </c>
      <c r="I223" s="16">
        <f t="shared" si="23"/>
        <v>55000</v>
      </c>
      <c r="J223" s="20"/>
      <c r="K223" s="16"/>
    </row>
    <row r="224" spans="1:11">
      <c r="A224" s="16">
        <v>221</v>
      </c>
      <c r="B224" s="123"/>
      <c r="C224" s="118"/>
      <c r="D224" s="121" t="s">
        <v>8</v>
      </c>
      <c r="E224" s="4"/>
      <c r="F224" s="4"/>
      <c r="G224" s="20">
        <v>25</v>
      </c>
      <c r="H224" s="20">
        <f t="shared" si="26"/>
        <v>250</v>
      </c>
      <c r="I224" s="16">
        <f t="shared" si="23"/>
        <v>55250</v>
      </c>
      <c r="J224" s="20"/>
      <c r="K224" s="16"/>
    </row>
    <row r="225" spans="1:11">
      <c r="A225" s="16">
        <v>222</v>
      </c>
      <c r="B225" s="123"/>
      <c r="C225" s="118"/>
      <c r="D225" s="121"/>
      <c r="E225" s="4"/>
      <c r="F225" s="4"/>
      <c r="G225" s="20">
        <v>25</v>
      </c>
      <c r="H225" s="20">
        <f t="shared" si="26"/>
        <v>250</v>
      </c>
      <c r="I225" s="16">
        <f t="shared" si="23"/>
        <v>55500</v>
      </c>
      <c r="J225" s="20"/>
      <c r="K225" s="16"/>
    </row>
    <row r="226" spans="1:11">
      <c r="A226" s="16">
        <v>223</v>
      </c>
      <c r="B226" s="123"/>
      <c r="C226" s="118"/>
      <c r="D226" s="121"/>
      <c r="E226" s="4"/>
      <c r="F226" s="4"/>
      <c r="G226" s="20">
        <v>25</v>
      </c>
      <c r="H226" s="20">
        <f>G226*10</f>
        <v>250</v>
      </c>
      <c r="I226" s="16">
        <f t="shared" si="23"/>
        <v>55750</v>
      </c>
      <c r="J226" s="20"/>
      <c r="K226" s="16"/>
    </row>
    <row r="227" spans="1:11">
      <c r="A227" s="16">
        <v>224</v>
      </c>
      <c r="B227" s="123"/>
      <c r="C227" s="118"/>
      <c r="D227" s="121"/>
      <c r="E227" s="4"/>
      <c r="F227" s="4"/>
      <c r="G227" s="20">
        <v>25</v>
      </c>
      <c r="H227" s="20">
        <f t="shared" ref="H227:H233" si="27">G227*10</f>
        <v>250</v>
      </c>
      <c r="I227" s="16">
        <f t="shared" si="23"/>
        <v>56000</v>
      </c>
      <c r="J227" s="20"/>
      <c r="K227" s="16"/>
    </row>
    <row r="228" spans="1:11">
      <c r="A228" s="16">
        <v>225</v>
      </c>
      <c r="B228" s="123"/>
      <c r="C228" s="118" t="s">
        <v>30</v>
      </c>
      <c r="D228" s="121" t="s">
        <v>10</v>
      </c>
      <c r="E228" s="4"/>
      <c r="F228" s="4"/>
      <c r="G228" s="20">
        <v>25</v>
      </c>
      <c r="H228" s="20">
        <f t="shared" si="27"/>
        <v>250</v>
      </c>
      <c r="I228" s="16">
        <f t="shared" si="23"/>
        <v>56250</v>
      </c>
      <c r="J228" s="20"/>
      <c r="K228" s="16"/>
    </row>
    <row r="229" spans="1:11">
      <c r="A229" s="16">
        <v>226</v>
      </c>
      <c r="B229" s="123"/>
      <c r="C229" s="118"/>
      <c r="D229" s="121"/>
      <c r="E229" s="4"/>
      <c r="F229" s="4"/>
      <c r="G229" s="20">
        <v>25</v>
      </c>
      <c r="H229" s="20">
        <f t="shared" si="27"/>
        <v>250</v>
      </c>
      <c r="I229" s="16">
        <f t="shared" si="23"/>
        <v>56500</v>
      </c>
      <c r="J229" s="20"/>
      <c r="K229" s="16"/>
    </row>
    <row r="230" spans="1:11">
      <c r="A230" s="16">
        <v>227</v>
      </c>
      <c r="B230" s="123"/>
      <c r="C230" s="118"/>
      <c r="D230" s="121"/>
      <c r="E230" s="4"/>
      <c r="F230" s="4"/>
      <c r="G230" s="20">
        <v>25</v>
      </c>
      <c r="H230" s="20">
        <f t="shared" si="27"/>
        <v>250</v>
      </c>
      <c r="I230" s="16">
        <f t="shared" si="23"/>
        <v>56750</v>
      </c>
      <c r="J230" s="20"/>
      <c r="K230" s="16"/>
    </row>
    <row r="231" spans="1:11">
      <c r="A231" s="16">
        <v>228</v>
      </c>
      <c r="B231" s="123"/>
      <c r="C231" s="118"/>
      <c r="D231" s="121"/>
      <c r="E231" s="4"/>
      <c r="F231" s="4"/>
      <c r="G231" s="20">
        <v>25</v>
      </c>
      <c r="H231" s="20">
        <f t="shared" si="27"/>
        <v>250</v>
      </c>
      <c r="I231" s="16">
        <f t="shared" si="23"/>
        <v>57000</v>
      </c>
      <c r="J231" s="20"/>
      <c r="K231" s="16"/>
    </row>
    <row r="232" spans="1:11">
      <c r="A232" s="16">
        <v>229</v>
      </c>
      <c r="B232" s="123"/>
      <c r="C232" s="118"/>
      <c r="D232" s="121" t="s">
        <v>8</v>
      </c>
      <c r="E232" s="4"/>
      <c r="F232" s="4"/>
      <c r="G232" s="20">
        <v>25</v>
      </c>
      <c r="H232" s="20">
        <f t="shared" si="27"/>
        <v>250</v>
      </c>
      <c r="I232" s="16">
        <f t="shared" si="23"/>
        <v>57250</v>
      </c>
      <c r="J232" s="20"/>
      <c r="K232" s="16"/>
    </row>
    <row r="233" spans="1:11">
      <c r="A233" s="16">
        <v>230</v>
      </c>
      <c r="B233" s="123"/>
      <c r="C233" s="118"/>
      <c r="D233" s="121"/>
      <c r="E233" s="4"/>
      <c r="F233" s="4"/>
      <c r="G233" s="20">
        <v>25</v>
      </c>
      <c r="H233" s="20">
        <f t="shared" si="27"/>
        <v>250</v>
      </c>
      <c r="I233" s="16">
        <f t="shared" si="23"/>
        <v>57500</v>
      </c>
      <c r="J233" s="20"/>
      <c r="K233" s="16"/>
    </row>
    <row r="234" spans="1:11">
      <c r="A234" s="16">
        <v>231</v>
      </c>
      <c r="B234" s="123"/>
      <c r="C234" s="118"/>
      <c r="D234" s="121"/>
      <c r="E234" s="4"/>
      <c r="F234" s="4"/>
      <c r="G234" s="20">
        <v>25</v>
      </c>
      <c r="H234" s="20">
        <f>G234*10</f>
        <v>250</v>
      </c>
      <c r="I234" s="16">
        <f t="shared" si="23"/>
        <v>57750</v>
      </c>
      <c r="J234" s="20"/>
      <c r="K234" s="16"/>
    </row>
    <row r="235" spans="1:11">
      <c r="A235" s="16">
        <v>232</v>
      </c>
      <c r="B235" s="123"/>
      <c r="C235" s="118"/>
      <c r="D235" s="121"/>
      <c r="E235" s="4"/>
      <c r="F235" s="4"/>
      <c r="G235" s="20">
        <v>25</v>
      </c>
      <c r="H235" s="20">
        <f t="shared" ref="H235:H241" si="28">G235*10</f>
        <v>250</v>
      </c>
      <c r="I235" s="16">
        <f t="shared" si="23"/>
        <v>58000</v>
      </c>
      <c r="J235" s="20"/>
      <c r="K235" s="16"/>
    </row>
    <row r="236" spans="1:11">
      <c r="A236" s="16">
        <v>233</v>
      </c>
      <c r="B236" s="123"/>
      <c r="C236" s="118" t="s">
        <v>31</v>
      </c>
      <c r="D236" s="121" t="s">
        <v>10</v>
      </c>
      <c r="E236" s="4"/>
      <c r="F236" s="4"/>
      <c r="G236" s="20">
        <v>25</v>
      </c>
      <c r="H236" s="20">
        <f t="shared" si="28"/>
        <v>250</v>
      </c>
      <c r="I236" s="16">
        <f t="shared" si="23"/>
        <v>58250</v>
      </c>
      <c r="J236" s="20"/>
      <c r="K236" s="16"/>
    </row>
    <row r="237" spans="1:11">
      <c r="A237" s="16">
        <v>234</v>
      </c>
      <c r="B237" s="123"/>
      <c r="C237" s="118"/>
      <c r="D237" s="121"/>
      <c r="E237" s="4"/>
      <c r="F237" s="4"/>
      <c r="G237" s="20">
        <v>25</v>
      </c>
      <c r="H237" s="20">
        <f t="shared" si="28"/>
        <v>250</v>
      </c>
      <c r="I237" s="16">
        <f t="shared" si="23"/>
        <v>58500</v>
      </c>
      <c r="J237" s="20"/>
      <c r="K237" s="16"/>
    </row>
    <row r="238" spans="1:11">
      <c r="A238" s="16">
        <v>235</v>
      </c>
      <c r="B238" s="123"/>
      <c r="C238" s="118"/>
      <c r="D238" s="121"/>
      <c r="E238" s="4"/>
      <c r="F238" s="4"/>
      <c r="G238" s="20">
        <v>25</v>
      </c>
      <c r="H238" s="20">
        <f t="shared" si="28"/>
        <v>250</v>
      </c>
      <c r="I238" s="16">
        <f t="shared" si="23"/>
        <v>58750</v>
      </c>
      <c r="J238" s="20"/>
      <c r="K238" s="16"/>
    </row>
    <row r="239" spans="1:11">
      <c r="A239" s="16">
        <v>236</v>
      </c>
      <c r="B239" s="123"/>
      <c r="C239" s="118"/>
      <c r="D239" s="121"/>
      <c r="E239" s="4"/>
      <c r="F239" s="4"/>
      <c r="G239" s="20">
        <v>25</v>
      </c>
      <c r="H239" s="20">
        <f t="shared" si="28"/>
        <v>250</v>
      </c>
      <c r="I239" s="16">
        <f t="shared" si="23"/>
        <v>59000</v>
      </c>
      <c r="J239" s="20"/>
      <c r="K239" s="16"/>
    </row>
    <row r="240" spans="1:11">
      <c r="A240" s="16">
        <v>237</v>
      </c>
      <c r="B240" s="123"/>
      <c r="C240" s="118"/>
      <c r="D240" s="121" t="s">
        <v>8</v>
      </c>
      <c r="E240" s="4"/>
      <c r="F240" s="4"/>
      <c r="G240" s="20">
        <v>25</v>
      </c>
      <c r="H240" s="20">
        <f t="shared" si="28"/>
        <v>250</v>
      </c>
      <c r="I240" s="16">
        <f t="shared" si="23"/>
        <v>59250</v>
      </c>
      <c r="J240" s="20"/>
      <c r="K240" s="16"/>
    </row>
    <row r="241" spans="1:11">
      <c r="A241" s="16">
        <v>238</v>
      </c>
      <c r="B241" s="123"/>
      <c r="C241" s="118"/>
      <c r="D241" s="121"/>
      <c r="E241" s="4"/>
      <c r="F241" s="4"/>
      <c r="G241" s="20">
        <v>25</v>
      </c>
      <c r="H241" s="20">
        <f t="shared" si="28"/>
        <v>250</v>
      </c>
      <c r="I241" s="16">
        <f t="shared" si="23"/>
        <v>59500</v>
      </c>
      <c r="J241" s="20"/>
      <c r="K241" s="16"/>
    </row>
    <row r="242" spans="1:11">
      <c r="A242" s="16">
        <v>239</v>
      </c>
      <c r="B242" s="123"/>
      <c r="C242" s="118"/>
      <c r="D242" s="121"/>
      <c r="E242" s="4"/>
      <c r="F242" s="4"/>
      <c r="G242" s="20">
        <v>25</v>
      </c>
      <c r="H242" s="20">
        <f>G242*10</f>
        <v>250</v>
      </c>
      <c r="I242" s="16">
        <f t="shared" si="23"/>
        <v>59750</v>
      </c>
      <c r="J242" s="20"/>
      <c r="K242" s="16"/>
    </row>
    <row r="243" spans="1:11">
      <c r="A243" s="16">
        <v>240</v>
      </c>
      <c r="B243" s="123"/>
      <c r="C243" s="118"/>
      <c r="D243" s="121"/>
      <c r="E243" s="4"/>
      <c r="F243" s="4"/>
      <c r="G243" s="20">
        <v>25</v>
      </c>
      <c r="H243" s="20">
        <f t="shared" ref="H243:H306" si="29">G243*10</f>
        <v>250</v>
      </c>
      <c r="I243" s="16">
        <f t="shared" si="23"/>
        <v>60000</v>
      </c>
      <c r="J243" s="20"/>
      <c r="K243" s="16"/>
    </row>
    <row r="244" spans="1:11">
      <c r="A244" s="16">
        <v>241</v>
      </c>
      <c r="B244" s="123"/>
      <c r="C244" s="118" t="s">
        <v>35</v>
      </c>
      <c r="D244" s="118" t="s">
        <v>10</v>
      </c>
      <c r="E244" s="119" t="s">
        <v>15</v>
      </c>
      <c r="F244" s="17" t="s">
        <v>12</v>
      </c>
      <c r="G244" s="20">
        <v>25</v>
      </c>
      <c r="H244" s="20">
        <f t="shared" si="29"/>
        <v>250</v>
      </c>
      <c r="I244" s="16">
        <f t="shared" si="23"/>
        <v>60250</v>
      </c>
      <c r="J244" s="20"/>
      <c r="K244" s="1"/>
    </row>
    <row r="245" spans="1:11">
      <c r="A245" s="16">
        <v>242</v>
      </c>
      <c r="B245" s="123"/>
      <c r="C245" s="118"/>
      <c r="D245" s="118"/>
      <c r="E245" s="119"/>
      <c r="F245" s="17" t="s">
        <v>11</v>
      </c>
      <c r="G245" s="20">
        <v>25</v>
      </c>
      <c r="H245" s="20">
        <f t="shared" si="29"/>
        <v>250</v>
      </c>
      <c r="I245" s="16">
        <f t="shared" si="23"/>
        <v>60500</v>
      </c>
      <c r="J245" s="20"/>
      <c r="K245" s="1"/>
    </row>
    <row r="246" spans="1:11">
      <c r="A246" s="16">
        <v>243</v>
      </c>
      <c r="B246" s="123"/>
      <c r="C246" s="118"/>
      <c r="D246" s="118"/>
      <c r="E246" s="119" t="s">
        <v>16</v>
      </c>
      <c r="F246" s="17" t="s">
        <v>12</v>
      </c>
      <c r="G246" s="20">
        <v>25</v>
      </c>
      <c r="H246" s="20">
        <f t="shared" si="29"/>
        <v>250</v>
      </c>
      <c r="I246" s="16">
        <f t="shared" si="23"/>
        <v>60750</v>
      </c>
      <c r="J246" s="20"/>
      <c r="K246" s="1"/>
    </row>
    <row r="247" spans="1:11">
      <c r="A247" s="16">
        <v>244</v>
      </c>
      <c r="B247" s="123"/>
      <c r="C247" s="118"/>
      <c r="D247" s="118"/>
      <c r="E247" s="119"/>
      <c r="F247" s="17" t="s">
        <v>11</v>
      </c>
      <c r="G247" s="20">
        <v>25</v>
      </c>
      <c r="H247" s="20">
        <f t="shared" si="29"/>
        <v>250</v>
      </c>
      <c r="I247" s="16">
        <f t="shared" si="23"/>
        <v>61000</v>
      </c>
      <c r="J247" s="20"/>
      <c r="K247" s="1"/>
    </row>
    <row r="248" spans="1:11">
      <c r="A248" s="16">
        <v>245</v>
      </c>
      <c r="B248" s="123"/>
      <c r="C248" s="118"/>
      <c r="D248" s="111" t="s">
        <v>8</v>
      </c>
      <c r="E248" s="117" t="s">
        <v>15</v>
      </c>
      <c r="F248" s="15" t="s">
        <v>12</v>
      </c>
      <c r="G248" s="20">
        <v>25</v>
      </c>
      <c r="H248" s="7">
        <f t="shared" si="29"/>
        <v>250</v>
      </c>
      <c r="I248" s="16">
        <f t="shared" si="23"/>
        <v>61250</v>
      </c>
      <c r="J248" s="20"/>
      <c r="K248" s="9"/>
    </row>
    <row r="249" spans="1:11">
      <c r="A249" s="16">
        <v>246</v>
      </c>
      <c r="B249" s="123"/>
      <c r="C249" s="118"/>
      <c r="D249" s="111"/>
      <c r="E249" s="117"/>
      <c r="F249" s="15" t="s">
        <v>11</v>
      </c>
      <c r="G249" s="20">
        <v>25</v>
      </c>
      <c r="H249" s="7">
        <f t="shared" si="29"/>
        <v>250</v>
      </c>
      <c r="I249" s="16">
        <f t="shared" si="23"/>
        <v>61500</v>
      </c>
      <c r="J249" s="20"/>
      <c r="K249" s="9"/>
    </row>
    <row r="250" spans="1:11">
      <c r="A250" s="16">
        <v>247</v>
      </c>
      <c r="B250" s="123"/>
      <c r="C250" s="118"/>
      <c r="D250" s="111"/>
      <c r="E250" s="117" t="s">
        <v>16</v>
      </c>
      <c r="F250" s="15" t="s">
        <v>12</v>
      </c>
      <c r="G250" s="20">
        <v>25</v>
      </c>
      <c r="H250" s="7">
        <f t="shared" si="29"/>
        <v>250</v>
      </c>
      <c r="I250" s="16">
        <f t="shared" si="23"/>
        <v>61750</v>
      </c>
      <c r="J250" s="20"/>
      <c r="K250" s="9"/>
    </row>
    <row r="251" spans="1:11">
      <c r="A251" s="16">
        <v>248</v>
      </c>
      <c r="B251" s="123"/>
      <c r="C251" s="118"/>
      <c r="D251" s="111"/>
      <c r="E251" s="117"/>
      <c r="F251" s="15" t="s">
        <v>11</v>
      </c>
      <c r="G251" s="20">
        <v>25</v>
      </c>
      <c r="H251" s="7">
        <f t="shared" si="29"/>
        <v>250</v>
      </c>
      <c r="I251" s="16">
        <f t="shared" si="23"/>
        <v>62000</v>
      </c>
      <c r="J251" s="20"/>
      <c r="K251" s="9"/>
    </row>
    <row r="252" spans="1:11">
      <c r="A252" s="16">
        <v>249</v>
      </c>
      <c r="B252" s="123"/>
      <c r="C252" s="118" t="s">
        <v>36</v>
      </c>
      <c r="D252" s="10" t="s">
        <v>10</v>
      </c>
      <c r="E252" s="119" t="s">
        <v>15</v>
      </c>
      <c r="F252" s="17" t="s">
        <v>12</v>
      </c>
      <c r="G252" s="20">
        <v>25</v>
      </c>
      <c r="H252" s="20">
        <f t="shared" si="29"/>
        <v>250</v>
      </c>
      <c r="I252" s="16">
        <f t="shared" si="23"/>
        <v>62250</v>
      </c>
      <c r="J252" s="20"/>
      <c r="K252" s="1"/>
    </row>
    <row r="253" spans="1:11">
      <c r="A253" s="16">
        <v>250</v>
      </c>
      <c r="B253" s="123"/>
      <c r="C253" s="118"/>
      <c r="D253" s="10" t="s">
        <v>8</v>
      </c>
      <c r="E253" s="119"/>
      <c r="F253" s="17" t="s">
        <v>11</v>
      </c>
      <c r="G253" s="20">
        <v>25</v>
      </c>
      <c r="H253" s="20">
        <f t="shared" si="29"/>
        <v>250</v>
      </c>
      <c r="I253" s="16">
        <f t="shared" si="23"/>
        <v>62500</v>
      </c>
      <c r="J253" s="20"/>
      <c r="K253" s="1"/>
    </row>
    <row r="254" spans="1:11">
      <c r="A254" s="16">
        <v>251</v>
      </c>
      <c r="B254" s="123"/>
      <c r="C254" s="118"/>
      <c r="D254" s="10" t="s">
        <v>10</v>
      </c>
      <c r="E254" s="119" t="s">
        <v>16</v>
      </c>
      <c r="F254" s="17" t="s">
        <v>12</v>
      </c>
      <c r="G254" s="20">
        <v>25</v>
      </c>
      <c r="H254" s="20">
        <f t="shared" si="29"/>
        <v>250</v>
      </c>
      <c r="I254" s="16">
        <f t="shared" si="23"/>
        <v>62750</v>
      </c>
      <c r="J254" s="20"/>
      <c r="K254" s="1"/>
    </row>
    <row r="255" spans="1:11">
      <c r="A255" s="16">
        <v>252</v>
      </c>
      <c r="B255" s="123"/>
      <c r="C255" s="118"/>
      <c r="D255" s="10" t="s">
        <v>8</v>
      </c>
      <c r="E255" s="119"/>
      <c r="F255" s="17" t="s">
        <v>11</v>
      </c>
      <c r="G255" s="20">
        <v>25</v>
      </c>
      <c r="H255" s="20">
        <f t="shared" si="29"/>
        <v>250</v>
      </c>
      <c r="I255" s="16">
        <f t="shared" si="23"/>
        <v>63000</v>
      </c>
      <c r="J255" s="20"/>
      <c r="K255" s="1"/>
    </row>
    <row r="256" spans="1:11">
      <c r="A256" s="16">
        <v>253</v>
      </c>
      <c r="B256" s="123"/>
      <c r="C256" s="118"/>
      <c r="D256" s="10" t="s">
        <v>8</v>
      </c>
      <c r="E256" s="117" t="s">
        <v>15</v>
      </c>
      <c r="F256" s="15" t="s">
        <v>12</v>
      </c>
      <c r="G256" s="20">
        <v>25</v>
      </c>
      <c r="H256" s="7">
        <f t="shared" si="29"/>
        <v>250</v>
      </c>
      <c r="I256" s="16">
        <f t="shared" si="23"/>
        <v>63250</v>
      </c>
      <c r="J256" s="20"/>
      <c r="K256" s="9"/>
    </row>
    <row r="257" spans="1:11">
      <c r="A257" s="16">
        <v>254</v>
      </c>
      <c r="B257" s="123"/>
      <c r="C257" s="118"/>
      <c r="D257" s="10" t="s">
        <v>10</v>
      </c>
      <c r="E257" s="117"/>
      <c r="F257" s="15" t="s">
        <v>11</v>
      </c>
      <c r="G257" s="20">
        <v>25</v>
      </c>
      <c r="H257" s="7">
        <f t="shared" si="29"/>
        <v>250</v>
      </c>
      <c r="I257" s="16">
        <f t="shared" si="23"/>
        <v>63500</v>
      </c>
      <c r="J257" s="20"/>
      <c r="K257" s="9"/>
    </row>
    <row r="258" spans="1:11">
      <c r="A258" s="16">
        <v>255</v>
      </c>
      <c r="B258" s="123"/>
      <c r="C258" s="118"/>
      <c r="D258" s="10" t="s">
        <v>8</v>
      </c>
      <c r="E258" s="117" t="s">
        <v>16</v>
      </c>
      <c r="F258" s="15" t="s">
        <v>12</v>
      </c>
      <c r="G258" s="20">
        <v>25</v>
      </c>
      <c r="H258" s="7">
        <f t="shared" si="29"/>
        <v>250</v>
      </c>
      <c r="I258" s="16">
        <f t="shared" si="23"/>
        <v>63750</v>
      </c>
      <c r="J258" s="20"/>
      <c r="K258" s="9"/>
    </row>
    <row r="259" spans="1:11">
      <c r="A259" s="16">
        <v>256</v>
      </c>
      <c r="B259" s="123"/>
      <c r="C259" s="118"/>
      <c r="D259" s="10" t="s">
        <v>10</v>
      </c>
      <c r="E259" s="117"/>
      <c r="F259" s="15" t="s">
        <v>11</v>
      </c>
      <c r="G259" s="20">
        <v>25</v>
      </c>
      <c r="H259" s="7">
        <f t="shared" si="29"/>
        <v>250</v>
      </c>
      <c r="I259" s="16">
        <f t="shared" si="23"/>
        <v>64000</v>
      </c>
      <c r="J259" s="20"/>
      <c r="K259" s="9"/>
    </row>
    <row r="260" spans="1:11">
      <c r="A260" s="16">
        <v>257</v>
      </c>
      <c r="B260" s="123"/>
      <c r="C260" s="118" t="s">
        <v>37</v>
      </c>
      <c r="D260" s="118" t="s">
        <v>10</v>
      </c>
      <c r="E260" s="119" t="s">
        <v>15</v>
      </c>
      <c r="F260" s="17" t="s">
        <v>12</v>
      </c>
      <c r="G260" s="20">
        <v>25</v>
      </c>
      <c r="H260" s="20">
        <f t="shared" si="29"/>
        <v>250</v>
      </c>
      <c r="I260" s="16">
        <f t="shared" ref="I260:I323" si="30">A260*H260</f>
        <v>64250</v>
      </c>
      <c r="J260" s="20"/>
      <c r="K260" s="1"/>
    </row>
    <row r="261" spans="1:11">
      <c r="A261" s="16">
        <v>258</v>
      </c>
      <c r="B261" s="123"/>
      <c r="C261" s="118"/>
      <c r="D261" s="118"/>
      <c r="E261" s="119"/>
      <c r="F261" s="17" t="s">
        <v>11</v>
      </c>
      <c r="G261" s="20">
        <v>25</v>
      </c>
      <c r="H261" s="20">
        <f t="shared" si="29"/>
        <v>250</v>
      </c>
      <c r="I261" s="16">
        <f t="shared" si="30"/>
        <v>64500</v>
      </c>
      <c r="J261" s="20"/>
      <c r="K261" s="1"/>
    </row>
    <row r="262" spans="1:11">
      <c r="A262" s="16">
        <v>259</v>
      </c>
      <c r="B262" s="123"/>
      <c r="C262" s="118"/>
      <c r="D262" s="118"/>
      <c r="E262" s="119" t="s">
        <v>16</v>
      </c>
      <c r="F262" s="17" t="s">
        <v>12</v>
      </c>
      <c r="G262" s="20">
        <v>25</v>
      </c>
      <c r="H262" s="20">
        <f t="shared" si="29"/>
        <v>250</v>
      </c>
      <c r="I262" s="16">
        <f t="shared" si="30"/>
        <v>64750</v>
      </c>
      <c r="J262" s="20"/>
      <c r="K262" s="1"/>
    </row>
    <row r="263" spans="1:11">
      <c r="A263" s="16">
        <v>260</v>
      </c>
      <c r="B263" s="123"/>
      <c r="C263" s="118"/>
      <c r="D263" s="118"/>
      <c r="E263" s="119"/>
      <c r="F263" s="17" t="s">
        <v>11</v>
      </c>
      <c r="G263" s="20">
        <v>25</v>
      </c>
      <c r="H263" s="20">
        <f t="shared" si="29"/>
        <v>250</v>
      </c>
      <c r="I263" s="16">
        <f t="shared" si="30"/>
        <v>65000</v>
      </c>
      <c r="J263" s="20"/>
      <c r="K263" s="1"/>
    </row>
    <row r="264" spans="1:11">
      <c r="A264" s="16">
        <v>261</v>
      </c>
      <c r="B264" s="123"/>
      <c r="C264" s="118"/>
      <c r="D264" s="111" t="s">
        <v>8</v>
      </c>
      <c r="E264" s="117" t="s">
        <v>15</v>
      </c>
      <c r="F264" s="15" t="s">
        <v>12</v>
      </c>
      <c r="G264" s="20">
        <v>25</v>
      </c>
      <c r="H264" s="7">
        <f t="shared" si="29"/>
        <v>250</v>
      </c>
      <c r="I264" s="16">
        <f t="shared" si="30"/>
        <v>65250</v>
      </c>
      <c r="J264" s="20"/>
      <c r="K264" s="9"/>
    </row>
    <row r="265" spans="1:11">
      <c r="A265" s="16">
        <v>262</v>
      </c>
      <c r="B265" s="123"/>
      <c r="C265" s="118"/>
      <c r="D265" s="111"/>
      <c r="E265" s="117"/>
      <c r="F265" s="15" t="s">
        <v>11</v>
      </c>
      <c r="G265" s="20">
        <v>25</v>
      </c>
      <c r="H265" s="7">
        <f t="shared" si="29"/>
        <v>250</v>
      </c>
      <c r="I265" s="16">
        <f t="shared" si="30"/>
        <v>65500</v>
      </c>
      <c r="J265" s="20"/>
      <c r="K265" s="9"/>
    </row>
    <row r="266" spans="1:11">
      <c r="A266" s="16">
        <v>263</v>
      </c>
      <c r="B266" s="123"/>
      <c r="C266" s="118"/>
      <c r="D266" s="111"/>
      <c r="E266" s="117" t="s">
        <v>16</v>
      </c>
      <c r="F266" s="15" t="s">
        <v>12</v>
      </c>
      <c r="G266" s="20">
        <v>25</v>
      </c>
      <c r="H266" s="7">
        <f t="shared" si="29"/>
        <v>250</v>
      </c>
      <c r="I266" s="16">
        <f t="shared" si="30"/>
        <v>65750</v>
      </c>
      <c r="J266" s="20"/>
      <c r="K266" s="9"/>
    </row>
    <row r="267" spans="1:11">
      <c r="A267" s="16">
        <v>264</v>
      </c>
      <c r="B267" s="123"/>
      <c r="C267" s="118"/>
      <c r="D267" s="111"/>
      <c r="E267" s="117"/>
      <c r="F267" s="15" t="s">
        <v>11</v>
      </c>
      <c r="G267" s="20">
        <v>25</v>
      </c>
      <c r="H267" s="7">
        <f t="shared" si="29"/>
        <v>250</v>
      </c>
      <c r="I267" s="16">
        <f t="shared" si="30"/>
        <v>66000</v>
      </c>
      <c r="J267" s="20"/>
      <c r="K267" s="9"/>
    </row>
    <row r="268" spans="1:11">
      <c r="A268" s="16">
        <v>265</v>
      </c>
      <c r="B268" s="123"/>
      <c r="C268" s="118" t="s">
        <v>48</v>
      </c>
      <c r="D268" s="10" t="s">
        <v>10</v>
      </c>
      <c r="E268" s="119" t="s">
        <v>15</v>
      </c>
      <c r="F268" s="17" t="s">
        <v>12</v>
      </c>
      <c r="G268" s="20">
        <v>25</v>
      </c>
      <c r="H268" s="20">
        <f t="shared" si="29"/>
        <v>250</v>
      </c>
      <c r="I268" s="16">
        <f t="shared" si="30"/>
        <v>66250</v>
      </c>
      <c r="J268" s="20"/>
      <c r="K268" s="1"/>
    </row>
    <row r="269" spans="1:11">
      <c r="A269" s="16">
        <v>266</v>
      </c>
      <c r="B269" s="123"/>
      <c r="C269" s="118"/>
      <c r="D269" s="10" t="s">
        <v>8</v>
      </c>
      <c r="E269" s="119"/>
      <c r="F269" s="17" t="s">
        <v>11</v>
      </c>
      <c r="G269" s="20">
        <v>25</v>
      </c>
      <c r="H269" s="20">
        <f t="shared" si="29"/>
        <v>250</v>
      </c>
      <c r="I269" s="16">
        <f t="shared" si="30"/>
        <v>66500</v>
      </c>
      <c r="J269" s="20"/>
      <c r="K269" s="1"/>
    </row>
    <row r="270" spans="1:11">
      <c r="A270" s="16">
        <v>267</v>
      </c>
      <c r="B270" s="123"/>
      <c r="C270" s="118"/>
      <c r="D270" s="10" t="s">
        <v>10</v>
      </c>
      <c r="E270" s="119" t="s">
        <v>16</v>
      </c>
      <c r="F270" s="17" t="s">
        <v>12</v>
      </c>
      <c r="G270" s="20">
        <v>25</v>
      </c>
      <c r="H270" s="20">
        <f t="shared" si="29"/>
        <v>250</v>
      </c>
      <c r="I270" s="16">
        <f t="shared" si="30"/>
        <v>66750</v>
      </c>
      <c r="J270" s="20"/>
      <c r="K270" s="1"/>
    </row>
    <row r="271" spans="1:11">
      <c r="A271" s="16">
        <v>268</v>
      </c>
      <c r="B271" s="123"/>
      <c r="C271" s="118"/>
      <c r="D271" s="10" t="s">
        <v>8</v>
      </c>
      <c r="E271" s="119"/>
      <c r="F271" s="17" t="s">
        <v>11</v>
      </c>
      <c r="G271" s="20">
        <v>25</v>
      </c>
      <c r="H271" s="20">
        <f t="shared" si="29"/>
        <v>250</v>
      </c>
      <c r="I271" s="16">
        <f t="shared" si="30"/>
        <v>67000</v>
      </c>
      <c r="J271" s="20"/>
      <c r="K271" s="1"/>
    </row>
    <row r="272" spans="1:11">
      <c r="A272" s="16">
        <v>269</v>
      </c>
      <c r="B272" s="123"/>
      <c r="C272" s="118"/>
      <c r="D272" s="10" t="s">
        <v>8</v>
      </c>
      <c r="E272" s="117" t="s">
        <v>15</v>
      </c>
      <c r="F272" s="15" t="s">
        <v>12</v>
      </c>
      <c r="G272" s="20">
        <v>25</v>
      </c>
      <c r="H272" s="7">
        <f t="shared" si="29"/>
        <v>250</v>
      </c>
      <c r="I272" s="16">
        <f t="shared" si="30"/>
        <v>67250</v>
      </c>
      <c r="J272" s="20"/>
      <c r="K272" s="9"/>
    </row>
    <row r="273" spans="1:11">
      <c r="A273" s="16">
        <v>270</v>
      </c>
      <c r="B273" s="123"/>
      <c r="C273" s="118"/>
      <c r="D273" s="10" t="s">
        <v>10</v>
      </c>
      <c r="E273" s="117"/>
      <c r="F273" s="15" t="s">
        <v>11</v>
      </c>
      <c r="G273" s="20">
        <v>25</v>
      </c>
      <c r="H273" s="7">
        <f t="shared" si="29"/>
        <v>250</v>
      </c>
      <c r="I273" s="16">
        <f t="shared" si="30"/>
        <v>67500</v>
      </c>
      <c r="J273" s="20"/>
      <c r="K273" s="9"/>
    </row>
    <row r="274" spans="1:11">
      <c r="A274" s="16">
        <v>271</v>
      </c>
      <c r="B274" s="123"/>
      <c r="C274" s="118"/>
      <c r="D274" s="10" t="s">
        <v>8</v>
      </c>
      <c r="E274" s="117" t="s">
        <v>16</v>
      </c>
      <c r="F274" s="15" t="s">
        <v>12</v>
      </c>
      <c r="G274" s="20">
        <v>25</v>
      </c>
      <c r="H274" s="7">
        <f t="shared" si="29"/>
        <v>250</v>
      </c>
      <c r="I274" s="16">
        <f t="shared" si="30"/>
        <v>67750</v>
      </c>
      <c r="J274" s="20"/>
      <c r="K274" s="9"/>
    </row>
    <row r="275" spans="1:11">
      <c r="A275" s="16">
        <v>272</v>
      </c>
      <c r="B275" s="123"/>
      <c r="C275" s="118"/>
      <c r="D275" s="10" t="s">
        <v>10</v>
      </c>
      <c r="E275" s="117"/>
      <c r="F275" s="15" t="s">
        <v>11</v>
      </c>
      <c r="G275" s="20">
        <v>25</v>
      </c>
      <c r="H275" s="7">
        <f t="shared" si="29"/>
        <v>250</v>
      </c>
      <c r="I275" s="16">
        <f t="shared" si="30"/>
        <v>68000</v>
      </c>
      <c r="J275" s="20"/>
      <c r="K275" s="9"/>
    </row>
    <row r="276" spans="1:11">
      <c r="A276" s="16">
        <v>273</v>
      </c>
      <c r="B276" s="123"/>
      <c r="C276" s="118" t="s">
        <v>49</v>
      </c>
      <c r="D276" s="118" t="s">
        <v>10</v>
      </c>
      <c r="E276" s="119" t="s">
        <v>15</v>
      </c>
      <c r="F276" s="17" t="s">
        <v>12</v>
      </c>
      <c r="G276" s="20">
        <v>25</v>
      </c>
      <c r="H276" s="20">
        <f t="shared" si="29"/>
        <v>250</v>
      </c>
      <c r="I276" s="16">
        <f t="shared" si="30"/>
        <v>68250</v>
      </c>
      <c r="J276" s="20"/>
      <c r="K276" s="1"/>
    </row>
    <row r="277" spans="1:11">
      <c r="A277" s="16">
        <v>274</v>
      </c>
      <c r="B277" s="123"/>
      <c r="C277" s="118"/>
      <c r="D277" s="118"/>
      <c r="E277" s="119"/>
      <c r="F277" s="17" t="s">
        <v>11</v>
      </c>
      <c r="G277" s="20">
        <v>25</v>
      </c>
      <c r="H277" s="20">
        <f t="shared" si="29"/>
        <v>250</v>
      </c>
      <c r="I277" s="16">
        <f t="shared" si="30"/>
        <v>68500</v>
      </c>
      <c r="J277" s="20"/>
      <c r="K277" s="1"/>
    </row>
    <row r="278" spans="1:11">
      <c r="A278" s="16">
        <v>275</v>
      </c>
      <c r="B278" s="123"/>
      <c r="C278" s="118"/>
      <c r="D278" s="118"/>
      <c r="E278" s="119" t="s">
        <v>16</v>
      </c>
      <c r="F278" s="17" t="s">
        <v>12</v>
      </c>
      <c r="G278" s="20">
        <v>25</v>
      </c>
      <c r="H278" s="20">
        <f t="shared" si="29"/>
        <v>250</v>
      </c>
      <c r="I278" s="16">
        <f t="shared" si="30"/>
        <v>68750</v>
      </c>
      <c r="J278" s="20"/>
      <c r="K278" s="1"/>
    </row>
    <row r="279" spans="1:11">
      <c r="A279" s="16">
        <v>276</v>
      </c>
      <c r="B279" s="123"/>
      <c r="C279" s="118"/>
      <c r="D279" s="118"/>
      <c r="E279" s="119"/>
      <c r="F279" s="17" t="s">
        <v>11</v>
      </c>
      <c r="G279" s="20">
        <v>25</v>
      </c>
      <c r="H279" s="20">
        <f t="shared" si="29"/>
        <v>250</v>
      </c>
      <c r="I279" s="16">
        <f t="shared" si="30"/>
        <v>69000</v>
      </c>
      <c r="J279" s="20"/>
      <c r="K279" s="1"/>
    </row>
    <row r="280" spans="1:11">
      <c r="A280" s="16">
        <v>277</v>
      </c>
      <c r="B280" s="123"/>
      <c r="C280" s="118"/>
      <c r="D280" s="111" t="s">
        <v>8</v>
      </c>
      <c r="E280" s="117" t="s">
        <v>15</v>
      </c>
      <c r="F280" s="15" t="s">
        <v>12</v>
      </c>
      <c r="G280" s="20">
        <v>25</v>
      </c>
      <c r="H280" s="7">
        <f t="shared" si="29"/>
        <v>250</v>
      </c>
      <c r="I280" s="16">
        <f t="shared" si="30"/>
        <v>69250</v>
      </c>
      <c r="J280" s="20"/>
      <c r="K280" s="9"/>
    </row>
    <row r="281" spans="1:11">
      <c r="A281" s="16">
        <v>278</v>
      </c>
      <c r="B281" s="123"/>
      <c r="C281" s="118"/>
      <c r="D281" s="111"/>
      <c r="E281" s="117"/>
      <c r="F281" s="15" t="s">
        <v>11</v>
      </c>
      <c r="G281" s="20">
        <v>25</v>
      </c>
      <c r="H281" s="7">
        <f t="shared" si="29"/>
        <v>250</v>
      </c>
      <c r="I281" s="16">
        <f t="shared" si="30"/>
        <v>69500</v>
      </c>
      <c r="J281" s="20"/>
      <c r="K281" s="9"/>
    </row>
    <row r="282" spans="1:11">
      <c r="A282" s="16">
        <v>279</v>
      </c>
      <c r="B282" s="123"/>
      <c r="C282" s="118"/>
      <c r="D282" s="111"/>
      <c r="E282" s="117" t="s">
        <v>16</v>
      </c>
      <c r="F282" s="15" t="s">
        <v>12</v>
      </c>
      <c r="G282" s="20">
        <v>25</v>
      </c>
      <c r="H282" s="7">
        <f t="shared" si="29"/>
        <v>250</v>
      </c>
      <c r="I282" s="16">
        <f t="shared" si="30"/>
        <v>69750</v>
      </c>
      <c r="J282" s="20"/>
      <c r="K282" s="9"/>
    </row>
    <row r="283" spans="1:11">
      <c r="A283" s="16">
        <v>280</v>
      </c>
      <c r="B283" s="123"/>
      <c r="C283" s="118"/>
      <c r="D283" s="111"/>
      <c r="E283" s="117"/>
      <c r="F283" s="15" t="s">
        <v>11</v>
      </c>
      <c r="G283" s="20">
        <v>25</v>
      </c>
      <c r="H283" s="7">
        <f t="shared" si="29"/>
        <v>250</v>
      </c>
      <c r="I283" s="16">
        <f t="shared" si="30"/>
        <v>70000</v>
      </c>
      <c r="J283" s="20"/>
      <c r="K283" s="9"/>
    </row>
    <row r="284" spans="1:11">
      <c r="A284" s="16">
        <v>281</v>
      </c>
      <c r="B284" s="123"/>
      <c r="C284" s="118" t="s">
        <v>50</v>
      </c>
      <c r="D284" s="10" t="s">
        <v>10</v>
      </c>
      <c r="E284" s="119" t="s">
        <v>15</v>
      </c>
      <c r="F284" s="17" t="s">
        <v>12</v>
      </c>
      <c r="G284" s="20">
        <v>25</v>
      </c>
      <c r="H284" s="20">
        <f t="shared" si="29"/>
        <v>250</v>
      </c>
      <c r="I284" s="16">
        <f t="shared" si="30"/>
        <v>70250</v>
      </c>
      <c r="J284" s="20"/>
      <c r="K284" s="1"/>
    </row>
    <row r="285" spans="1:11">
      <c r="A285" s="16">
        <v>282</v>
      </c>
      <c r="B285" s="123"/>
      <c r="C285" s="118"/>
      <c r="D285" s="10" t="s">
        <v>8</v>
      </c>
      <c r="E285" s="119"/>
      <c r="F285" s="17" t="s">
        <v>11</v>
      </c>
      <c r="G285" s="20">
        <v>25</v>
      </c>
      <c r="H285" s="20">
        <f t="shared" si="29"/>
        <v>250</v>
      </c>
      <c r="I285" s="16">
        <f t="shared" si="30"/>
        <v>70500</v>
      </c>
      <c r="J285" s="20"/>
      <c r="K285" s="1"/>
    </row>
    <row r="286" spans="1:11">
      <c r="A286" s="16">
        <v>283</v>
      </c>
      <c r="B286" s="123"/>
      <c r="C286" s="118"/>
      <c r="D286" s="10" t="s">
        <v>10</v>
      </c>
      <c r="E286" s="119" t="s">
        <v>16</v>
      </c>
      <c r="F286" s="17" t="s">
        <v>12</v>
      </c>
      <c r="G286" s="20">
        <v>25</v>
      </c>
      <c r="H286" s="20">
        <f t="shared" si="29"/>
        <v>250</v>
      </c>
      <c r="I286" s="16">
        <f t="shared" si="30"/>
        <v>70750</v>
      </c>
      <c r="J286" s="20"/>
      <c r="K286" s="1"/>
    </row>
    <row r="287" spans="1:11">
      <c r="A287" s="16">
        <v>284</v>
      </c>
      <c r="B287" s="123"/>
      <c r="C287" s="118"/>
      <c r="D287" s="10" t="s">
        <v>8</v>
      </c>
      <c r="E287" s="119"/>
      <c r="F287" s="17" t="s">
        <v>11</v>
      </c>
      <c r="G287" s="20">
        <v>25</v>
      </c>
      <c r="H287" s="20">
        <f t="shared" si="29"/>
        <v>250</v>
      </c>
      <c r="I287" s="16">
        <f t="shared" si="30"/>
        <v>71000</v>
      </c>
      <c r="J287" s="20"/>
      <c r="K287" s="1"/>
    </row>
    <row r="288" spans="1:11">
      <c r="A288" s="16">
        <v>285</v>
      </c>
      <c r="B288" s="123"/>
      <c r="C288" s="118"/>
      <c r="D288" s="10" t="s">
        <v>8</v>
      </c>
      <c r="E288" s="117" t="s">
        <v>15</v>
      </c>
      <c r="F288" s="15" t="s">
        <v>12</v>
      </c>
      <c r="G288" s="20">
        <v>25</v>
      </c>
      <c r="H288" s="7">
        <f t="shared" si="29"/>
        <v>250</v>
      </c>
      <c r="I288" s="16">
        <f t="shared" si="30"/>
        <v>71250</v>
      </c>
      <c r="J288" s="20"/>
      <c r="K288" s="9"/>
    </row>
    <row r="289" spans="1:11">
      <c r="A289" s="16">
        <v>286</v>
      </c>
      <c r="B289" s="123"/>
      <c r="C289" s="118"/>
      <c r="D289" s="10" t="s">
        <v>10</v>
      </c>
      <c r="E289" s="117"/>
      <c r="F289" s="15" t="s">
        <v>11</v>
      </c>
      <c r="G289" s="20">
        <v>25</v>
      </c>
      <c r="H289" s="7">
        <f t="shared" si="29"/>
        <v>250</v>
      </c>
      <c r="I289" s="16">
        <f t="shared" si="30"/>
        <v>71500</v>
      </c>
      <c r="J289" s="20"/>
      <c r="K289" s="9"/>
    </row>
    <row r="290" spans="1:11">
      <c r="A290" s="16">
        <v>287</v>
      </c>
      <c r="B290" s="123"/>
      <c r="C290" s="118"/>
      <c r="D290" s="10" t="s">
        <v>8</v>
      </c>
      <c r="E290" s="117" t="s">
        <v>16</v>
      </c>
      <c r="F290" s="15" t="s">
        <v>12</v>
      </c>
      <c r="G290" s="20">
        <v>25</v>
      </c>
      <c r="H290" s="7">
        <f t="shared" si="29"/>
        <v>250</v>
      </c>
      <c r="I290" s="16">
        <f t="shared" si="30"/>
        <v>71750</v>
      </c>
      <c r="J290" s="20"/>
      <c r="K290" s="9"/>
    </row>
    <row r="291" spans="1:11">
      <c r="A291" s="16">
        <v>288</v>
      </c>
      <c r="B291" s="123"/>
      <c r="C291" s="118"/>
      <c r="D291" s="10" t="s">
        <v>10</v>
      </c>
      <c r="E291" s="117"/>
      <c r="F291" s="15" t="s">
        <v>11</v>
      </c>
      <c r="G291" s="20">
        <v>25</v>
      </c>
      <c r="H291" s="7">
        <f t="shared" si="29"/>
        <v>250</v>
      </c>
      <c r="I291" s="16">
        <f t="shared" si="30"/>
        <v>72000</v>
      </c>
      <c r="J291" s="20"/>
      <c r="K291" s="9"/>
    </row>
    <row r="292" spans="1:11">
      <c r="A292" s="16">
        <v>289</v>
      </c>
      <c r="B292" s="123"/>
      <c r="C292" s="118" t="s">
        <v>51</v>
      </c>
      <c r="D292" s="118" t="s">
        <v>10</v>
      </c>
      <c r="E292" s="119" t="s">
        <v>15</v>
      </c>
      <c r="F292" s="17" t="s">
        <v>12</v>
      </c>
      <c r="G292" s="20">
        <v>25</v>
      </c>
      <c r="H292" s="20">
        <f t="shared" si="29"/>
        <v>250</v>
      </c>
      <c r="I292" s="16">
        <f t="shared" si="30"/>
        <v>72250</v>
      </c>
      <c r="J292" s="20"/>
      <c r="K292" s="1"/>
    </row>
    <row r="293" spans="1:11">
      <c r="A293" s="16">
        <v>290</v>
      </c>
      <c r="B293" s="123"/>
      <c r="C293" s="118"/>
      <c r="D293" s="118"/>
      <c r="E293" s="119"/>
      <c r="F293" s="17" t="s">
        <v>11</v>
      </c>
      <c r="G293" s="20">
        <v>25</v>
      </c>
      <c r="H293" s="20">
        <f t="shared" si="29"/>
        <v>250</v>
      </c>
      <c r="I293" s="16">
        <f t="shared" si="30"/>
        <v>72500</v>
      </c>
      <c r="J293" s="20"/>
      <c r="K293" s="1"/>
    </row>
    <row r="294" spans="1:11">
      <c r="A294" s="16">
        <v>291</v>
      </c>
      <c r="B294" s="123"/>
      <c r="C294" s="118"/>
      <c r="D294" s="118"/>
      <c r="E294" s="119" t="s">
        <v>16</v>
      </c>
      <c r="F294" s="17" t="s">
        <v>12</v>
      </c>
      <c r="G294" s="20">
        <v>25</v>
      </c>
      <c r="H294" s="20">
        <f t="shared" si="29"/>
        <v>250</v>
      </c>
      <c r="I294" s="16">
        <f t="shared" si="30"/>
        <v>72750</v>
      </c>
      <c r="J294" s="20"/>
      <c r="K294" s="1"/>
    </row>
    <row r="295" spans="1:11">
      <c r="A295" s="16">
        <v>292</v>
      </c>
      <c r="B295" s="123"/>
      <c r="C295" s="118"/>
      <c r="D295" s="118"/>
      <c r="E295" s="119"/>
      <c r="F295" s="17" t="s">
        <v>11</v>
      </c>
      <c r="G295" s="20">
        <v>25</v>
      </c>
      <c r="H295" s="20">
        <f t="shared" si="29"/>
        <v>250</v>
      </c>
      <c r="I295" s="16">
        <f t="shared" si="30"/>
        <v>73000</v>
      </c>
      <c r="J295" s="20"/>
      <c r="K295" s="1"/>
    </row>
    <row r="296" spans="1:11">
      <c r="A296" s="16">
        <v>293</v>
      </c>
      <c r="B296" s="123"/>
      <c r="C296" s="118"/>
      <c r="D296" s="111" t="s">
        <v>8</v>
      </c>
      <c r="E296" s="117" t="s">
        <v>15</v>
      </c>
      <c r="F296" s="15" t="s">
        <v>12</v>
      </c>
      <c r="G296" s="20">
        <v>25</v>
      </c>
      <c r="H296" s="7">
        <f t="shared" si="29"/>
        <v>250</v>
      </c>
      <c r="I296" s="16">
        <f t="shared" si="30"/>
        <v>73250</v>
      </c>
      <c r="J296" s="20"/>
      <c r="K296" s="9"/>
    </row>
    <row r="297" spans="1:11">
      <c r="A297" s="16">
        <v>294</v>
      </c>
      <c r="B297" s="123"/>
      <c r="C297" s="118"/>
      <c r="D297" s="111"/>
      <c r="E297" s="117"/>
      <c r="F297" s="15" t="s">
        <v>11</v>
      </c>
      <c r="G297" s="20">
        <v>25</v>
      </c>
      <c r="H297" s="7">
        <f t="shared" si="29"/>
        <v>250</v>
      </c>
      <c r="I297" s="16">
        <f t="shared" si="30"/>
        <v>73500</v>
      </c>
      <c r="J297" s="20"/>
      <c r="K297" s="9"/>
    </row>
    <row r="298" spans="1:11">
      <c r="A298" s="16">
        <v>295</v>
      </c>
      <c r="B298" s="123"/>
      <c r="C298" s="118"/>
      <c r="D298" s="111"/>
      <c r="E298" s="117" t="s">
        <v>16</v>
      </c>
      <c r="F298" s="15" t="s">
        <v>12</v>
      </c>
      <c r="G298" s="20">
        <v>25</v>
      </c>
      <c r="H298" s="7">
        <f t="shared" si="29"/>
        <v>250</v>
      </c>
      <c r="I298" s="16">
        <f t="shared" si="30"/>
        <v>73750</v>
      </c>
      <c r="J298" s="20"/>
      <c r="K298" s="9"/>
    </row>
    <row r="299" spans="1:11">
      <c r="A299" s="16">
        <v>296</v>
      </c>
      <c r="B299" s="123"/>
      <c r="C299" s="118"/>
      <c r="D299" s="111"/>
      <c r="E299" s="117"/>
      <c r="F299" s="15" t="s">
        <v>11</v>
      </c>
      <c r="G299" s="20">
        <v>25</v>
      </c>
      <c r="H299" s="7">
        <f t="shared" si="29"/>
        <v>250</v>
      </c>
      <c r="I299" s="16">
        <f t="shared" si="30"/>
        <v>74000</v>
      </c>
      <c r="J299" s="20"/>
      <c r="K299" s="9"/>
    </row>
    <row r="300" spans="1:11">
      <c r="A300" s="16">
        <v>297</v>
      </c>
      <c r="B300" s="123"/>
      <c r="C300" s="118" t="s">
        <v>52</v>
      </c>
      <c r="D300" s="10" t="s">
        <v>10</v>
      </c>
      <c r="E300" s="119" t="s">
        <v>15</v>
      </c>
      <c r="F300" s="17" t="s">
        <v>12</v>
      </c>
      <c r="G300" s="20">
        <v>25</v>
      </c>
      <c r="H300" s="20">
        <f t="shared" si="29"/>
        <v>250</v>
      </c>
      <c r="I300" s="16">
        <f t="shared" si="30"/>
        <v>74250</v>
      </c>
      <c r="J300" s="20"/>
      <c r="K300" s="1"/>
    </row>
    <row r="301" spans="1:11">
      <c r="A301" s="16">
        <v>298</v>
      </c>
      <c r="B301" s="123"/>
      <c r="C301" s="118"/>
      <c r="D301" s="10" t="s">
        <v>8</v>
      </c>
      <c r="E301" s="119"/>
      <c r="F301" s="17" t="s">
        <v>11</v>
      </c>
      <c r="G301" s="20">
        <v>25</v>
      </c>
      <c r="H301" s="20">
        <f t="shared" si="29"/>
        <v>250</v>
      </c>
      <c r="I301" s="16">
        <f t="shared" si="30"/>
        <v>74500</v>
      </c>
      <c r="J301" s="20"/>
      <c r="K301" s="1"/>
    </row>
    <row r="302" spans="1:11">
      <c r="A302" s="16">
        <v>299</v>
      </c>
      <c r="B302" s="123"/>
      <c r="C302" s="118"/>
      <c r="D302" s="10" t="s">
        <v>10</v>
      </c>
      <c r="E302" s="119" t="s">
        <v>16</v>
      </c>
      <c r="F302" s="17" t="s">
        <v>12</v>
      </c>
      <c r="G302" s="20">
        <v>25</v>
      </c>
      <c r="H302" s="20">
        <f t="shared" si="29"/>
        <v>250</v>
      </c>
      <c r="I302" s="16">
        <f t="shared" si="30"/>
        <v>74750</v>
      </c>
      <c r="J302" s="20"/>
      <c r="K302" s="1"/>
    </row>
    <row r="303" spans="1:11">
      <c r="A303" s="16">
        <v>300</v>
      </c>
      <c r="B303" s="123"/>
      <c r="C303" s="118"/>
      <c r="D303" s="10" t="s">
        <v>8</v>
      </c>
      <c r="E303" s="119"/>
      <c r="F303" s="17" t="s">
        <v>11</v>
      </c>
      <c r="G303" s="20">
        <v>25</v>
      </c>
      <c r="H303" s="20">
        <f t="shared" si="29"/>
        <v>250</v>
      </c>
      <c r="I303" s="16">
        <f t="shared" si="30"/>
        <v>75000</v>
      </c>
      <c r="J303" s="20"/>
      <c r="K303" s="1"/>
    </row>
    <row r="304" spans="1:11">
      <c r="A304" s="16">
        <v>301</v>
      </c>
      <c r="B304" s="123"/>
      <c r="C304" s="118"/>
      <c r="D304" s="10" t="s">
        <v>8</v>
      </c>
      <c r="E304" s="117" t="s">
        <v>15</v>
      </c>
      <c r="F304" s="15" t="s">
        <v>12</v>
      </c>
      <c r="G304" s="20">
        <v>25</v>
      </c>
      <c r="H304" s="7">
        <f t="shared" si="29"/>
        <v>250</v>
      </c>
      <c r="I304" s="16">
        <f t="shared" si="30"/>
        <v>75250</v>
      </c>
      <c r="J304" s="20"/>
      <c r="K304" s="9"/>
    </row>
    <row r="305" spans="1:11">
      <c r="A305" s="16">
        <v>302</v>
      </c>
      <c r="B305" s="123"/>
      <c r="C305" s="118"/>
      <c r="D305" s="10" t="s">
        <v>10</v>
      </c>
      <c r="E305" s="117"/>
      <c r="F305" s="15" t="s">
        <v>11</v>
      </c>
      <c r="G305" s="20">
        <v>25</v>
      </c>
      <c r="H305" s="7">
        <f t="shared" si="29"/>
        <v>250</v>
      </c>
      <c r="I305" s="16">
        <f t="shared" si="30"/>
        <v>75500</v>
      </c>
      <c r="J305" s="20"/>
      <c r="K305" s="9"/>
    </row>
    <row r="306" spans="1:11">
      <c r="A306" s="16">
        <v>303</v>
      </c>
      <c r="B306" s="123"/>
      <c r="C306" s="118"/>
      <c r="D306" s="10" t="s">
        <v>8</v>
      </c>
      <c r="E306" s="117" t="s">
        <v>16</v>
      </c>
      <c r="F306" s="15" t="s">
        <v>12</v>
      </c>
      <c r="G306" s="20">
        <v>25</v>
      </c>
      <c r="H306" s="7">
        <f t="shared" si="29"/>
        <v>250</v>
      </c>
      <c r="I306" s="16">
        <f t="shared" si="30"/>
        <v>75750</v>
      </c>
      <c r="J306" s="20"/>
      <c r="K306" s="9"/>
    </row>
    <row r="307" spans="1:11">
      <c r="A307" s="16">
        <v>304</v>
      </c>
      <c r="B307" s="123"/>
      <c r="C307" s="118"/>
      <c r="D307" s="10" t="s">
        <v>10</v>
      </c>
      <c r="E307" s="117"/>
      <c r="F307" s="15" t="s">
        <v>11</v>
      </c>
      <c r="G307" s="20">
        <v>25</v>
      </c>
      <c r="H307" s="7">
        <f t="shared" ref="H307:H323" si="31">G307*10</f>
        <v>250</v>
      </c>
      <c r="I307" s="16">
        <f t="shared" si="30"/>
        <v>76000</v>
      </c>
      <c r="J307" s="20"/>
      <c r="K307" s="9"/>
    </row>
    <row r="308" spans="1:11">
      <c r="A308" s="16">
        <v>305</v>
      </c>
      <c r="B308" s="123"/>
      <c r="C308" s="118" t="s">
        <v>53</v>
      </c>
      <c r="D308" s="118" t="s">
        <v>10</v>
      </c>
      <c r="E308" s="119" t="s">
        <v>15</v>
      </c>
      <c r="F308" s="17" t="s">
        <v>12</v>
      </c>
      <c r="G308" s="20">
        <v>25</v>
      </c>
      <c r="H308" s="20">
        <f t="shared" si="31"/>
        <v>250</v>
      </c>
      <c r="I308" s="16">
        <f t="shared" si="30"/>
        <v>76250</v>
      </c>
      <c r="J308" s="20"/>
      <c r="K308" s="1"/>
    </row>
    <row r="309" spans="1:11">
      <c r="A309" s="16">
        <v>306</v>
      </c>
      <c r="B309" s="123"/>
      <c r="C309" s="118"/>
      <c r="D309" s="118"/>
      <c r="E309" s="119"/>
      <c r="F309" s="17" t="s">
        <v>11</v>
      </c>
      <c r="G309" s="20">
        <v>25</v>
      </c>
      <c r="H309" s="20">
        <f t="shared" si="31"/>
        <v>250</v>
      </c>
      <c r="I309" s="16">
        <f t="shared" si="30"/>
        <v>76500</v>
      </c>
      <c r="J309" s="20"/>
      <c r="K309" s="1"/>
    </row>
    <row r="310" spans="1:11">
      <c r="A310" s="16">
        <v>307</v>
      </c>
      <c r="B310" s="123"/>
      <c r="C310" s="118"/>
      <c r="D310" s="118"/>
      <c r="E310" s="119" t="s">
        <v>16</v>
      </c>
      <c r="F310" s="17" t="s">
        <v>12</v>
      </c>
      <c r="G310" s="20">
        <v>25</v>
      </c>
      <c r="H310" s="20">
        <f t="shared" si="31"/>
        <v>250</v>
      </c>
      <c r="I310" s="16">
        <f t="shared" si="30"/>
        <v>76750</v>
      </c>
      <c r="J310" s="20"/>
      <c r="K310" s="1"/>
    </row>
    <row r="311" spans="1:11">
      <c r="A311" s="16">
        <v>308</v>
      </c>
      <c r="B311" s="123"/>
      <c r="C311" s="118"/>
      <c r="D311" s="118"/>
      <c r="E311" s="119"/>
      <c r="F311" s="17" t="s">
        <v>11</v>
      </c>
      <c r="G311" s="20">
        <v>25</v>
      </c>
      <c r="H311" s="20">
        <f t="shared" si="31"/>
        <v>250</v>
      </c>
      <c r="I311" s="16">
        <f t="shared" si="30"/>
        <v>77000</v>
      </c>
      <c r="J311" s="20"/>
      <c r="K311" s="1"/>
    </row>
    <row r="312" spans="1:11">
      <c r="A312" s="16">
        <v>309</v>
      </c>
      <c r="B312" s="123"/>
      <c r="C312" s="118"/>
      <c r="D312" s="111" t="s">
        <v>8</v>
      </c>
      <c r="E312" s="117" t="s">
        <v>15</v>
      </c>
      <c r="F312" s="15" t="s">
        <v>12</v>
      </c>
      <c r="G312" s="20">
        <v>25</v>
      </c>
      <c r="H312" s="7">
        <f t="shared" si="31"/>
        <v>250</v>
      </c>
      <c r="I312" s="16">
        <f t="shared" si="30"/>
        <v>77250</v>
      </c>
      <c r="J312" s="20"/>
      <c r="K312" s="9"/>
    </row>
    <row r="313" spans="1:11">
      <c r="A313" s="16">
        <v>310</v>
      </c>
      <c r="B313" s="123"/>
      <c r="C313" s="118"/>
      <c r="D313" s="111"/>
      <c r="E313" s="117"/>
      <c r="F313" s="15" t="s">
        <v>11</v>
      </c>
      <c r="G313" s="20">
        <v>25</v>
      </c>
      <c r="H313" s="7">
        <f t="shared" si="31"/>
        <v>250</v>
      </c>
      <c r="I313" s="16">
        <f t="shared" si="30"/>
        <v>77500</v>
      </c>
      <c r="J313" s="20"/>
      <c r="K313" s="9"/>
    </row>
    <row r="314" spans="1:11">
      <c r="A314" s="16">
        <v>311</v>
      </c>
      <c r="B314" s="123"/>
      <c r="C314" s="118"/>
      <c r="D314" s="111"/>
      <c r="E314" s="117" t="s">
        <v>16</v>
      </c>
      <c r="F314" s="15" t="s">
        <v>12</v>
      </c>
      <c r="G314" s="20">
        <v>25</v>
      </c>
      <c r="H314" s="7">
        <f t="shared" si="31"/>
        <v>250</v>
      </c>
      <c r="I314" s="16">
        <f t="shared" si="30"/>
        <v>77750</v>
      </c>
      <c r="J314" s="20"/>
      <c r="K314" s="9"/>
    </row>
    <row r="315" spans="1:11">
      <c r="A315" s="16">
        <v>312</v>
      </c>
      <c r="B315" s="123"/>
      <c r="C315" s="118"/>
      <c r="D315" s="111"/>
      <c r="E315" s="117"/>
      <c r="F315" s="15" t="s">
        <v>11</v>
      </c>
      <c r="G315" s="20">
        <v>25</v>
      </c>
      <c r="H315" s="7">
        <f t="shared" si="31"/>
        <v>250</v>
      </c>
      <c r="I315" s="16">
        <f t="shared" si="30"/>
        <v>78000</v>
      </c>
      <c r="J315" s="20"/>
      <c r="K315" s="9"/>
    </row>
    <row r="316" spans="1:11">
      <c r="A316" s="16">
        <v>313</v>
      </c>
      <c r="B316" s="123"/>
      <c r="C316" s="118" t="s">
        <v>54</v>
      </c>
      <c r="D316" s="10" t="s">
        <v>10</v>
      </c>
      <c r="E316" s="119" t="s">
        <v>15</v>
      </c>
      <c r="F316" s="17" t="s">
        <v>12</v>
      </c>
      <c r="G316" s="20">
        <v>25</v>
      </c>
      <c r="H316" s="20">
        <f t="shared" si="31"/>
        <v>250</v>
      </c>
      <c r="I316" s="16">
        <f t="shared" si="30"/>
        <v>78250</v>
      </c>
      <c r="J316" s="20"/>
      <c r="K316" s="1"/>
    </row>
    <row r="317" spans="1:11">
      <c r="A317" s="16">
        <v>314</v>
      </c>
      <c r="B317" s="123"/>
      <c r="C317" s="118"/>
      <c r="D317" s="10" t="s">
        <v>8</v>
      </c>
      <c r="E317" s="119"/>
      <c r="F317" s="17" t="s">
        <v>11</v>
      </c>
      <c r="G317" s="20">
        <v>25</v>
      </c>
      <c r="H317" s="20">
        <f t="shared" si="31"/>
        <v>250</v>
      </c>
      <c r="I317" s="16">
        <f t="shared" si="30"/>
        <v>78500</v>
      </c>
      <c r="J317" s="20"/>
      <c r="K317" s="1"/>
    </row>
    <row r="318" spans="1:11">
      <c r="A318" s="16">
        <v>315</v>
      </c>
      <c r="B318" s="123"/>
      <c r="C318" s="118"/>
      <c r="D318" s="10" t="s">
        <v>10</v>
      </c>
      <c r="E318" s="119" t="s">
        <v>16</v>
      </c>
      <c r="F318" s="17" t="s">
        <v>12</v>
      </c>
      <c r="G318" s="20">
        <v>25</v>
      </c>
      <c r="H318" s="20">
        <f t="shared" si="31"/>
        <v>250</v>
      </c>
      <c r="I318" s="16">
        <f t="shared" si="30"/>
        <v>78750</v>
      </c>
      <c r="J318" s="20"/>
      <c r="K318" s="1"/>
    </row>
    <row r="319" spans="1:11">
      <c r="A319" s="16">
        <v>316</v>
      </c>
      <c r="B319" s="123"/>
      <c r="C319" s="118"/>
      <c r="D319" s="10" t="s">
        <v>8</v>
      </c>
      <c r="E319" s="119"/>
      <c r="F319" s="17" t="s">
        <v>11</v>
      </c>
      <c r="G319" s="20">
        <v>25</v>
      </c>
      <c r="H319" s="20">
        <f t="shared" si="31"/>
        <v>250</v>
      </c>
      <c r="I319" s="16">
        <f t="shared" si="30"/>
        <v>79000</v>
      </c>
      <c r="J319" s="20"/>
      <c r="K319" s="1"/>
    </row>
    <row r="320" spans="1:11">
      <c r="A320" s="16">
        <v>317</v>
      </c>
      <c r="B320" s="123"/>
      <c r="C320" s="118"/>
      <c r="D320" s="10" t="s">
        <v>8</v>
      </c>
      <c r="E320" s="117" t="s">
        <v>15</v>
      </c>
      <c r="F320" s="15" t="s">
        <v>12</v>
      </c>
      <c r="G320" s="20">
        <v>25</v>
      </c>
      <c r="H320" s="7">
        <f t="shared" si="31"/>
        <v>250</v>
      </c>
      <c r="I320" s="16">
        <f t="shared" si="30"/>
        <v>79250</v>
      </c>
      <c r="J320" s="20"/>
      <c r="K320" s="9"/>
    </row>
    <row r="321" spans="1:11">
      <c r="A321" s="16">
        <v>318</v>
      </c>
      <c r="B321" s="123"/>
      <c r="C321" s="118"/>
      <c r="D321" s="10" t="s">
        <v>10</v>
      </c>
      <c r="E321" s="117"/>
      <c r="F321" s="15" t="s">
        <v>11</v>
      </c>
      <c r="G321" s="20">
        <v>25</v>
      </c>
      <c r="H321" s="7">
        <f t="shared" si="31"/>
        <v>250</v>
      </c>
      <c r="I321" s="16">
        <f t="shared" si="30"/>
        <v>79500</v>
      </c>
      <c r="J321" s="20"/>
      <c r="K321" s="9"/>
    </row>
    <row r="322" spans="1:11">
      <c r="A322" s="16">
        <v>319</v>
      </c>
      <c r="B322" s="123"/>
      <c r="C322" s="118"/>
      <c r="D322" s="10" t="s">
        <v>8</v>
      </c>
      <c r="E322" s="117" t="s">
        <v>16</v>
      </c>
      <c r="F322" s="15" t="s">
        <v>12</v>
      </c>
      <c r="G322" s="20">
        <v>25</v>
      </c>
      <c r="H322" s="7">
        <f t="shared" si="31"/>
        <v>250</v>
      </c>
      <c r="I322" s="16">
        <f t="shared" si="30"/>
        <v>79750</v>
      </c>
      <c r="J322" s="20"/>
      <c r="K322" s="9"/>
    </row>
    <row r="323" spans="1:11">
      <c r="A323" s="16">
        <v>320</v>
      </c>
      <c r="B323" s="124"/>
      <c r="C323" s="118"/>
      <c r="D323" s="10" t="s">
        <v>10</v>
      </c>
      <c r="E323" s="117"/>
      <c r="F323" s="15" t="s">
        <v>11</v>
      </c>
      <c r="G323" s="20">
        <v>25</v>
      </c>
      <c r="H323" s="7">
        <f t="shared" si="31"/>
        <v>250</v>
      </c>
      <c r="I323" s="16">
        <f t="shared" si="30"/>
        <v>80000</v>
      </c>
      <c r="J323" s="20"/>
      <c r="K323" s="9"/>
    </row>
  </sheetData>
  <mergeCells count="174">
    <mergeCell ref="B4:B163"/>
    <mergeCell ref="C68:C75"/>
    <mergeCell ref="D68:D71"/>
    <mergeCell ref="D72:D75"/>
    <mergeCell ref="C76:C83"/>
    <mergeCell ref="D76:D79"/>
    <mergeCell ref="D80:D83"/>
    <mergeCell ref="D60:D63"/>
    <mergeCell ref="D64:D67"/>
    <mergeCell ref="C20:C27"/>
    <mergeCell ref="D20:D23"/>
    <mergeCell ref="D24:D27"/>
    <mergeCell ref="C28:C35"/>
    <mergeCell ref="C36:C43"/>
    <mergeCell ref="D36:D39"/>
    <mergeCell ref="D40:D43"/>
    <mergeCell ref="D148:D151"/>
    <mergeCell ref="C140:C147"/>
    <mergeCell ref="D140:D143"/>
    <mergeCell ref="C44:C51"/>
    <mergeCell ref="C52:C59"/>
    <mergeCell ref="D52:D55"/>
    <mergeCell ref="D56:D59"/>
    <mergeCell ref="C4:C11"/>
    <mergeCell ref="D8:D11"/>
    <mergeCell ref="D4:D7"/>
    <mergeCell ref="C12:C19"/>
    <mergeCell ref="C60:C67"/>
    <mergeCell ref="E156:E157"/>
    <mergeCell ref="E158:E159"/>
    <mergeCell ref="D160:D163"/>
    <mergeCell ref="E160:E161"/>
    <mergeCell ref="E162:E163"/>
    <mergeCell ref="E148:E149"/>
    <mergeCell ref="E150:E151"/>
    <mergeCell ref="D152:D155"/>
    <mergeCell ref="E152:E153"/>
    <mergeCell ref="E154:E155"/>
    <mergeCell ref="E140:E141"/>
    <mergeCell ref="E142:E143"/>
    <mergeCell ref="D144:D147"/>
    <mergeCell ref="E144:E145"/>
    <mergeCell ref="E146:E147"/>
    <mergeCell ref="C132:C139"/>
    <mergeCell ref="D132:D135"/>
    <mergeCell ref="C124:C131"/>
    <mergeCell ref="C108:C115"/>
    <mergeCell ref="C92:C99"/>
    <mergeCell ref="C100:C107"/>
    <mergeCell ref="D100:D103"/>
    <mergeCell ref="C156:C163"/>
    <mergeCell ref="E100:E101"/>
    <mergeCell ref="E102:E103"/>
    <mergeCell ref="D104:D107"/>
    <mergeCell ref="E104:E105"/>
    <mergeCell ref="E106:E107"/>
    <mergeCell ref="E124:E125"/>
    <mergeCell ref="E126:E127"/>
    <mergeCell ref="E128:E129"/>
    <mergeCell ref="E130:E131"/>
    <mergeCell ref="D116:D119"/>
    <mergeCell ref="E116:E117"/>
    <mergeCell ref="E118:E119"/>
    <mergeCell ref="D120:D123"/>
    <mergeCell ref="E120:E121"/>
    <mergeCell ref="E122:E123"/>
    <mergeCell ref="E108:E109"/>
    <mergeCell ref="E110:E111"/>
    <mergeCell ref="E112:E113"/>
    <mergeCell ref="E114:E115"/>
    <mergeCell ref="C116:C123"/>
    <mergeCell ref="E132:E133"/>
    <mergeCell ref="E92:E93"/>
    <mergeCell ref="E94:E95"/>
    <mergeCell ref="E96:E97"/>
    <mergeCell ref="E98:E99"/>
    <mergeCell ref="C84:C91"/>
    <mergeCell ref="D84:D87"/>
    <mergeCell ref="E84:E85"/>
    <mergeCell ref="E86:E87"/>
    <mergeCell ref="D88:D91"/>
    <mergeCell ref="E88:E89"/>
    <mergeCell ref="E90:E91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D196:D199"/>
    <mergeCell ref="D200:D203"/>
    <mergeCell ref="C236:C243"/>
    <mergeCell ref="D236:D239"/>
    <mergeCell ref="D240:D243"/>
    <mergeCell ref="C252:C259"/>
    <mergeCell ref="C268:C275"/>
    <mergeCell ref="C284:C291"/>
    <mergeCell ref="C300:C307"/>
    <mergeCell ref="C316:C323"/>
    <mergeCell ref="E134:E135"/>
    <mergeCell ref="D136:D139"/>
    <mergeCell ref="E136:E137"/>
    <mergeCell ref="E138:E139"/>
    <mergeCell ref="D156:D159"/>
    <mergeCell ref="C148:C155"/>
    <mergeCell ref="C228:C235"/>
    <mergeCell ref="D228:D231"/>
    <mergeCell ref="D232:D235"/>
    <mergeCell ref="C204:C211"/>
    <mergeCell ref="C212:C219"/>
    <mergeCell ref="D212:D215"/>
    <mergeCell ref="D216:D219"/>
    <mergeCell ref="C220:C227"/>
    <mergeCell ref="D220:D223"/>
    <mergeCell ref="D224:D227"/>
    <mergeCell ref="E252:E253"/>
    <mergeCell ref="E254:E255"/>
    <mergeCell ref="E256:E257"/>
    <mergeCell ref="E258:E259"/>
    <mergeCell ref="C244:C251"/>
    <mergeCell ref="D244:D247"/>
    <mergeCell ref="E244:E245"/>
    <mergeCell ref="E246:E247"/>
    <mergeCell ref="D248:D251"/>
    <mergeCell ref="E248:E249"/>
    <mergeCell ref="E250:E251"/>
    <mergeCell ref="E268:E269"/>
    <mergeCell ref="E270:E271"/>
    <mergeCell ref="E272:E273"/>
    <mergeCell ref="E274:E275"/>
    <mergeCell ref="C260:C267"/>
    <mergeCell ref="D260:D263"/>
    <mergeCell ref="E260:E261"/>
    <mergeCell ref="E262:E263"/>
    <mergeCell ref="D264:D267"/>
    <mergeCell ref="E264:E265"/>
    <mergeCell ref="E266:E267"/>
    <mergeCell ref="E284:E285"/>
    <mergeCell ref="E286:E287"/>
    <mergeCell ref="E288:E289"/>
    <mergeCell ref="E290:E291"/>
    <mergeCell ref="C276:C283"/>
    <mergeCell ref="D276:D279"/>
    <mergeCell ref="E276:E277"/>
    <mergeCell ref="E278:E279"/>
    <mergeCell ref="D280:D283"/>
    <mergeCell ref="E280:E281"/>
    <mergeCell ref="E282:E283"/>
    <mergeCell ref="E300:E301"/>
    <mergeCell ref="E302:E303"/>
    <mergeCell ref="E304:E305"/>
    <mergeCell ref="E306:E307"/>
    <mergeCell ref="C292:C299"/>
    <mergeCell ref="D292:D295"/>
    <mergeCell ref="E292:E293"/>
    <mergeCell ref="E294:E295"/>
    <mergeCell ref="D296:D299"/>
    <mergeCell ref="E296:E297"/>
    <mergeCell ref="E298:E299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N323"/>
  <sheetViews>
    <sheetView zoomScale="98" zoomScaleNormal="98" workbookViewId="0"/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184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6">
        <v>1</v>
      </c>
      <c r="B4" s="122">
        <v>1</v>
      </c>
      <c r="C4" s="118" t="s">
        <v>22</v>
      </c>
      <c r="D4" s="121" t="s">
        <v>10</v>
      </c>
      <c r="E4" s="4"/>
      <c r="F4" s="4"/>
      <c r="G4" s="20">
        <v>25</v>
      </c>
      <c r="H4" s="20">
        <f t="shared" ref="H4:H9" si="0">G4*10</f>
        <v>250</v>
      </c>
      <c r="I4" s="16">
        <f t="shared" ref="I4:I67" si="1">A4*H4</f>
        <v>250</v>
      </c>
      <c r="J4" s="20" t="s">
        <v>91</v>
      </c>
      <c r="K4" s="16"/>
      <c r="M4" s="22" t="s">
        <v>81</v>
      </c>
      <c r="N4" s="1">
        <f>COUNTIF(J4:J163, "*")</f>
        <v>34</v>
      </c>
    </row>
    <row r="5" spans="1:14" ht="15" customHeight="1">
      <c r="A5" s="16">
        <v>2</v>
      </c>
      <c r="B5" s="123"/>
      <c r="C5" s="118"/>
      <c r="D5" s="121"/>
      <c r="E5" s="4"/>
      <c r="F5" s="4"/>
      <c r="G5" s="20">
        <v>25</v>
      </c>
      <c r="H5" s="20">
        <f t="shared" si="0"/>
        <v>250</v>
      </c>
      <c r="I5" s="16">
        <f t="shared" si="1"/>
        <v>500</v>
      </c>
      <c r="J5" s="20" t="s">
        <v>91</v>
      </c>
      <c r="K5" s="16"/>
      <c r="M5" s="1" t="s">
        <v>82</v>
      </c>
      <c r="N5" s="1">
        <f>SUMIF(J4:J163,"*",H4:H163)</f>
        <v>7300</v>
      </c>
    </row>
    <row r="6" spans="1:14" ht="15" customHeight="1">
      <c r="A6" s="16">
        <v>3</v>
      </c>
      <c r="B6" s="123"/>
      <c r="C6" s="118"/>
      <c r="D6" s="121"/>
      <c r="E6" s="4"/>
      <c r="F6" s="4"/>
      <c r="G6" s="20">
        <v>25</v>
      </c>
      <c r="H6" s="20">
        <f t="shared" si="0"/>
        <v>250</v>
      </c>
      <c r="I6" s="16">
        <f t="shared" si="1"/>
        <v>750</v>
      </c>
      <c r="J6" s="20" t="s">
        <v>91</v>
      </c>
      <c r="K6" s="16"/>
      <c r="M6" s="1" t="s">
        <v>160</v>
      </c>
      <c r="N6" s="1">
        <f>SUMIF($J4:$J83,"*",$H4:$H83)</f>
        <v>2500</v>
      </c>
    </row>
    <row r="7" spans="1:14" ht="15" customHeight="1">
      <c r="A7" s="16">
        <v>4</v>
      </c>
      <c r="B7" s="123"/>
      <c r="C7" s="118"/>
      <c r="D7" s="121"/>
      <c r="E7" s="4"/>
      <c r="F7" s="4"/>
      <c r="G7" s="20">
        <v>25</v>
      </c>
      <c r="H7" s="20">
        <f t="shared" si="0"/>
        <v>250</v>
      </c>
      <c r="I7" s="16">
        <f t="shared" si="1"/>
        <v>1000</v>
      </c>
      <c r="J7" s="20" t="s">
        <v>91</v>
      </c>
      <c r="K7" s="16"/>
      <c r="M7" s="1" t="s">
        <v>161</v>
      </c>
      <c r="N7" s="1">
        <f>SUMIF($J84:$J163,"*",$H84:$H163)</f>
        <v>4800</v>
      </c>
    </row>
    <row r="8" spans="1:14" ht="15" customHeight="1">
      <c r="A8" s="16">
        <v>5</v>
      </c>
      <c r="B8" s="123"/>
      <c r="C8" s="118"/>
      <c r="D8" s="121" t="s">
        <v>8</v>
      </c>
      <c r="E8" s="4"/>
      <c r="F8" s="4"/>
      <c r="G8" s="20">
        <v>25</v>
      </c>
      <c r="H8" s="20">
        <f t="shared" si="0"/>
        <v>250</v>
      </c>
      <c r="I8" s="16">
        <f t="shared" si="1"/>
        <v>1250</v>
      </c>
      <c r="J8" s="20" t="s">
        <v>91</v>
      </c>
      <c r="K8" s="16"/>
    </row>
    <row r="9" spans="1:14" ht="15" customHeight="1">
      <c r="A9" s="16">
        <v>6</v>
      </c>
      <c r="B9" s="123"/>
      <c r="C9" s="118"/>
      <c r="D9" s="121"/>
      <c r="E9" s="4"/>
      <c r="F9" s="4"/>
      <c r="G9" s="20">
        <v>25</v>
      </c>
      <c r="H9" s="20">
        <f t="shared" si="0"/>
        <v>250</v>
      </c>
      <c r="I9" s="16">
        <f t="shared" si="1"/>
        <v>1500</v>
      </c>
      <c r="J9" s="20" t="s">
        <v>91</v>
      </c>
      <c r="K9" s="16"/>
      <c r="M9" t="s">
        <v>87</v>
      </c>
    </row>
    <row r="10" spans="1:14" ht="15" customHeight="1">
      <c r="A10" s="16">
        <v>7</v>
      </c>
      <c r="B10" s="123"/>
      <c r="C10" s="118"/>
      <c r="D10" s="121"/>
      <c r="E10" s="4"/>
      <c r="F10" s="4"/>
      <c r="G10" s="20">
        <v>25</v>
      </c>
      <c r="H10" s="20">
        <f>G10*10</f>
        <v>250</v>
      </c>
      <c r="I10" s="16">
        <f t="shared" si="1"/>
        <v>1750</v>
      </c>
      <c r="J10" s="20" t="s">
        <v>91</v>
      </c>
      <c r="K10" s="16"/>
      <c r="M10" t="s">
        <v>86</v>
      </c>
    </row>
    <row r="11" spans="1:14" ht="15" customHeight="1">
      <c r="A11" s="16">
        <v>8</v>
      </c>
      <c r="B11" s="123"/>
      <c r="C11" s="118"/>
      <c r="D11" s="121"/>
      <c r="E11" s="4"/>
      <c r="F11" s="4"/>
      <c r="G11" s="20">
        <v>25</v>
      </c>
      <c r="H11" s="20">
        <f t="shared" ref="H11:H124" si="2">G11*10</f>
        <v>250</v>
      </c>
      <c r="I11" s="16">
        <f t="shared" si="1"/>
        <v>2000</v>
      </c>
      <c r="J11" s="20" t="s">
        <v>91</v>
      </c>
      <c r="K11" s="16"/>
      <c r="M11" t="s">
        <v>90</v>
      </c>
    </row>
    <row r="12" spans="1:14" ht="15" customHeight="1">
      <c r="A12" s="16">
        <v>9</v>
      </c>
      <c r="B12" s="123"/>
      <c r="C12" s="118" t="s">
        <v>25</v>
      </c>
      <c r="D12" s="21" t="s">
        <v>10</v>
      </c>
      <c r="E12" s="4"/>
      <c r="F12" s="4"/>
      <c r="G12" s="20">
        <v>25</v>
      </c>
      <c r="H12" s="20">
        <f t="shared" si="2"/>
        <v>250</v>
      </c>
      <c r="I12" s="16">
        <f t="shared" si="1"/>
        <v>2250</v>
      </c>
      <c r="J12" s="28" t="s">
        <v>91</v>
      </c>
      <c r="K12" s="16"/>
    </row>
    <row r="13" spans="1:14" ht="15" customHeight="1">
      <c r="A13" s="16">
        <v>10</v>
      </c>
      <c r="B13" s="123"/>
      <c r="C13" s="118"/>
      <c r="D13" s="21" t="s">
        <v>8</v>
      </c>
      <c r="E13" s="4"/>
      <c r="F13" s="4"/>
      <c r="G13" s="20">
        <v>25</v>
      </c>
      <c r="H13" s="20">
        <f t="shared" si="2"/>
        <v>250</v>
      </c>
      <c r="I13" s="16">
        <f t="shared" si="1"/>
        <v>2500</v>
      </c>
      <c r="J13" s="28" t="s">
        <v>91</v>
      </c>
      <c r="K13" s="16"/>
    </row>
    <row r="14" spans="1:14" ht="15" customHeight="1">
      <c r="A14" s="16">
        <v>11</v>
      </c>
      <c r="B14" s="123"/>
      <c r="C14" s="118"/>
      <c r="D14" s="21" t="s">
        <v>10</v>
      </c>
      <c r="E14" s="4"/>
      <c r="F14" s="4"/>
      <c r="G14" s="20">
        <v>25</v>
      </c>
      <c r="H14" s="20">
        <f t="shared" si="2"/>
        <v>250</v>
      </c>
      <c r="I14" s="16">
        <f t="shared" si="1"/>
        <v>2750</v>
      </c>
      <c r="J14" s="20"/>
      <c r="K14" s="16"/>
    </row>
    <row r="15" spans="1:14" ht="15" customHeight="1">
      <c r="A15" s="16">
        <v>12</v>
      </c>
      <c r="B15" s="123"/>
      <c r="C15" s="118"/>
      <c r="D15" s="21" t="s">
        <v>8</v>
      </c>
      <c r="E15" s="4"/>
      <c r="F15" s="4"/>
      <c r="G15" s="20">
        <v>25</v>
      </c>
      <c r="H15" s="20">
        <f t="shared" si="2"/>
        <v>250</v>
      </c>
      <c r="I15" s="16">
        <f t="shared" si="1"/>
        <v>3000</v>
      </c>
      <c r="J15" s="20"/>
      <c r="K15" s="16"/>
    </row>
    <row r="16" spans="1:14" ht="15" customHeight="1">
      <c r="A16" s="16">
        <v>13</v>
      </c>
      <c r="B16" s="123"/>
      <c r="C16" s="118"/>
      <c r="D16" s="21" t="s">
        <v>10</v>
      </c>
      <c r="E16" s="4"/>
      <c r="F16" s="4"/>
      <c r="G16" s="20">
        <v>25</v>
      </c>
      <c r="H16" s="20">
        <f t="shared" si="2"/>
        <v>250</v>
      </c>
      <c r="I16" s="16">
        <f t="shared" si="1"/>
        <v>3250</v>
      </c>
      <c r="J16" s="20"/>
      <c r="K16" s="16"/>
    </row>
    <row r="17" spans="1:11" ht="15" customHeight="1">
      <c r="A17" s="16">
        <v>14</v>
      </c>
      <c r="B17" s="123"/>
      <c r="C17" s="118"/>
      <c r="D17" s="21" t="s">
        <v>8</v>
      </c>
      <c r="E17" s="4"/>
      <c r="F17" s="4"/>
      <c r="G17" s="20">
        <v>25</v>
      </c>
      <c r="H17" s="20">
        <f t="shared" si="2"/>
        <v>250</v>
      </c>
      <c r="I17" s="16">
        <f t="shared" si="1"/>
        <v>3500</v>
      </c>
      <c r="J17" s="20"/>
      <c r="K17" s="16"/>
    </row>
    <row r="18" spans="1:11" ht="15" customHeight="1">
      <c r="A18" s="16">
        <v>15</v>
      </c>
      <c r="B18" s="123"/>
      <c r="C18" s="118"/>
      <c r="D18" s="21" t="s">
        <v>10</v>
      </c>
      <c r="E18" s="4"/>
      <c r="F18" s="4"/>
      <c r="G18" s="20">
        <v>25</v>
      </c>
      <c r="H18" s="20">
        <f>G18*10</f>
        <v>250</v>
      </c>
      <c r="I18" s="16">
        <f t="shared" si="1"/>
        <v>3750</v>
      </c>
      <c r="J18" s="20"/>
      <c r="K18" s="16"/>
    </row>
    <row r="19" spans="1:11" ht="15" customHeight="1">
      <c r="A19" s="16">
        <v>16</v>
      </c>
      <c r="B19" s="123"/>
      <c r="C19" s="118"/>
      <c r="D19" s="21" t="s">
        <v>8</v>
      </c>
      <c r="E19" s="4"/>
      <c r="F19" s="4"/>
      <c r="G19" s="20">
        <v>25</v>
      </c>
      <c r="H19" s="20">
        <f t="shared" ref="H19:H25" si="3">G19*10</f>
        <v>250</v>
      </c>
      <c r="I19" s="16">
        <f t="shared" si="1"/>
        <v>4000</v>
      </c>
      <c r="J19" s="20"/>
      <c r="K19" s="16"/>
    </row>
    <row r="20" spans="1:11" ht="15" customHeight="1">
      <c r="A20" s="16">
        <v>17</v>
      </c>
      <c r="B20" s="123"/>
      <c r="C20" s="118" t="s">
        <v>24</v>
      </c>
      <c r="D20" s="121" t="s">
        <v>10</v>
      </c>
      <c r="E20" s="4"/>
      <c r="F20" s="4"/>
      <c r="G20" s="20">
        <v>25</v>
      </c>
      <c r="H20" s="20">
        <f t="shared" si="3"/>
        <v>250</v>
      </c>
      <c r="I20" s="16">
        <f t="shared" si="1"/>
        <v>4250</v>
      </c>
      <c r="J20" s="20"/>
      <c r="K20" s="16"/>
    </row>
    <row r="21" spans="1:11" ht="15" customHeight="1">
      <c r="A21" s="16">
        <v>18</v>
      </c>
      <c r="B21" s="123"/>
      <c r="C21" s="118"/>
      <c r="D21" s="121"/>
      <c r="E21" s="4"/>
      <c r="F21" s="4"/>
      <c r="G21" s="20">
        <v>25</v>
      </c>
      <c r="H21" s="20">
        <f t="shared" si="3"/>
        <v>250</v>
      </c>
      <c r="I21" s="16">
        <f t="shared" si="1"/>
        <v>4500</v>
      </c>
      <c r="J21" s="20"/>
      <c r="K21" s="16"/>
    </row>
    <row r="22" spans="1:11" ht="15" customHeight="1">
      <c r="A22" s="16">
        <v>19</v>
      </c>
      <c r="B22" s="123"/>
      <c r="C22" s="118"/>
      <c r="D22" s="121"/>
      <c r="E22" s="4"/>
      <c r="F22" s="4"/>
      <c r="G22" s="20">
        <v>25</v>
      </c>
      <c r="H22" s="20">
        <f t="shared" si="3"/>
        <v>250</v>
      </c>
      <c r="I22" s="16">
        <f t="shared" si="1"/>
        <v>4750</v>
      </c>
      <c r="J22" s="20"/>
      <c r="K22" s="16"/>
    </row>
    <row r="23" spans="1:11" ht="15" customHeight="1">
      <c r="A23" s="16">
        <v>20</v>
      </c>
      <c r="B23" s="123"/>
      <c r="C23" s="118"/>
      <c r="D23" s="121"/>
      <c r="E23" s="4"/>
      <c r="F23" s="4"/>
      <c r="G23" s="20">
        <v>25</v>
      </c>
      <c r="H23" s="20">
        <f t="shared" si="3"/>
        <v>250</v>
      </c>
      <c r="I23" s="16">
        <f t="shared" si="1"/>
        <v>5000</v>
      </c>
      <c r="J23" s="20"/>
      <c r="K23" s="16"/>
    </row>
    <row r="24" spans="1:11" ht="15" customHeight="1">
      <c r="A24" s="16">
        <v>21</v>
      </c>
      <c r="B24" s="123"/>
      <c r="C24" s="118"/>
      <c r="D24" s="121" t="s">
        <v>8</v>
      </c>
      <c r="E24" s="4"/>
      <c r="F24" s="4"/>
      <c r="G24" s="20">
        <v>25</v>
      </c>
      <c r="H24" s="20">
        <f t="shared" si="3"/>
        <v>250</v>
      </c>
      <c r="I24" s="16">
        <f t="shared" si="1"/>
        <v>5250</v>
      </c>
      <c r="J24" s="20"/>
      <c r="K24" s="16"/>
    </row>
    <row r="25" spans="1:11" ht="15" customHeight="1">
      <c r="A25" s="16">
        <v>22</v>
      </c>
      <c r="B25" s="123"/>
      <c r="C25" s="118"/>
      <c r="D25" s="121"/>
      <c r="E25" s="4"/>
      <c r="F25" s="4"/>
      <c r="G25" s="20">
        <v>25</v>
      </c>
      <c r="H25" s="20">
        <f t="shared" si="3"/>
        <v>250</v>
      </c>
      <c r="I25" s="16">
        <f t="shared" si="1"/>
        <v>5500</v>
      </c>
      <c r="J25" s="20"/>
      <c r="K25" s="16"/>
    </row>
    <row r="26" spans="1:11" ht="15" customHeight="1">
      <c r="A26" s="16">
        <v>23</v>
      </c>
      <c r="B26" s="123"/>
      <c r="C26" s="118"/>
      <c r="D26" s="121"/>
      <c r="E26" s="4"/>
      <c r="F26" s="4"/>
      <c r="G26" s="20">
        <v>25</v>
      </c>
      <c r="H26" s="20">
        <f>G26*10</f>
        <v>250</v>
      </c>
      <c r="I26" s="16">
        <f t="shared" si="1"/>
        <v>5750</v>
      </c>
      <c r="J26" s="20"/>
      <c r="K26" s="16"/>
    </row>
    <row r="27" spans="1:11" ht="15" customHeight="1">
      <c r="A27" s="16">
        <v>24</v>
      </c>
      <c r="B27" s="123"/>
      <c r="C27" s="118"/>
      <c r="D27" s="121"/>
      <c r="E27" s="4"/>
      <c r="F27" s="4"/>
      <c r="G27" s="20">
        <v>25</v>
      </c>
      <c r="H27" s="20">
        <f t="shared" ref="H27:H33" si="4">G27*10</f>
        <v>250</v>
      </c>
      <c r="I27" s="16">
        <f t="shared" si="1"/>
        <v>6000</v>
      </c>
      <c r="J27" s="20"/>
      <c r="K27" s="16"/>
    </row>
    <row r="28" spans="1:11" ht="15" customHeight="1">
      <c r="A28" s="16">
        <v>25</v>
      </c>
      <c r="B28" s="123"/>
      <c r="C28" s="118" t="s">
        <v>23</v>
      </c>
      <c r="D28" s="21" t="s">
        <v>10</v>
      </c>
      <c r="E28" s="4"/>
      <c r="F28" s="4"/>
      <c r="G28" s="20">
        <v>25</v>
      </c>
      <c r="H28" s="20">
        <f t="shared" si="4"/>
        <v>250</v>
      </c>
      <c r="I28" s="16">
        <f t="shared" si="1"/>
        <v>6250</v>
      </c>
      <c r="J28" s="20"/>
      <c r="K28" s="16"/>
    </row>
    <row r="29" spans="1:11" ht="15" customHeight="1">
      <c r="A29" s="16">
        <v>26</v>
      </c>
      <c r="B29" s="123"/>
      <c r="C29" s="118"/>
      <c r="D29" s="21" t="s">
        <v>8</v>
      </c>
      <c r="E29" s="4"/>
      <c r="F29" s="4"/>
      <c r="G29" s="20">
        <v>25</v>
      </c>
      <c r="H29" s="20">
        <f t="shared" si="4"/>
        <v>250</v>
      </c>
      <c r="I29" s="16">
        <f t="shared" si="1"/>
        <v>6500</v>
      </c>
      <c r="J29" s="20"/>
      <c r="K29" s="16"/>
    </row>
    <row r="30" spans="1:11" ht="15" customHeight="1">
      <c r="A30" s="16">
        <v>27</v>
      </c>
      <c r="B30" s="123"/>
      <c r="C30" s="118"/>
      <c r="D30" s="21" t="s">
        <v>10</v>
      </c>
      <c r="E30" s="4"/>
      <c r="F30" s="4"/>
      <c r="G30" s="20">
        <v>25</v>
      </c>
      <c r="H30" s="20">
        <f t="shared" si="4"/>
        <v>250</v>
      </c>
      <c r="I30" s="16">
        <f t="shared" si="1"/>
        <v>6750</v>
      </c>
      <c r="J30" s="20"/>
      <c r="K30" s="16"/>
    </row>
    <row r="31" spans="1:11" ht="15" customHeight="1">
      <c r="A31" s="16">
        <v>28</v>
      </c>
      <c r="B31" s="123"/>
      <c r="C31" s="118"/>
      <c r="D31" s="21" t="s">
        <v>8</v>
      </c>
      <c r="E31" s="4"/>
      <c r="F31" s="4"/>
      <c r="G31" s="20">
        <v>25</v>
      </c>
      <c r="H31" s="20">
        <f t="shared" si="4"/>
        <v>250</v>
      </c>
      <c r="I31" s="16">
        <f t="shared" si="1"/>
        <v>7000</v>
      </c>
      <c r="J31" s="20"/>
      <c r="K31" s="16"/>
    </row>
    <row r="32" spans="1:11" ht="15" customHeight="1">
      <c r="A32" s="16">
        <v>29</v>
      </c>
      <c r="B32" s="123"/>
      <c r="C32" s="118"/>
      <c r="D32" s="21" t="s">
        <v>10</v>
      </c>
      <c r="E32" s="4"/>
      <c r="F32" s="4"/>
      <c r="G32" s="20">
        <v>25</v>
      </c>
      <c r="H32" s="20">
        <f t="shared" si="4"/>
        <v>250</v>
      </c>
      <c r="I32" s="16">
        <f t="shared" si="1"/>
        <v>7250</v>
      </c>
      <c r="J32" s="20"/>
      <c r="K32" s="16"/>
    </row>
    <row r="33" spans="1:11" ht="15" customHeight="1">
      <c r="A33" s="16">
        <v>30</v>
      </c>
      <c r="B33" s="123"/>
      <c r="C33" s="118"/>
      <c r="D33" s="21" t="s">
        <v>8</v>
      </c>
      <c r="E33" s="4"/>
      <c r="F33" s="4"/>
      <c r="G33" s="20">
        <v>25</v>
      </c>
      <c r="H33" s="20">
        <f t="shared" si="4"/>
        <v>250</v>
      </c>
      <c r="I33" s="16">
        <f t="shared" si="1"/>
        <v>7500</v>
      </c>
      <c r="J33" s="20"/>
      <c r="K33" s="16"/>
    </row>
    <row r="34" spans="1:11" ht="15" customHeight="1">
      <c r="A34" s="16">
        <v>31</v>
      </c>
      <c r="B34" s="123"/>
      <c r="C34" s="118"/>
      <c r="D34" s="21" t="s">
        <v>10</v>
      </c>
      <c r="E34" s="4"/>
      <c r="F34" s="4"/>
      <c r="G34" s="20">
        <v>25</v>
      </c>
      <c r="H34" s="20">
        <f>G34*10</f>
        <v>250</v>
      </c>
      <c r="I34" s="16">
        <f t="shared" si="1"/>
        <v>7750</v>
      </c>
      <c r="J34" s="20"/>
      <c r="K34" s="16"/>
    </row>
    <row r="35" spans="1:11" ht="15" customHeight="1">
      <c r="A35" s="16">
        <v>32</v>
      </c>
      <c r="B35" s="123"/>
      <c r="C35" s="118"/>
      <c r="D35" s="21" t="s">
        <v>8</v>
      </c>
      <c r="E35" s="4"/>
      <c r="F35" s="4"/>
      <c r="G35" s="20">
        <v>25</v>
      </c>
      <c r="H35" s="20">
        <f t="shared" ref="H35:H41" si="5">G35*10</f>
        <v>250</v>
      </c>
      <c r="I35" s="16">
        <f t="shared" si="1"/>
        <v>8000</v>
      </c>
      <c r="J35" s="20"/>
      <c r="K35" s="16"/>
    </row>
    <row r="36" spans="1:11" ht="15" customHeight="1">
      <c r="A36" s="16">
        <v>33</v>
      </c>
      <c r="B36" s="123"/>
      <c r="C36" s="118" t="s">
        <v>26</v>
      </c>
      <c r="D36" s="121" t="s">
        <v>10</v>
      </c>
      <c r="E36" s="4"/>
      <c r="F36" s="4"/>
      <c r="G36" s="20">
        <v>25</v>
      </c>
      <c r="H36" s="20">
        <f t="shared" si="5"/>
        <v>250</v>
      </c>
      <c r="I36" s="16">
        <f t="shared" si="1"/>
        <v>8250</v>
      </c>
      <c r="J36" s="20"/>
      <c r="K36" s="16"/>
    </row>
    <row r="37" spans="1:11" ht="15" customHeight="1">
      <c r="A37" s="16">
        <v>34</v>
      </c>
      <c r="B37" s="123"/>
      <c r="C37" s="118"/>
      <c r="D37" s="121"/>
      <c r="E37" s="4"/>
      <c r="F37" s="4"/>
      <c r="G37" s="20">
        <v>25</v>
      </c>
      <c r="H37" s="20">
        <f t="shared" si="5"/>
        <v>250</v>
      </c>
      <c r="I37" s="16">
        <f t="shared" si="1"/>
        <v>8500</v>
      </c>
      <c r="J37" s="20"/>
      <c r="K37" s="16"/>
    </row>
    <row r="38" spans="1:11" ht="15" customHeight="1">
      <c r="A38" s="16">
        <v>35</v>
      </c>
      <c r="B38" s="123"/>
      <c r="C38" s="118"/>
      <c r="D38" s="121"/>
      <c r="E38" s="4"/>
      <c r="F38" s="4"/>
      <c r="G38" s="20">
        <v>25</v>
      </c>
      <c r="H38" s="20">
        <f t="shared" si="5"/>
        <v>250</v>
      </c>
      <c r="I38" s="16">
        <f t="shared" si="1"/>
        <v>8750</v>
      </c>
      <c r="J38" s="20"/>
      <c r="K38" s="16"/>
    </row>
    <row r="39" spans="1:11" ht="15" customHeight="1">
      <c r="A39" s="16">
        <v>36</v>
      </c>
      <c r="B39" s="123"/>
      <c r="C39" s="118"/>
      <c r="D39" s="121"/>
      <c r="E39" s="4"/>
      <c r="F39" s="4"/>
      <c r="G39" s="20">
        <v>25</v>
      </c>
      <c r="H39" s="20">
        <f t="shared" si="5"/>
        <v>250</v>
      </c>
      <c r="I39" s="16">
        <f t="shared" si="1"/>
        <v>9000</v>
      </c>
      <c r="J39" s="20"/>
      <c r="K39" s="16"/>
    </row>
    <row r="40" spans="1:11" ht="15" customHeight="1">
      <c r="A40" s="16">
        <v>37</v>
      </c>
      <c r="B40" s="123"/>
      <c r="C40" s="118"/>
      <c r="D40" s="121" t="s">
        <v>8</v>
      </c>
      <c r="E40" s="4"/>
      <c r="F40" s="4"/>
      <c r="G40" s="20">
        <v>25</v>
      </c>
      <c r="H40" s="20">
        <f t="shared" si="5"/>
        <v>250</v>
      </c>
      <c r="I40" s="16">
        <f t="shared" si="1"/>
        <v>9250</v>
      </c>
      <c r="J40" s="20"/>
      <c r="K40" s="16"/>
    </row>
    <row r="41" spans="1:11" ht="15" customHeight="1">
      <c r="A41" s="16">
        <v>38</v>
      </c>
      <c r="B41" s="123"/>
      <c r="C41" s="118"/>
      <c r="D41" s="121"/>
      <c r="E41" s="4"/>
      <c r="F41" s="4"/>
      <c r="G41" s="20">
        <v>25</v>
      </c>
      <c r="H41" s="20">
        <f t="shared" si="5"/>
        <v>250</v>
      </c>
      <c r="I41" s="16">
        <f t="shared" si="1"/>
        <v>9500</v>
      </c>
      <c r="J41" s="20"/>
      <c r="K41" s="16"/>
    </row>
    <row r="42" spans="1:11" ht="15" customHeight="1">
      <c r="A42" s="16">
        <v>39</v>
      </c>
      <c r="B42" s="123"/>
      <c r="C42" s="118"/>
      <c r="D42" s="121"/>
      <c r="E42" s="4"/>
      <c r="F42" s="4"/>
      <c r="G42" s="20">
        <v>25</v>
      </c>
      <c r="H42" s="20">
        <f>G42*10</f>
        <v>250</v>
      </c>
      <c r="I42" s="16">
        <f t="shared" si="1"/>
        <v>9750</v>
      </c>
      <c r="J42" s="20"/>
      <c r="K42" s="16"/>
    </row>
    <row r="43" spans="1:11" ht="15" customHeight="1">
      <c r="A43" s="16">
        <v>40</v>
      </c>
      <c r="B43" s="123"/>
      <c r="C43" s="118"/>
      <c r="D43" s="121"/>
      <c r="E43" s="4"/>
      <c r="F43" s="4"/>
      <c r="G43" s="20">
        <v>25</v>
      </c>
      <c r="H43" s="20">
        <f t="shared" ref="H43:H49" si="6">G43*10</f>
        <v>250</v>
      </c>
      <c r="I43" s="16">
        <f t="shared" si="1"/>
        <v>10000</v>
      </c>
      <c r="J43" s="20"/>
      <c r="K43" s="16"/>
    </row>
    <row r="44" spans="1:11" ht="15" customHeight="1">
      <c r="A44" s="16">
        <v>41</v>
      </c>
      <c r="B44" s="123"/>
      <c r="C44" s="118" t="s">
        <v>27</v>
      </c>
      <c r="D44" s="21" t="s">
        <v>10</v>
      </c>
      <c r="E44" s="4"/>
      <c r="F44" s="4"/>
      <c r="G44" s="20">
        <v>25</v>
      </c>
      <c r="H44" s="20">
        <f t="shared" si="6"/>
        <v>250</v>
      </c>
      <c r="I44" s="16">
        <f t="shared" si="1"/>
        <v>10250</v>
      </c>
      <c r="J44" s="20"/>
      <c r="K44" s="16"/>
    </row>
    <row r="45" spans="1:11" ht="15" customHeight="1">
      <c r="A45" s="16">
        <v>42</v>
      </c>
      <c r="B45" s="123"/>
      <c r="C45" s="118"/>
      <c r="D45" s="21" t="s">
        <v>8</v>
      </c>
      <c r="E45" s="4"/>
      <c r="F45" s="4"/>
      <c r="G45" s="20">
        <v>25</v>
      </c>
      <c r="H45" s="20">
        <f t="shared" si="6"/>
        <v>250</v>
      </c>
      <c r="I45" s="16">
        <f t="shared" si="1"/>
        <v>10500</v>
      </c>
      <c r="J45" s="20"/>
      <c r="K45" s="16"/>
    </row>
    <row r="46" spans="1:11" ht="15" customHeight="1">
      <c r="A46" s="16">
        <v>43</v>
      </c>
      <c r="B46" s="123"/>
      <c r="C46" s="118"/>
      <c r="D46" s="21" t="s">
        <v>10</v>
      </c>
      <c r="E46" s="4"/>
      <c r="F46" s="4"/>
      <c r="G46" s="20">
        <v>25</v>
      </c>
      <c r="H46" s="20">
        <f t="shared" si="6"/>
        <v>250</v>
      </c>
      <c r="I46" s="16">
        <f t="shared" si="1"/>
        <v>10750</v>
      </c>
      <c r="J46" s="20"/>
      <c r="K46" s="16"/>
    </row>
    <row r="47" spans="1:11" ht="15" customHeight="1">
      <c r="A47" s="16">
        <v>44</v>
      </c>
      <c r="B47" s="123"/>
      <c r="C47" s="118"/>
      <c r="D47" s="21" t="s">
        <v>8</v>
      </c>
      <c r="E47" s="4"/>
      <c r="F47" s="4"/>
      <c r="G47" s="20">
        <v>25</v>
      </c>
      <c r="H47" s="20">
        <f t="shared" si="6"/>
        <v>250</v>
      </c>
      <c r="I47" s="16">
        <f t="shared" si="1"/>
        <v>11000</v>
      </c>
      <c r="J47" s="20"/>
      <c r="K47" s="16"/>
    </row>
    <row r="48" spans="1:11" ht="15" customHeight="1">
      <c r="A48" s="16">
        <v>45</v>
      </c>
      <c r="B48" s="123"/>
      <c r="C48" s="118"/>
      <c r="D48" s="21" t="s">
        <v>10</v>
      </c>
      <c r="E48" s="4"/>
      <c r="F48" s="4"/>
      <c r="G48" s="20">
        <v>25</v>
      </c>
      <c r="H48" s="20">
        <f t="shared" si="6"/>
        <v>250</v>
      </c>
      <c r="I48" s="16">
        <f t="shared" si="1"/>
        <v>11250</v>
      </c>
      <c r="J48" s="20"/>
      <c r="K48" s="16"/>
    </row>
    <row r="49" spans="1:11" ht="15" customHeight="1">
      <c r="A49" s="16">
        <v>46</v>
      </c>
      <c r="B49" s="123"/>
      <c r="C49" s="118"/>
      <c r="D49" s="21" t="s">
        <v>8</v>
      </c>
      <c r="E49" s="4"/>
      <c r="F49" s="4"/>
      <c r="G49" s="20">
        <v>25</v>
      </c>
      <c r="H49" s="20">
        <f t="shared" si="6"/>
        <v>250</v>
      </c>
      <c r="I49" s="16">
        <f t="shared" si="1"/>
        <v>11500</v>
      </c>
      <c r="J49" s="20"/>
      <c r="K49" s="16"/>
    </row>
    <row r="50" spans="1:11" ht="15" customHeight="1">
      <c r="A50" s="16">
        <v>47</v>
      </c>
      <c r="B50" s="123"/>
      <c r="C50" s="118"/>
      <c r="D50" s="21" t="s">
        <v>10</v>
      </c>
      <c r="E50" s="4"/>
      <c r="F50" s="4"/>
      <c r="G50" s="20">
        <v>25</v>
      </c>
      <c r="H50" s="20">
        <f>G50*10</f>
        <v>250</v>
      </c>
      <c r="I50" s="16">
        <f t="shared" si="1"/>
        <v>11750</v>
      </c>
      <c r="J50" s="20"/>
      <c r="K50" s="16"/>
    </row>
    <row r="51" spans="1:11" ht="15" customHeight="1">
      <c r="A51" s="16">
        <v>48</v>
      </c>
      <c r="B51" s="123"/>
      <c r="C51" s="118"/>
      <c r="D51" s="21" t="s">
        <v>8</v>
      </c>
      <c r="E51" s="4"/>
      <c r="F51" s="4"/>
      <c r="G51" s="20">
        <v>25</v>
      </c>
      <c r="H51" s="20">
        <f t="shared" ref="H51:H57" si="7">G51*10</f>
        <v>250</v>
      </c>
      <c r="I51" s="16">
        <f t="shared" si="1"/>
        <v>12000</v>
      </c>
      <c r="J51" s="20"/>
      <c r="K51" s="16"/>
    </row>
    <row r="52" spans="1:11" ht="15" customHeight="1">
      <c r="A52" s="16">
        <v>49</v>
      </c>
      <c r="B52" s="123"/>
      <c r="C52" s="118" t="s">
        <v>28</v>
      </c>
      <c r="D52" s="121" t="s">
        <v>10</v>
      </c>
      <c r="E52" s="4"/>
      <c r="F52" s="4"/>
      <c r="G52" s="20">
        <v>25</v>
      </c>
      <c r="H52" s="20">
        <f t="shared" si="7"/>
        <v>250</v>
      </c>
      <c r="I52" s="16">
        <f t="shared" si="1"/>
        <v>12250</v>
      </c>
      <c r="J52" s="20"/>
      <c r="K52" s="16"/>
    </row>
    <row r="53" spans="1:11" ht="15" customHeight="1">
      <c r="A53" s="16">
        <v>50</v>
      </c>
      <c r="B53" s="123"/>
      <c r="C53" s="118"/>
      <c r="D53" s="121"/>
      <c r="E53" s="4"/>
      <c r="F53" s="4"/>
      <c r="G53" s="20">
        <v>25</v>
      </c>
      <c r="H53" s="20">
        <f t="shared" si="7"/>
        <v>250</v>
      </c>
      <c r="I53" s="16">
        <f t="shared" si="1"/>
        <v>12500</v>
      </c>
      <c r="J53" s="20"/>
      <c r="K53" s="16"/>
    </row>
    <row r="54" spans="1:11" ht="15" customHeight="1">
      <c r="A54" s="16">
        <v>51</v>
      </c>
      <c r="B54" s="123"/>
      <c r="C54" s="118"/>
      <c r="D54" s="121"/>
      <c r="E54" s="4"/>
      <c r="F54" s="4"/>
      <c r="G54" s="20">
        <v>25</v>
      </c>
      <c r="H54" s="20">
        <f t="shared" si="7"/>
        <v>250</v>
      </c>
      <c r="I54" s="16">
        <f t="shared" si="1"/>
        <v>12750</v>
      </c>
      <c r="J54" s="20"/>
      <c r="K54" s="16"/>
    </row>
    <row r="55" spans="1:11" ht="15" customHeight="1">
      <c r="A55" s="16">
        <v>52</v>
      </c>
      <c r="B55" s="123"/>
      <c r="C55" s="118"/>
      <c r="D55" s="121"/>
      <c r="E55" s="4"/>
      <c r="F55" s="4"/>
      <c r="G55" s="20">
        <v>25</v>
      </c>
      <c r="H55" s="20">
        <f t="shared" si="7"/>
        <v>250</v>
      </c>
      <c r="I55" s="16">
        <f t="shared" si="1"/>
        <v>13000</v>
      </c>
      <c r="J55" s="20"/>
      <c r="K55" s="16"/>
    </row>
    <row r="56" spans="1:11" ht="15" customHeight="1">
      <c r="A56" s="16">
        <v>53</v>
      </c>
      <c r="B56" s="123"/>
      <c r="C56" s="118"/>
      <c r="D56" s="121" t="s">
        <v>8</v>
      </c>
      <c r="E56" s="4"/>
      <c r="F56" s="4"/>
      <c r="G56" s="20">
        <v>25</v>
      </c>
      <c r="H56" s="20">
        <f t="shared" si="7"/>
        <v>250</v>
      </c>
      <c r="I56" s="16">
        <f t="shared" si="1"/>
        <v>13250</v>
      </c>
      <c r="J56" s="20"/>
      <c r="K56" s="16"/>
    </row>
    <row r="57" spans="1:11" ht="15" customHeight="1">
      <c r="A57" s="16">
        <v>54</v>
      </c>
      <c r="B57" s="123"/>
      <c r="C57" s="118"/>
      <c r="D57" s="121"/>
      <c r="E57" s="4"/>
      <c r="F57" s="4"/>
      <c r="G57" s="20">
        <v>25</v>
      </c>
      <c r="H57" s="20">
        <f t="shared" si="7"/>
        <v>250</v>
      </c>
      <c r="I57" s="16">
        <f t="shared" si="1"/>
        <v>13500</v>
      </c>
      <c r="J57" s="20"/>
      <c r="K57" s="16"/>
    </row>
    <row r="58" spans="1:11" ht="15" customHeight="1">
      <c r="A58" s="16">
        <v>55</v>
      </c>
      <c r="B58" s="123"/>
      <c r="C58" s="118"/>
      <c r="D58" s="121"/>
      <c r="E58" s="4"/>
      <c r="F58" s="4"/>
      <c r="G58" s="20">
        <v>25</v>
      </c>
      <c r="H58" s="20">
        <f>G58*10</f>
        <v>250</v>
      </c>
      <c r="I58" s="16">
        <f t="shared" si="1"/>
        <v>13750</v>
      </c>
      <c r="J58" s="20"/>
      <c r="K58" s="16"/>
    </row>
    <row r="59" spans="1:11" ht="15" customHeight="1">
      <c r="A59" s="16">
        <v>56</v>
      </c>
      <c r="B59" s="123"/>
      <c r="C59" s="118"/>
      <c r="D59" s="121"/>
      <c r="E59" s="4"/>
      <c r="F59" s="4"/>
      <c r="G59" s="20">
        <v>25</v>
      </c>
      <c r="H59" s="20">
        <f t="shared" ref="H59:H65" si="8">G59*10</f>
        <v>250</v>
      </c>
      <c r="I59" s="16">
        <f t="shared" si="1"/>
        <v>14000</v>
      </c>
      <c r="J59" s="20"/>
      <c r="K59" s="16"/>
    </row>
    <row r="60" spans="1:11" ht="15" customHeight="1">
      <c r="A60" s="16">
        <v>57</v>
      </c>
      <c r="B60" s="123"/>
      <c r="C60" s="118" t="s">
        <v>29</v>
      </c>
      <c r="D60" s="121" t="s">
        <v>10</v>
      </c>
      <c r="E60" s="4"/>
      <c r="F60" s="4"/>
      <c r="G60" s="20">
        <v>25</v>
      </c>
      <c r="H60" s="20">
        <f t="shared" si="8"/>
        <v>250</v>
      </c>
      <c r="I60" s="16">
        <f t="shared" si="1"/>
        <v>14250</v>
      </c>
      <c r="J60" s="20"/>
      <c r="K60" s="16"/>
    </row>
    <row r="61" spans="1:11" ht="15" customHeight="1">
      <c r="A61" s="16">
        <v>58</v>
      </c>
      <c r="B61" s="123"/>
      <c r="C61" s="118"/>
      <c r="D61" s="121"/>
      <c r="E61" s="4"/>
      <c r="F61" s="4"/>
      <c r="G61" s="20">
        <v>25</v>
      </c>
      <c r="H61" s="20">
        <f t="shared" si="8"/>
        <v>250</v>
      </c>
      <c r="I61" s="16">
        <f t="shared" si="1"/>
        <v>14500</v>
      </c>
      <c r="J61" s="20"/>
      <c r="K61" s="16"/>
    </row>
    <row r="62" spans="1:11" ht="15" customHeight="1">
      <c r="A62" s="16">
        <v>59</v>
      </c>
      <c r="B62" s="123"/>
      <c r="C62" s="118"/>
      <c r="D62" s="121"/>
      <c r="E62" s="4"/>
      <c r="F62" s="4"/>
      <c r="G62" s="20">
        <v>25</v>
      </c>
      <c r="H62" s="20">
        <f t="shared" si="8"/>
        <v>250</v>
      </c>
      <c r="I62" s="16">
        <f t="shared" si="1"/>
        <v>14750</v>
      </c>
      <c r="J62" s="20"/>
      <c r="K62" s="16"/>
    </row>
    <row r="63" spans="1:11" ht="15" customHeight="1">
      <c r="A63" s="16">
        <v>60</v>
      </c>
      <c r="B63" s="123"/>
      <c r="C63" s="118"/>
      <c r="D63" s="121"/>
      <c r="E63" s="4"/>
      <c r="F63" s="4"/>
      <c r="G63" s="20">
        <v>25</v>
      </c>
      <c r="H63" s="20">
        <f t="shared" si="8"/>
        <v>250</v>
      </c>
      <c r="I63" s="16">
        <f t="shared" si="1"/>
        <v>15000</v>
      </c>
      <c r="J63" s="20"/>
      <c r="K63" s="16"/>
    </row>
    <row r="64" spans="1:11" ht="15" customHeight="1">
      <c r="A64" s="16">
        <v>61</v>
      </c>
      <c r="B64" s="123"/>
      <c r="C64" s="118"/>
      <c r="D64" s="121" t="s">
        <v>8</v>
      </c>
      <c r="E64" s="4"/>
      <c r="F64" s="4"/>
      <c r="G64" s="20">
        <v>25</v>
      </c>
      <c r="H64" s="20">
        <f t="shared" si="8"/>
        <v>250</v>
      </c>
      <c r="I64" s="16">
        <f t="shared" si="1"/>
        <v>15250</v>
      </c>
      <c r="J64" s="20"/>
      <c r="K64" s="16"/>
    </row>
    <row r="65" spans="1:11" ht="15" customHeight="1">
      <c r="A65" s="16">
        <v>62</v>
      </c>
      <c r="B65" s="123"/>
      <c r="C65" s="118"/>
      <c r="D65" s="121"/>
      <c r="E65" s="4"/>
      <c r="F65" s="4"/>
      <c r="G65" s="20">
        <v>25</v>
      </c>
      <c r="H65" s="20">
        <f t="shared" si="8"/>
        <v>250</v>
      </c>
      <c r="I65" s="16">
        <f t="shared" si="1"/>
        <v>15500</v>
      </c>
      <c r="J65" s="20"/>
      <c r="K65" s="16"/>
    </row>
    <row r="66" spans="1:11" ht="15" customHeight="1">
      <c r="A66" s="16">
        <v>63</v>
      </c>
      <c r="B66" s="123"/>
      <c r="C66" s="118"/>
      <c r="D66" s="121"/>
      <c r="E66" s="4"/>
      <c r="F66" s="4"/>
      <c r="G66" s="20">
        <v>25</v>
      </c>
      <c r="H66" s="20">
        <f>G66*10</f>
        <v>250</v>
      </c>
      <c r="I66" s="16">
        <f t="shared" si="1"/>
        <v>15750</v>
      </c>
      <c r="J66" s="20"/>
      <c r="K66" s="16"/>
    </row>
    <row r="67" spans="1:11" ht="15" customHeight="1">
      <c r="A67" s="16">
        <v>64</v>
      </c>
      <c r="B67" s="123"/>
      <c r="C67" s="118"/>
      <c r="D67" s="121"/>
      <c r="E67" s="4"/>
      <c r="F67" s="4"/>
      <c r="G67" s="20">
        <v>25</v>
      </c>
      <c r="H67" s="20">
        <f t="shared" ref="H67:H73" si="9">G67*10</f>
        <v>250</v>
      </c>
      <c r="I67" s="16">
        <f t="shared" si="1"/>
        <v>16000</v>
      </c>
      <c r="J67" s="20"/>
      <c r="K67" s="16"/>
    </row>
    <row r="68" spans="1:11" ht="15" customHeight="1">
      <c r="A68" s="16">
        <v>65</v>
      </c>
      <c r="B68" s="123"/>
      <c r="C68" s="118" t="s">
        <v>30</v>
      </c>
      <c r="D68" s="121" t="s">
        <v>10</v>
      </c>
      <c r="E68" s="4"/>
      <c r="F68" s="4"/>
      <c r="G68" s="20">
        <v>25</v>
      </c>
      <c r="H68" s="20">
        <f t="shared" si="9"/>
        <v>250</v>
      </c>
      <c r="I68" s="16">
        <f t="shared" ref="I68:I131" si="10">A68*H68</f>
        <v>16250</v>
      </c>
      <c r="J68" s="20"/>
      <c r="K68" s="16"/>
    </row>
    <row r="69" spans="1:11" ht="15" customHeight="1">
      <c r="A69" s="16">
        <v>66</v>
      </c>
      <c r="B69" s="123"/>
      <c r="C69" s="118"/>
      <c r="D69" s="121"/>
      <c r="E69" s="4"/>
      <c r="F69" s="4"/>
      <c r="G69" s="20">
        <v>25</v>
      </c>
      <c r="H69" s="20">
        <f t="shared" si="9"/>
        <v>250</v>
      </c>
      <c r="I69" s="16">
        <f t="shared" si="10"/>
        <v>16500</v>
      </c>
      <c r="J69" s="20"/>
      <c r="K69" s="16"/>
    </row>
    <row r="70" spans="1:11" ht="15" customHeight="1">
      <c r="A70" s="16">
        <v>67</v>
      </c>
      <c r="B70" s="123"/>
      <c r="C70" s="118"/>
      <c r="D70" s="121"/>
      <c r="E70" s="4"/>
      <c r="F70" s="4"/>
      <c r="G70" s="20">
        <v>25</v>
      </c>
      <c r="H70" s="20">
        <f t="shared" si="9"/>
        <v>250</v>
      </c>
      <c r="I70" s="16">
        <f t="shared" si="10"/>
        <v>16750</v>
      </c>
      <c r="J70" s="20"/>
      <c r="K70" s="16"/>
    </row>
    <row r="71" spans="1:11" ht="15" customHeight="1">
      <c r="A71" s="16">
        <v>68</v>
      </c>
      <c r="B71" s="123"/>
      <c r="C71" s="118"/>
      <c r="D71" s="121"/>
      <c r="E71" s="4"/>
      <c r="F71" s="4"/>
      <c r="G71" s="20">
        <v>25</v>
      </c>
      <c r="H71" s="20">
        <f t="shared" si="9"/>
        <v>250</v>
      </c>
      <c r="I71" s="16">
        <f t="shared" si="10"/>
        <v>17000</v>
      </c>
      <c r="J71" s="20"/>
      <c r="K71" s="16"/>
    </row>
    <row r="72" spans="1:11" ht="15" customHeight="1">
      <c r="A72" s="16">
        <v>69</v>
      </c>
      <c r="B72" s="123"/>
      <c r="C72" s="118"/>
      <c r="D72" s="121" t="s">
        <v>8</v>
      </c>
      <c r="E72" s="4"/>
      <c r="F72" s="4"/>
      <c r="G72" s="20">
        <v>25</v>
      </c>
      <c r="H72" s="20">
        <f t="shared" si="9"/>
        <v>250</v>
      </c>
      <c r="I72" s="16">
        <f t="shared" si="10"/>
        <v>17250</v>
      </c>
      <c r="J72" s="20"/>
      <c r="K72" s="16"/>
    </row>
    <row r="73" spans="1:11" ht="15" customHeight="1">
      <c r="A73" s="16">
        <v>70</v>
      </c>
      <c r="B73" s="123"/>
      <c r="C73" s="118"/>
      <c r="D73" s="121"/>
      <c r="E73" s="4"/>
      <c r="F73" s="4"/>
      <c r="G73" s="20">
        <v>25</v>
      </c>
      <c r="H73" s="20">
        <f t="shared" si="9"/>
        <v>250</v>
      </c>
      <c r="I73" s="16">
        <f t="shared" si="10"/>
        <v>17500</v>
      </c>
      <c r="J73" s="20"/>
      <c r="K73" s="16"/>
    </row>
    <row r="74" spans="1:11" ht="15" customHeight="1">
      <c r="A74" s="16">
        <v>71</v>
      </c>
      <c r="B74" s="123"/>
      <c r="C74" s="118"/>
      <c r="D74" s="121"/>
      <c r="E74" s="4"/>
      <c r="F74" s="4"/>
      <c r="G74" s="20">
        <v>25</v>
      </c>
      <c r="H74" s="20">
        <f>G74*10</f>
        <v>250</v>
      </c>
      <c r="I74" s="16">
        <f t="shared" si="10"/>
        <v>17750</v>
      </c>
      <c r="J74" s="20"/>
      <c r="K74" s="16"/>
    </row>
    <row r="75" spans="1:11" ht="15" customHeight="1">
      <c r="A75" s="16">
        <v>72</v>
      </c>
      <c r="B75" s="123"/>
      <c r="C75" s="118"/>
      <c r="D75" s="121"/>
      <c r="E75" s="4"/>
      <c r="F75" s="4"/>
      <c r="G75" s="20">
        <v>25</v>
      </c>
      <c r="H75" s="20">
        <f t="shared" ref="H75:H81" si="11">G75*10</f>
        <v>250</v>
      </c>
      <c r="I75" s="16">
        <f t="shared" si="10"/>
        <v>18000</v>
      </c>
      <c r="J75" s="20"/>
      <c r="K75" s="16"/>
    </row>
    <row r="76" spans="1:11" ht="15" customHeight="1">
      <c r="A76" s="16">
        <v>73</v>
      </c>
      <c r="B76" s="123"/>
      <c r="C76" s="118" t="s">
        <v>31</v>
      </c>
      <c r="D76" s="121" t="s">
        <v>10</v>
      </c>
      <c r="E76" s="4"/>
      <c r="F76" s="4"/>
      <c r="G76" s="20">
        <v>25</v>
      </c>
      <c r="H76" s="20">
        <f t="shared" si="11"/>
        <v>250</v>
      </c>
      <c r="I76" s="16">
        <f t="shared" si="10"/>
        <v>18250</v>
      </c>
      <c r="J76" s="20"/>
      <c r="K76" s="16"/>
    </row>
    <row r="77" spans="1:11" ht="15" customHeight="1">
      <c r="A77" s="16">
        <v>74</v>
      </c>
      <c r="B77" s="123"/>
      <c r="C77" s="118"/>
      <c r="D77" s="121"/>
      <c r="E77" s="4"/>
      <c r="F77" s="4"/>
      <c r="G77" s="20">
        <v>25</v>
      </c>
      <c r="H77" s="20">
        <f t="shared" si="11"/>
        <v>250</v>
      </c>
      <c r="I77" s="16">
        <f t="shared" si="10"/>
        <v>18500</v>
      </c>
      <c r="J77" s="20"/>
      <c r="K77" s="16"/>
    </row>
    <row r="78" spans="1:11" ht="15" customHeight="1">
      <c r="A78" s="16">
        <v>75</v>
      </c>
      <c r="B78" s="123"/>
      <c r="C78" s="118"/>
      <c r="D78" s="121"/>
      <c r="E78" s="4"/>
      <c r="F78" s="4"/>
      <c r="G78" s="20">
        <v>25</v>
      </c>
      <c r="H78" s="20">
        <f t="shared" si="11"/>
        <v>250</v>
      </c>
      <c r="I78" s="16">
        <f t="shared" si="10"/>
        <v>18750</v>
      </c>
      <c r="J78" s="20"/>
      <c r="K78" s="16"/>
    </row>
    <row r="79" spans="1:11" ht="15" customHeight="1">
      <c r="A79" s="16">
        <v>76</v>
      </c>
      <c r="B79" s="123"/>
      <c r="C79" s="118"/>
      <c r="D79" s="121"/>
      <c r="E79" s="4"/>
      <c r="F79" s="4"/>
      <c r="G79" s="20">
        <v>25</v>
      </c>
      <c r="H79" s="20">
        <f t="shared" si="11"/>
        <v>250</v>
      </c>
      <c r="I79" s="16">
        <f t="shared" si="10"/>
        <v>19000</v>
      </c>
      <c r="J79" s="20"/>
      <c r="K79" s="16"/>
    </row>
    <row r="80" spans="1:11" ht="15" customHeight="1">
      <c r="A80" s="16">
        <v>77</v>
      </c>
      <c r="B80" s="123"/>
      <c r="C80" s="118"/>
      <c r="D80" s="121" t="s">
        <v>8</v>
      </c>
      <c r="E80" s="4"/>
      <c r="F80" s="4"/>
      <c r="G80" s="20">
        <v>25</v>
      </c>
      <c r="H80" s="20">
        <f t="shared" si="11"/>
        <v>250</v>
      </c>
      <c r="I80" s="16">
        <f t="shared" si="10"/>
        <v>19250</v>
      </c>
      <c r="J80" s="20"/>
      <c r="K80" s="16"/>
    </row>
    <row r="81" spans="1:11" ht="15" customHeight="1">
      <c r="A81" s="16">
        <v>78</v>
      </c>
      <c r="B81" s="123"/>
      <c r="C81" s="118"/>
      <c r="D81" s="121"/>
      <c r="E81" s="4"/>
      <c r="F81" s="4"/>
      <c r="G81" s="20">
        <v>25</v>
      </c>
      <c r="H81" s="20">
        <f t="shared" si="11"/>
        <v>250</v>
      </c>
      <c r="I81" s="16">
        <f t="shared" si="10"/>
        <v>19500</v>
      </c>
      <c r="J81" s="20"/>
      <c r="K81" s="16"/>
    </row>
    <row r="82" spans="1:11" ht="15" customHeight="1">
      <c r="A82" s="16">
        <v>79</v>
      </c>
      <c r="B82" s="123"/>
      <c r="C82" s="118"/>
      <c r="D82" s="121"/>
      <c r="E82" s="4"/>
      <c r="F82" s="4"/>
      <c r="G82" s="20">
        <v>25</v>
      </c>
      <c r="H82" s="20">
        <f>G82*10</f>
        <v>250</v>
      </c>
      <c r="I82" s="16">
        <f t="shared" si="10"/>
        <v>19750</v>
      </c>
      <c r="J82" s="20"/>
      <c r="K82" s="16"/>
    </row>
    <row r="83" spans="1:11" ht="15" customHeight="1">
      <c r="A83" s="16">
        <v>80</v>
      </c>
      <c r="B83" s="123"/>
      <c r="C83" s="118"/>
      <c r="D83" s="121"/>
      <c r="E83" s="4"/>
      <c r="F83" s="4"/>
      <c r="G83" s="20">
        <v>25</v>
      </c>
      <c r="H83" s="20">
        <f t="shared" ref="H83" si="12">G83*10</f>
        <v>250</v>
      </c>
      <c r="I83" s="16">
        <f t="shared" si="10"/>
        <v>20000</v>
      </c>
      <c r="J83" s="20"/>
      <c r="K83" s="16"/>
    </row>
    <row r="84" spans="1:11" ht="15" customHeight="1">
      <c r="A84" s="16">
        <v>81</v>
      </c>
      <c r="B84" s="123"/>
      <c r="C84" s="118" t="s">
        <v>35</v>
      </c>
      <c r="D84" s="118" t="s">
        <v>10</v>
      </c>
      <c r="E84" s="119" t="s">
        <v>15</v>
      </c>
      <c r="F84" s="17" t="s">
        <v>12</v>
      </c>
      <c r="G84" s="20">
        <v>20</v>
      </c>
      <c r="H84" s="20">
        <f t="shared" si="2"/>
        <v>200</v>
      </c>
      <c r="I84" s="16">
        <f t="shared" si="10"/>
        <v>16200</v>
      </c>
      <c r="J84" s="20" t="s">
        <v>91</v>
      </c>
      <c r="K84" s="1"/>
    </row>
    <row r="85" spans="1:11" ht="15" customHeight="1">
      <c r="A85" s="16">
        <v>82</v>
      </c>
      <c r="B85" s="123"/>
      <c r="C85" s="118"/>
      <c r="D85" s="118"/>
      <c r="E85" s="119"/>
      <c r="F85" s="17" t="s">
        <v>11</v>
      </c>
      <c r="G85" s="25">
        <v>20</v>
      </c>
      <c r="H85" s="20">
        <f t="shared" si="2"/>
        <v>200</v>
      </c>
      <c r="I85" s="16">
        <f t="shared" si="10"/>
        <v>16400</v>
      </c>
      <c r="J85" s="20" t="s">
        <v>91</v>
      </c>
      <c r="K85" s="1"/>
    </row>
    <row r="86" spans="1:11" ht="15" customHeight="1">
      <c r="A86" s="16">
        <v>83</v>
      </c>
      <c r="B86" s="123"/>
      <c r="C86" s="118"/>
      <c r="D86" s="118"/>
      <c r="E86" s="119" t="s">
        <v>16</v>
      </c>
      <c r="F86" s="17" t="s">
        <v>12</v>
      </c>
      <c r="G86" s="25">
        <v>20</v>
      </c>
      <c r="H86" s="20">
        <f t="shared" si="2"/>
        <v>200</v>
      </c>
      <c r="I86" s="16">
        <f t="shared" si="10"/>
        <v>16600</v>
      </c>
      <c r="J86" s="20" t="s">
        <v>91</v>
      </c>
      <c r="K86" s="1"/>
    </row>
    <row r="87" spans="1:11" ht="15" customHeight="1">
      <c r="A87" s="16">
        <v>84</v>
      </c>
      <c r="B87" s="123"/>
      <c r="C87" s="118"/>
      <c r="D87" s="118"/>
      <c r="E87" s="119"/>
      <c r="F87" s="17" t="s">
        <v>11</v>
      </c>
      <c r="G87" s="25">
        <v>20</v>
      </c>
      <c r="H87" s="20">
        <f t="shared" si="2"/>
        <v>200</v>
      </c>
      <c r="I87" s="16">
        <f t="shared" si="10"/>
        <v>16800</v>
      </c>
      <c r="J87" s="20" t="s">
        <v>91</v>
      </c>
      <c r="K87" s="1"/>
    </row>
    <row r="88" spans="1:11" ht="15" customHeight="1">
      <c r="A88" s="16">
        <v>85</v>
      </c>
      <c r="B88" s="123"/>
      <c r="C88" s="118"/>
      <c r="D88" s="111" t="s">
        <v>8</v>
      </c>
      <c r="E88" s="117" t="s">
        <v>15</v>
      </c>
      <c r="F88" s="15" t="s">
        <v>12</v>
      </c>
      <c r="G88" s="25">
        <v>20</v>
      </c>
      <c r="H88" s="7">
        <f t="shared" si="2"/>
        <v>200</v>
      </c>
      <c r="I88" s="16">
        <f t="shared" si="10"/>
        <v>17000</v>
      </c>
      <c r="J88" s="20" t="s">
        <v>91</v>
      </c>
      <c r="K88" s="9"/>
    </row>
    <row r="89" spans="1:11" ht="15" customHeight="1">
      <c r="A89" s="16">
        <v>86</v>
      </c>
      <c r="B89" s="123"/>
      <c r="C89" s="118"/>
      <c r="D89" s="111"/>
      <c r="E89" s="117"/>
      <c r="F89" s="15" t="s">
        <v>11</v>
      </c>
      <c r="G89" s="25">
        <v>20</v>
      </c>
      <c r="H89" s="7">
        <f t="shared" si="2"/>
        <v>200</v>
      </c>
      <c r="I89" s="16">
        <f t="shared" si="10"/>
        <v>17200</v>
      </c>
      <c r="J89" s="20" t="s">
        <v>91</v>
      </c>
      <c r="K89" s="9"/>
    </row>
    <row r="90" spans="1:11" ht="15" customHeight="1">
      <c r="A90" s="16">
        <v>87</v>
      </c>
      <c r="B90" s="123"/>
      <c r="C90" s="118"/>
      <c r="D90" s="111"/>
      <c r="E90" s="117" t="s">
        <v>16</v>
      </c>
      <c r="F90" s="15" t="s">
        <v>12</v>
      </c>
      <c r="G90" s="25">
        <v>20</v>
      </c>
      <c r="H90" s="7">
        <f t="shared" si="2"/>
        <v>200</v>
      </c>
      <c r="I90" s="16">
        <f t="shared" si="10"/>
        <v>17400</v>
      </c>
      <c r="J90" s="20" t="s">
        <v>91</v>
      </c>
      <c r="K90" s="9"/>
    </row>
    <row r="91" spans="1:11" ht="15" customHeight="1">
      <c r="A91" s="16">
        <v>88</v>
      </c>
      <c r="B91" s="123"/>
      <c r="C91" s="118"/>
      <c r="D91" s="111"/>
      <c r="E91" s="117"/>
      <c r="F91" s="15" t="s">
        <v>11</v>
      </c>
      <c r="G91" s="25">
        <v>20</v>
      </c>
      <c r="H91" s="7">
        <f t="shared" si="2"/>
        <v>200</v>
      </c>
      <c r="I91" s="16">
        <f t="shared" si="10"/>
        <v>17600</v>
      </c>
      <c r="J91" s="20" t="s">
        <v>91</v>
      </c>
      <c r="K91" s="9"/>
    </row>
    <row r="92" spans="1:11" ht="15" customHeight="1">
      <c r="A92" s="16">
        <v>89</v>
      </c>
      <c r="B92" s="123"/>
      <c r="C92" s="118" t="s">
        <v>36</v>
      </c>
      <c r="D92" s="10" t="s">
        <v>10</v>
      </c>
      <c r="E92" s="119" t="s">
        <v>15</v>
      </c>
      <c r="F92" s="17" t="s">
        <v>12</v>
      </c>
      <c r="G92" s="25">
        <v>20</v>
      </c>
      <c r="H92" s="20">
        <f t="shared" si="2"/>
        <v>200</v>
      </c>
      <c r="I92" s="16">
        <f t="shared" si="10"/>
        <v>17800</v>
      </c>
      <c r="J92" s="20" t="s">
        <v>91</v>
      </c>
      <c r="K92" s="1"/>
    </row>
    <row r="93" spans="1:11" ht="15" customHeight="1">
      <c r="A93" s="16">
        <v>90</v>
      </c>
      <c r="B93" s="123"/>
      <c r="C93" s="118"/>
      <c r="D93" s="10" t="s">
        <v>8</v>
      </c>
      <c r="E93" s="119"/>
      <c r="F93" s="17" t="s">
        <v>11</v>
      </c>
      <c r="G93" s="25">
        <v>20</v>
      </c>
      <c r="H93" s="20">
        <f t="shared" si="2"/>
        <v>200</v>
      </c>
      <c r="I93" s="16">
        <f t="shared" si="10"/>
        <v>18000</v>
      </c>
      <c r="J93" s="20" t="s">
        <v>91</v>
      </c>
      <c r="K93" s="1"/>
    </row>
    <row r="94" spans="1:11" ht="15" customHeight="1">
      <c r="A94" s="16">
        <v>91</v>
      </c>
      <c r="B94" s="123"/>
      <c r="C94" s="118"/>
      <c r="D94" s="10" t="s">
        <v>10</v>
      </c>
      <c r="E94" s="119" t="s">
        <v>16</v>
      </c>
      <c r="F94" s="17" t="s">
        <v>12</v>
      </c>
      <c r="G94" s="25">
        <v>20</v>
      </c>
      <c r="H94" s="20">
        <f t="shared" si="2"/>
        <v>200</v>
      </c>
      <c r="I94" s="16">
        <f t="shared" si="10"/>
        <v>18200</v>
      </c>
      <c r="J94" s="20" t="s">
        <v>91</v>
      </c>
      <c r="K94" s="1"/>
    </row>
    <row r="95" spans="1:11" ht="15" customHeight="1">
      <c r="A95" s="16">
        <v>92</v>
      </c>
      <c r="B95" s="123"/>
      <c r="C95" s="118"/>
      <c r="D95" s="10" t="s">
        <v>8</v>
      </c>
      <c r="E95" s="119"/>
      <c r="F95" s="17" t="s">
        <v>11</v>
      </c>
      <c r="G95" s="25">
        <v>20</v>
      </c>
      <c r="H95" s="20">
        <f t="shared" si="2"/>
        <v>200</v>
      </c>
      <c r="I95" s="16">
        <f t="shared" si="10"/>
        <v>18400</v>
      </c>
      <c r="J95" s="20" t="s">
        <v>91</v>
      </c>
      <c r="K95" s="1"/>
    </row>
    <row r="96" spans="1:11" ht="15" customHeight="1">
      <c r="A96" s="16">
        <v>93</v>
      </c>
      <c r="B96" s="123"/>
      <c r="C96" s="118"/>
      <c r="D96" s="10" t="s">
        <v>8</v>
      </c>
      <c r="E96" s="117" t="s">
        <v>15</v>
      </c>
      <c r="F96" s="15" t="s">
        <v>12</v>
      </c>
      <c r="G96" s="25">
        <v>20</v>
      </c>
      <c r="H96" s="7">
        <f t="shared" si="2"/>
        <v>200</v>
      </c>
      <c r="I96" s="16">
        <f t="shared" si="10"/>
        <v>18600</v>
      </c>
      <c r="J96" s="20" t="s">
        <v>91</v>
      </c>
      <c r="K96" s="9"/>
    </row>
    <row r="97" spans="1:11" ht="15" customHeight="1">
      <c r="A97" s="16">
        <v>94</v>
      </c>
      <c r="B97" s="123"/>
      <c r="C97" s="118"/>
      <c r="D97" s="10" t="s">
        <v>10</v>
      </c>
      <c r="E97" s="117"/>
      <c r="F97" s="15" t="s">
        <v>11</v>
      </c>
      <c r="G97" s="25">
        <v>20</v>
      </c>
      <c r="H97" s="7">
        <f t="shared" si="2"/>
        <v>200</v>
      </c>
      <c r="I97" s="16">
        <f t="shared" si="10"/>
        <v>18800</v>
      </c>
      <c r="J97" s="20" t="s">
        <v>91</v>
      </c>
      <c r="K97" s="9"/>
    </row>
    <row r="98" spans="1:11" ht="15" customHeight="1">
      <c r="A98" s="16">
        <v>95</v>
      </c>
      <c r="B98" s="123"/>
      <c r="C98" s="118"/>
      <c r="D98" s="10" t="s">
        <v>8</v>
      </c>
      <c r="E98" s="117" t="s">
        <v>16</v>
      </c>
      <c r="F98" s="15" t="s">
        <v>12</v>
      </c>
      <c r="G98" s="25">
        <v>20</v>
      </c>
      <c r="H98" s="7">
        <f t="shared" si="2"/>
        <v>200</v>
      </c>
      <c r="I98" s="16">
        <f t="shared" si="10"/>
        <v>19000</v>
      </c>
      <c r="J98" s="20" t="s">
        <v>91</v>
      </c>
      <c r="K98" s="9"/>
    </row>
    <row r="99" spans="1:11" ht="15" customHeight="1">
      <c r="A99" s="16">
        <v>96</v>
      </c>
      <c r="B99" s="123"/>
      <c r="C99" s="118"/>
      <c r="D99" s="10" t="s">
        <v>10</v>
      </c>
      <c r="E99" s="117"/>
      <c r="F99" s="15" t="s">
        <v>11</v>
      </c>
      <c r="G99" s="25">
        <v>20</v>
      </c>
      <c r="H99" s="7">
        <f t="shared" si="2"/>
        <v>200</v>
      </c>
      <c r="I99" s="16">
        <f t="shared" si="10"/>
        <v>19200</v>
      </c>
      <c r="J99" s="20" t="s">
        <v>91</v>
      </c>
      <c r="K99" s="9"/>
    </row>
    <row r="100" spans="1:11" ht="15" customHeight="1">
      <c r="A100" s="16">
        <v>97</v>
      </c>
      <c r="B100" s="123"/>
      <c r="C100" s="118" t="s">
        <v>37</v>
      </c>
      <c r="D100" s="118" t="s">
        <v>10</v>
      </c>
      <c r="E100" s="119" t="s">
        <v>15</v>
      </c>
      <c r="F100" s="17" t="s">
        <v>12</v>
      </c>
      <c r="G100" s="25">
        <v>20</v>
      </c>
      <c r="H100" s="20">
        <f t="shared" si="2"/>
        <v>200</v>
      </c>
      <c r="I100" s="16">
        <f t="shared" si="10"/>
        <v>19400</v>
      </c>
      <c r="J100" s="20" t="s">
        <v>91</v>
      </c>
      <c r="K100" s="1"/>
    </row>
    <row r="101" spans="1:11" ht="15" customHeight="1">
      <c r="A101" s="16">
        <v>98</v>
      </c>
      <c r="B101" s="123"/>
      <c r="C101" s="118"/>
      <c r="D101" s="118"/>
      <c r="E101" s="119"/>
      <c r="F101" s="17" t="s">
        <v>11</v>
      </c>
      <c r="G101" s="25">
        <v>20</v>
      </c>
      <c r="H101" s="20">
        <f t="shared" si="2"/>
        <v>200</v>
      </c>
      <c r="I101" s="16">
        <f t="shared" si="10"/>
        <v>19600</v>
      </c>
      <c r="J101" s="20" t="s">
        <v>91</v>
      </c>
      <c r="K101" s="1"/>
    </row>
    <row r="102" spans="1:11" ht="15" customHeight="1">
      <c r="A102" s="16">
        <v>99</v>
      </c>
      <c r="B102" s="123"/>
      <c r="C102" s="118"/>
      <c r="D102" s="118"/>
      <c r="E102" s="119" t="s">
        <v>16</v>
      </c>
      <c r="F102" s="17" t="s">
        <v>12</v>
      </c>
      <c r="G102" s="25">
        <v>20</v>
      </c>
      <c r="H102" s="20">
        <f t="shared" si="2"/>
        <v>200</v>
      </c>
      <c r="I102" s="16">
        <f t="shared" si="10"/>
        <v>19800</v>
      </c>
      <c r="J102" s="20" t="s">
        <v>91</v>
      </c>
      <c r="K102" s="1"/>
    </row>
    <row r="103" spans="1:11" ht="15" customHeight="1">
      <c r="A103" s="16">
        <v>100</v>
      </c>
      <c r="B103" s="123"/>
      <c r="C103" s="118"/>
      <c r="D103" s="118"/>
      <c r="E103" s="119"/>
      <c r="F103" s="17" t="s">
        <v>11</v>
      </c>
      <c r="G103" s="25">
        <v>20</v>
      </c>
      <c r="H103" s="20">
        <f t="shared" si="2"/>
        <v>200</v>
      </c>
      <c r="I103" s="16">
        <f t="shared" si="10"/>
        <v>20000</v>
      </c>
      <c r="J103" s="20" t="s">
        <v>91</v>
      </c>
      <c r="K103" s="1"/>
    </row>
    <row r="104" spans="1:11" ht="15" customHeight="1">
      <c r="A104" s="16">
        <v>101</v>
      </c>
      <c r="B104" s="123"/>
      <c r="C104" s="118"/>
      <c r="D104" s="111" t="s">
        <v>8</v>
      </c>
      <c r="E104" s="117" t="s">
        <v>15</v>
      </c>
      <c r="F104" s="15" t="s">
        <v>12</v>
      </c>
      <c r="G104" s="25">
        <v>20</v>
      </c>
      <c r="H104" s="7">
        <f t="shared" si="2"/>
        <v>200</v>
      </c>
      <c r="I104" s="16">
        <f t="shared" si="10"/>
        <v>20200</v>
      </c>
      <c r="J104" s="20" t="s">
        <v>91</v>
      </c>
      <c r="K104" s="9"/>
    </row>
    <row r="105" spans="1:11" ht="15" customHeight="1">
      <c r="A105" s="16">
        <v>102</v>
      </c>
      <c r="B105" s="123"/>
      <c r="C105" s="118"/>
      <c r="D105" s="111"/>
      <c r="E105" s="117"/>
      <c r="F105" s="15" t="s">
        <v>11</v>
      </c>
      <c r="G105" s="25">
        <v>20</v>
      </c>
      <c r="H105" s="7">
        <f t="shared" si="2"/>
        <v>200</v>
      </c>
      <c r="I105" s="16">
        <f t="shared" si="10"/>
        <v>20400</v>
      </c>
      <c r="J105" s="20" t="s">
        <v>91</v>
      </c>
      <c r="K105" s="9"/>
    </row>
    <row r="106" spans="1:11" ht="15" customHeight="1">
      <c r="A106" s="16">
        <v>103</v>
      </c>
      <c r="B106" s="123"/>
      <c r="C106" s="118"/>
      <c r="D106" s="111"/>
      <c r="E106" s="117" t="s">
        <v>16</v>
      </c>
      <c r="F106" s="15" t="s">
        <v>12</v>
      </c>
      <c r="G106" s="25">
        <v>20</v>
      </c>
      <c r="H106" s="7">
        <f t="shared" si="2"/>
        <v>200</v>
      </c>
      <c r="I106" s="16">
        <f t="shared" si="10"/>
        <v>20600</v>
      </c>
      <c r="J106" s="20" t="s">
        <v>91</v>
      </c>
      <c r="K106" s="9"/>
    </row>
    <row r="107" spans="1:11" ht="15" customHeight="1">
      <c r="A107" s="16">
        <v>104</v>
      </c>
      <c r="B107" s="123"/>
      <c r="C107" s="118"/>
      <c r="D107" s="111"/>
      <c r="E107" s="117"/>
      <c r="F107" s="15" t="s">
        <v>11</v>
      </c>
      <c r="G107" s="25">
        <v>20</v>
      </c>
      <c r="H107" s="7">
        <f t="shared" si="2"/>
        <v>200</v>
      </c>
      <c r="I107" s="16">
        <f t="shared" si="10"/>
        <v>20800</v>
      </c>
      <c r="J107" s="20" t="s">
        <v>91</v>
      </c>
      <c r="K107" s="9"/>
    </row>
    <row r="108" spans="1:11" ht="15" customHeight="1">
      <c r="A108" s="16">
        <v>105</v>
      </c>
      <c r="B108" s="123"/>
      <c r="C108" s="118" t="s">
        <v>48</v>
      </c>
      <c r="D108" s="10" t="s">
        <v>10</v>
      </c>
      <c r="E108" s="119" t="s">
        <v>15</v>
      </c>
      <c r="F108" s="17" t="s">
        <v>12</v>
      </c>
      <c r="G108" s="20">
        <v>25</v>
      </c>
      <c r="H108" s="20">
        <f t="shared" si="2"/>
        <v>250</v>
      </c>
      <c r="I108" s="16">
        <f t="shared" si="10"/>
        <v>26250</v>
      </c>
      <c r="J108" s="20"/>
      <c r="K108" s="1"/>
    </row>
    <row r="109" spans="1:11" ht="15" customHeight="1">
      <c r="A109" s="16">
        <v>106</v>
      </c>
      <c r="B109" s="123"/>
      <c r="C109" s="118"/>
      <c r="D109" s="10" t="s">
        <v>8</v>
      </c>
      <c r="E109" s="119"/>
      <c r="F109" s="17" t="s">
        <v>11</v>
      </c>
      <c r="G109" s="20">
        <v>25</v>
      </c>
      <c r="H109" s="20">
        <f t="shared" si="2"/>
        <v>250</v>
      </c>
      <c r="I109" s="16">
        <f t="shared" si="10"/>
        <v>26500</v>
      </c>
      <c r="J109" s="20"/>
      <c r="K109" s="1"/>
    </row>
    <row r="110" spans="1:11" ht="15" customHeight="1">
      <c r="A110" s="16">
        <v>107</v>
      </c>
      <c r="B110" s="123"/>
      <c r="C110" s="118"/>
      <c r="D110" s="10" t="s">
        <v>10</v>
      </c>
      <c r="E110" s="119" t="s">
        <v>16</v>
      </c>
      <c r="F110" s="17" t="s">
        <v>12</v>
      </c>
      <c r="G110" s="20">
        <v>25</v>
      </c>
      <c r="H110" s="20">
        <f t="shared" si="2"/>
        <v>250</v>
      </c>
      <c r="I110" s="16">
        <f t="shared" si="10"/>
        <v>26750</v>
      </c>
      <c r="J110" s="20"/>
      <c r="K110" s="1"/>
    </row>
    <row r="111" spans="1:11" ht="15" customHeight="1">
      <c r="A111" s="16">
        <v>108</v>
      </c>
      <c r="B111" s="123"/>
      <c r="C111" s="118"/>
      <c r="D111" s="10" t="s">
        <v>8</v>
      </c>
      <c r="E111" s="119"/>
      <c r="F111" s="17" t="s">
        <v>11</v>
      </c>
      <c r="G111" s="20">
        <v>25</v>
      </c>
      <c r="H111" s="20">
        <f t="shared" si="2"/>
        <v>250</v>
      </c>
      <c r="I111" s="16">
        <f t="shared" si="10"/>
        <v>27000</v>
      </c>
      <c r="J111" s="20"/>
      <c r="K111" s="1"/>
    </row>
    <row r="112" spans="1:11" ht="15" customHeight="1">
      <c r="A112" s="16">
        <v>109</v>
      </c>
      <c r="B112" s="123"/>
      <c r="C112" s="118"/>
      <c r="D112" s="10" t="s">
        <v>8</v>
      </c>
      <c r="E112" s="117" t="s">
        <v>15</v>
      </c>
      <c r="F112" s="15" t="s">
        <v>12</v>
      </c>
      <c r="G112" s="20">
        <v>25</v>
      </c>
      <c r="H112" s="7">
        <f t="shared" si="2"/>
        <v>250</v>
      </c>
      <c r="I112" s="16">
        <f t="shared" si="10"/>
        <v>27250</v>
      </c>
      <c r="J112" s="20"/>
      <c r="K112" s="9"/>
    </row>
    <row r="113" spans="1:11" ht="15" customHeight="1">
      <c r="A113" s="16">
        <v>110</v>
      </c>
      <c r="B113" s="123"/>
      <c r="C113" s="118"/>
      <c r="D113" s="10" t="s">
        <v>10</v>
      </c>
      <c r="E113" s="117"/>
      <c r="F113" s="15" t="s">
        <v>11</v>
      </c>
      <c r="G113" s="20">
        <v>25</v>
      </c>
      <c r="H113" s="7">
        <f t="shared" si="2"/>
        <v>250</v>
      </c>
      <c r="I113" s="16">
        <f t="shared" si="10"/>
        <v>27500</v>
      </c>
      <c r="J113" s="20"/>
      <c r="K113" s="9"/>
    </row>
    <row r="114" spans="1:11" ht="15" customHeight="1">
      <c r="A114" s="16">
        <v>111</v>
      </c>
      <c r="B114" s="123"/>
      <c r="C114" s="118"/>
      <c r="D114" s="10" t="s">
        <v>8</v>
      </c>
      <c r="E114" s="117" t="s">
        <v>16</v>
      </c>
      <c r="F114" s="15" t="s">
        <v>12</v>
      </c>
      <c r="G114" s="20">
        <v>25</v>
      </c>
      <c r="H114" s="7">
        <f t="shared" si="2"/>
        <v>250</v>
      </c>
      <c r="I114" s="16">
        <f t="shared" si="10"/>
        <v>27750</v>
      </c>
      <c r="J114" s="20"/>
      <c r="K114" s="9"/>
    </row>
    <row r="115" spans="1:11" ht="15" customHeight="1">
      <c r="A115" s="16">
        <v>112</v>
      </c>
      <c r="B115" s="123"/>
      <c r="C115" s="118"/>
      <c r="D115" s="10" t="s">
        <v>10</v>
      </c>
      <c r="E115" s="117"/>
      <c r="F115" s="15" t="s">
        <v>11</v>
      </c>
      <c r="G115" s="20">
        <v>25</v>
      </c>
      <c r="H115" s="7">
        <f t="shared" si="2"/>
        <v>250</v>
      </c>
      <c r="I115" s="16">
        <f t="shared" si="10"/>
        <v>28000</v>
      </c>
      <c r="J115" s="20"/>
      <c r="K115" s="9"/>
    </row>
    <row r="116" spans="1:11">
      <c r="A116" s="16">
        <v>113</v>
      </c>
      <c r="B116" s="123"/>
      <c r="C116" s="118" t="s">
        <v>49</v>
      </c>
      <c r="D116" s="118" t="s">
        <v>10</v>
      </c>
      <c r="E116" s="119" t="s">
        <v>15</v>
      </c>
      <c r="F116" s="17" t="s">
        <v>12</v>
      </c>
      <c r="G116" s="20">
        <v>25</v>
      </c>
      <c r="H116" s="20">
        <f t="shared" si="2"/>
        <v>250</v>
      </c>
      <c r="I116" s="16">
        <f t="shared" si="10"/>
        <v>28250</v>
      </c>
      <c r="J116" s="20"/>
      <c r="K116" s="1"/>
    </row>
    <row r="117" spans="1:11">
      <c r="A117" s="16">
        <v>114</v>
      </c>
      <c r="B117" s="123"/>
      <c r="C117" s="118"/>
      <c r="D117" s="118"/>
      <c r="E117" s="119"/>
      <c r="F117" s="17" t="s">
        <v>11</v>
      </c>
      <c r="G117" s="20">
        <v>25</v>
      </c>
      <c r="H117" s="20">
        <f t="shared" si="2"/>
        <v>250</v>
      </c>
      <c r="I117" s="16">
        <f t="shared" si="10"/>
        <v>28500</v>
      </c>
      <c r="J117" s="20"/>
      <c r="K117" s="1"/>
    </row>
    <row r="118" spans="1:11">
      <c r="A118" s="16">
        <v>115</v>
      </c>
      <c r="B118" s="123"/>
      <c r="C118" s="118"/>
      <c r="D118" s="118"/>
      <c r="E118" s="119" t="s">
        <v>16</v>
      </c>
      <c r="F118" s="17" t="s">
        <v>12</v>
      </c>
      <c r="G118" s="20">
        <v>25</v>
      </c>
      <c r="H118" s="20">
        <f t="shared" si="2"/>
        <v>250</v>
      </c>
      <c r="I118" s="16">
        <f t="shared" si="10"/>
        <v>28750</v>
      </c>
      <c r="J118" s="20"/>
      <c r="K118" s="1"/>
    </row>
    <row r="119" spans="1:11">
      <c r="A119" s="16">
        <v>116</v>
      </c>
      <c r="B119" s="123"/>
      <c r="C119" s="118"/>
      <c r="D119" s="118"/>
      <c r="E119" s="119"/>
      <c r="F119" s="17" t="s">
        <v>11</v>
      </c>
      <c r="G119" s="20">
        <v>25</v>
      </c>
      <c r="H119" s="20">
        <f t="shared" si="2"/>
        <v>250</v>
      </c>
      <c r="I119" s="16">
        <f t="shared" si="10"/>
        <v>29000</v>
      </c>
      <c r="J119" s="20"/>
      <c r="K119" s="1"/>
    </row>
    <row r="120" spans="1:11">
      <c r="A120" s="16">
        <v>117</v>
      </c>
      <c r="B120" s="123"/>
      <c r="C120" s="118"/>
      <c r="D120" s="111" t="s">
        <v>8</v>
      </c>
      <c r="E120" s="117" t="s">
        <v>15</v>
      </c>
      <c r="F120" s="15" t="s">
        <v>12</v>
      </c>
      <c r="G120" s="20">
        <v>25</v>
      </c>
      <c r="H120" s="7">
        <f t="shared" si="2"/>
        <v>250</v>
      </c>
      <c r="I120" s="16">
        <f t="shared" si="10"/>
        <v>29250</v>
      </c>
      <c r="J120" s="20"/>
      <c r="K120" s="9"/>
    </row>
    <row r="121" spans="1:11">
      <c r="A121" s="16">
        <v>118</v>
      </c>
      <c r="B121" s="123"/>
      <c r="C121" s="118"/>
      <c r="D121" s="111"/>
      <c r="E121" s="117"/>
      <c r="F121" s="15" t="s">
        <v>11</v>
      </c>
      <c r="G121" s="20">
        <v>25</v>
      </c>
      <c r="H121" s="7">
        <f t="shared" si="2"/>
        <v>250</v>
      </c>
      <c r="I121" s="16">
        <f t="shared" si="10"/>
        <v>29500</v>
      </c>
      <c r="J121" s="20"/>
      <c r="K121" s="9"/>
    </row>
    <row r="122" spans="1:11">
      <c r="A122" s="16">
        <v>119</v>
      </c>
      <c r="B122" s="123"/>
      <c r="C122" s="118"/>
      <c r="D122" s="111"/>
      <c r="E122" s="117" t="s">
        <v>16</v>
      </c>
      <c r="F122" s="15" t="s">
        <v>12</v>
      </c>
      <c r="G122" s="20">
        <v>25</v>
      </c>
      <c r="H122" s="7">
        <f t="shared" si="2"/>
        <v>250</v>
      </c>
      <c r="I122" s="16">
        <f t="shared" si="10"/>
        <v>29750</v>
      </c>
      <c r="J122" s="20"/>
      <c r="K122" s="9"/>
    </row>
    <row r="123" spans="1:11">
      <c r="A123" s="16">
        <v>120</v>
      </c>
      <c r="B123" s="123"/>
      <c r="C123" s="118"/>
      <c r="D123" s="111"/>
      <c r="E123" s="117"/>
      <c r="F123" s="15" t="s">
        <v>11</v>
      </c>
      <c r="G123" s="20">
        <v>25</v>
      </c>
      <c r="H123" s="7">
        <f t="shared" si="2"/>
        <v>250</v>
      </c>
      <c r="I123" s="16">
        <f t="shared" si="10"/>
        <v>30000</v>
      </c>
      <c r="J123" s="20"/>
      <c r="K123" s="9"/>
    </row>
    <row r="124" spans="1:11">
      <c r="A124" s="16">
        <v>121</v>
      </c>
      <c r="B124" s="123"/>
      <c r="C124" s="118" t="s">
        <v>50</v>
      </c>
      <c r="D124" s="10" t="s">
        <v>10</v>
      </c>
      <c r="E124" s="119" t="s">
        <v>15</v>
      </c>
      <c r="F124" s="17" t="s">
        <v>12</v>
      </c>
      <c r="G124" s="20">
        <v>25</v>
      </c>
      <c r="H124" s="20">
        <f t="shared" si="2"/>
        <v>250</v>
      </c>
      <c r="I124" s="16">
        <f t="shared" si="10"/>
        <v>30250</v>
      </c>
      <c r="J124" s="20"/>
      <c r="K124" s="1"/>
    </row>
    <row r="125" spans="1:11">
      <c r="A125" s="16">
        <v>122</v>
      </c>
      <c r="B125" s="123"/>
      <c r="C125" s="118"/>
      <c r="D125" s="10" t="s">
        <v>8</v>
      </c>
      <c r="E125" s="119"/>
      <c r="F125" s="17" t="s">
        <v>11</v>
      </c>
      <c r="G125" s="20">
        <v>25</v>
      </c>
      <c r="H125" s="20">
        <f t="shared" ref="H125:H169" si="13">G125*10</f>
        <v>250</v>
      </c>
      <c r="I125" s="16">
        <f t="shared" si="10"/>
        <v>30500</v>
      </c>
      <c r="J125" s="20"/>
      <c r="K125" s="1"/>
    </row>
    <row r="126" spans="1:11">
      <c r="A126" s="16">
        <v>123</v>
      </c>
      <c r="B126" s="123"/>
      <c r="C126" s="118"/>
      <c r="D126" s="10" t="s">
        <v>10</v>
      </c>
      <c r="E126" s="119" t="s">
        <v>16</v>
      </c>
      <c r="F126" s="17" t="s">
        <v>12</v>
      </c>
      <c r="G126" s="20">
        <v>25</v>
      </c>
      <c r="H126" s="20">
        <f t="shared" si="13"/>
        <v>250</v>
      </c>
      <c r="I126" s="16">
        <f t="shared" si="10"/>
        <v>30750</v>
      </c>
      <c r="J126" s="20"/>
      <c r="K126" s="1"/>
    </row>
    <row r="127" spans="1:11">
      <c r="A127" s="16">
        <v>124</v>
      </c>
      <c r="B127" s="123"/>
      <c r="C127" s="118"/>
      <c r="D127" s="10" t="s">
        <v>8</v>
      </c>
      <c r="E127" s="119"/>
      <c r="F127" s="17" t="s">
        <v>11</v>
      </c>
      <c r="G127" s="20">
        <v>25</v>
      </c>
      <c r="H127" s="20">
        <f t="shared" si="13"/>
        <v>250</v>
      </c>
      <c r="I127" s="16">
        <f t="shared" si="10"/>
        <v>31000</v>
      </c>
      <c r="J127" s="20"/>
      <c r="K127" s="1"/>
    </row>
    <row r="128" spans="1:11">
      <c r="A128" s="16">
        <v>125</v>
      </c>
      <c r="B128" s="123"/>
      <c r="C128" s="118"/>
      <c r="D128" s="10" t="s">
        <v>8</v>
      </c>
      <c r="E128" s="117" t="s">
        <v>15</v>
      </c>
      <c r="F128" s="15" t="s">
        <v>12</v>
      </c>
      <c r="G128" s="20">
        <v>25</v>
      </c>
      <c r="H128" s="7">
        <f t="shared" si="13"/>
        <v>250</v>
      </c>
      <c r="I128" s="16">
        <f t="shared" si="10"/>
        <v>31250</v>
      </c>
      <c r="J128" s="20"/>
      <c r="K128" s="9"/>
    </row>
    <row r="129" spans="1:11">
      <c r="A129" s="16">
        <v>126</v>
      </c>
      <c r="B129" s="123"/>
      <c r="C129" s="118"/>
      <c r="D129" s="10" t="s">
        <v>10</v>
      </c>
      <c r="E129" s="117"/>
      <c r="F129" s="15" t="s">
        <v>11</v>
      </c>
      <c r="G129" s="20">
        <v>25</v>
      </c>
      <c r="H129" s="7">
        <f t="shared" si="13"/>
        <v>250</v>
      </c>
      <c r="I129" s="16">
        <f t="shared" si="10"/>
        <v>31500</v>
      </c>
      <c r="J129" s="20"/>
      <c r="K129" s="9"/>
    </row>
    <row r="130" spans="1:11">
      <c r="A130" s="16">
        <v>127</v>
      </c>
      <c r="B130" s="123"/>
      <c r="C130" s="118"/>
      <c r="D130" s="10" t="s">
        <v>8</v>
      </c>
      <c r="E130" s="117" t="s">
        <v>16</v>
      </c>
      <c r="F130" s="15" t="s">
        <v>12</v>
      </c>
      <c r="G130" s="20">
        <v>25</v>
      </c>
      <c r="H130" s="7">
        <f t="shared" si="13"/>
        <v>250</v>
      </c>
      <c r="I130" s="16">
        <f t="shared" si="10"/>
        <v>31750</v>
      </c>
      <c r="J130" s="20"/>
      <c r="K130" s="9"/>
    </row>
    <row r="131" spans="1:11">
      <c r="A131" s="16">
        <v>128</v>
      </c>
      <c r="B131" s="123"/>
      <c r="C131" s="118"/>
      <c r="D131" s="10" t="s">
        <v>10</v>
      </c>
      <c r="E131" s="117"/>
      <c r="F131" s="15" t="s">
        <v>11</v>
      </c>
      <c r="G131" s="20">
        <v>25</v>
      </c>
      <c r="H131" s="7">
        <f t="shared" si="13"/>
        <v>250</v>
      </c>
      <c r="I131" s="16">
        <f t="shared" si="10"/>
        <v>32000</v>
      </c>
      <c r="J131" s="20"/>
      <c r="K131" s="9"/>
    </row>
    <row r="132" spans="1:11">
      <c r="A132" s="16">
        <v>129</v>
      </c>
      <c r="B132" s="123"/>
      <c r="C132" s="118" t="s">
        <v>51</v>
      </c>
      <c r="D132" s="118" t="s">
        <v>10</v>
      </c>
      <c r="E132" s="119" t="s">
        <v>15</v>
      </c>
      <c r="F132" s="17" t="s">
        <v>12</v>
      </c>
      <c r="G132" s="20">
        <v>25</v>
      </c>
      <c r="H132" s="20">
        <f t="shared" si="13"/>
        <v>250</v>
      </c>
      <c r="I132" s="16">
        <f t="shared" ref="I132:I195" si="14">A132*H132</f>
        <v>32250</v>
      </c>
      <c r="J132" s="20"/>
      <c r="K132" s="1"/>
    </row>
    <row r="133" spans="1:11">
      <c r="A133" s="16">
        <v>130</v>
      </c>
      <c r="B133" s="123"/>
      <c r="C133" s="118"/>
      <c r="D133" s="118"/>
      <c r="E133" s="119"/>
      <c r="F133" s="17" t="s">
        <v>11</v>
      </c>
      <c r="G133" s="20">
        <v>25</v>
      </c>
      <c r="H133" s="20">
        <f t="shared" si="13"/>
        <v>250</v>
      </c>
      <c r="I133" s="16">
        <f t="shared" si="14"/>
        <v>32500</v>
      </c>
      <c r="J133" s="20"/>
      <c r="K133" s="1"/>
    </row>
    <row r="134" spans="1:11">
      <c r="A134" s="16">
        <v>131</v>
      </c>
      <c r="B134" s="123"/>
      <c r="C134" s="118"/>
      <c r="D134" s="118"/>
      <c r="E134" s="119" t="s">
        <v>16</v>
      </c>
      <c r="F134" s="17" t="s">
        <v>12</v>
      </c>
      <c r="G134" s="20">
        <v>25</v>
      </c>
      <c r="H134" s="20">
        <f t="shared" si="13"/>
        <v>250</v>
      </c>
      <c r="I134" s="16">
        <f t="shared" si="14"/>
        <v>32750</v>
      </c>
      <c r="J134" s="20"/>
      <c r="K134" s="1"/>
    </row>
    <row r="135" spans="1:11">
      <c r="A135" s="16">
        <v>132</v>
      </c>
      <c r="B135" s="123"/>
      <c r="C135" s="118"/>
      <c r="D135" s="118"/>
      <c r="E135" s="119"/>
      <c r="F135" s="17" t="s">
        <v>11</v>
      </c>
      <c r="G135" s="20">
        <v>25</v>
      </c>
      <c r="H135" s="20">
        <f t="shared" si="13"/>
        <v>250</v>
      </c>
      <c r="I135" s="16">
        <f t="shared" si="14"/>
        <v>33000</v>
      </c>
      <c r="J135" s="20"/>
      <c r="K135" s="1"/>
    </row>
    <row r="136" spans="1:11">
      <c r="A136" s="16">
        <v>133</v>
      </c>
      <c r="B136" s="123"/>
      <c r="C136" s="118"/>
      <c r="D136" s="111" t="s">
        <v>8</v>
      </c>
      <c r="E136" s="117" t="s">
        <v>15</v>
      </c>
      <c r="F136" s="15" t="s">
        <v>12</v>
      </c>
      <c r="G136" s="20">
        <v>25</v>
      </c>
      <c r="H136" s="7">
        <f t="shared" si="13"/>
        <v>250</v>
      </c>
      <c r="I136" s="16">
        <f t="shared" si="14"/>
        <v>33250</v>
      </c>
      <c r="J136" s="20"/>
      <c r="K136" s="9"/>
    </row>
    <row r="137" spans="1:11">
      <c r="A137" s="16">
        <v>134</v>
      </c>
      <c r="B137" s="123"/>
      <c r="C137" s="118"/>
      <c r="D137" s="111"/>
      <c r="E137" s="117"/>
      <c r="F137" s="15" t="s">
        <v>11</v>
      </c>
      <c r="G137" s="20">
        <v>25</v>
      </c>
      <c r="H137" s="7">
        <f t="shared" si="13"/>
        <v>250</v>
      </c>
      <c r="I137" s="16">
        <f t="shared" si="14"/>
        <v>33500</v>
      </c>
      <c r="J137" s="20"/>
      <c r="K137" s="9"/>
    </row>
    <row r="138" spans="1:11">
      <c r="A138" s="16">
        <v>135</v>
      </c>
      <c r="B138" s="123"/>
      <c r="C138" s="118"/>
      <c r="D138" s="111"/>
      <c r="E138" s="117" t="s">
        <v>16</v>
      </c>
      <c r="F138" s="15" t="s">
        <v>12</v>
      </c>
      <c r="G138" s="20">
        <v>25</v>
      </c>
      <c r="H138" s="7">
        <f t="shared" si="13"/>
        <v>250</v>
      </c>
      <c r="I138" s="16">
        <f t="shared" si="14"/>
        <v>33750</v>
      </c>
      <c r="J138" s="20"/>
      <c r="K138" s="9"/>
    </row>
    <row r="139" spans="1:11">
      <c r="A139" s="16">
        <v>136</v>
      </c>
      <c r="B139" s="123"/>
      <c r="C139" s="118"/>
      <c r="D139" s="111"/>
      <c r="E139" s="117"/>
      <c r="F139" s="15" t="s">
        <v>11</v>
      </c>
      <c r="G139" s="20">
        <v>25</v>
      </c>
      <c r="H139" s="7">
        <f t="shared" si="13"/>
        <v>250</v>
      </c>
      <c r="I139" s="16">
        <f t="shared" si="14"/>
        <v>34000</v>
      </c>
      <c r="J139" s="20"/>
      <c r="K139" s="9"/>
    </row>
    <row r="140" spans="1:11">
      <c r="A140" s="16">
        <v>137</v>
      </c>
      <c r="B140" s="123"/>
      <c r="C140" s="118" t="s">
        <v>52</v>
      </c>
      <c r="D140" s="10" t="s">
        <v>10</v>
      </c>
      <c r="E140" s="119" t="s">
        <v>15</v>
      </c>
      <c r="F140" s="17" t="s">
        <v>12</v>
      </c>
      <c r="G140" s="20">
        <v>25</v>
      </c>
      <c r="H140" s="20">
        <f t="shared" si="13"/>
        <v>250</v>
      </c>
      <c r="I140" s="16">
        <f t="shared" si="14"/>
        <v>34250</v>
      </c>
      <c r="J140" s="20"/>
      <c r="K140" s="1"/>
    </row>
    <row r="141" spans="1:11">
      <c r="A141" s="16">
        <v>138</v>
      </c>
      <c r="B141" s="123"/>
      <c r="C141" s="118"/>
      <c r="D141" s="10" t="s">
        <v>8</v>
      </c>
      <c r="E141" s="119"/>
      <c r="F141" s="17" t="s">
        <v>11</v>
      </c>
      <c r="G141" s="20">
        <v>25</v>
      </c>
      <c r="H141" s="20">
        <f t="shared" si="13"/>
        <v>250</v>
      </c>
      <c r="I141" s="16">
        <f t="shared" si="14"/>
        <v>34500</v>
      </c>
      <c r="J141" s="20"/>
      <c r="K141" s="1"/>
    </row>
    <row r="142" spans="1:11">
      <c r="A142" s="16">
        <v>139</v>
      </c>
      <c r="B142" s="123"/>
      <c r="C142" s="118"/>
      <c r="D142" s="10" t="s">
        <v>10</v>
      </c>
      <c r="E142" s="119" t="s">
        <v>16</v>
      </c>
      <c r="F142" s="17" t="s">
        <v>12</v>
      </c>
      <c r="G142" s="20">
        <v>25</v>
      </c>
      <c r="H142" s="20">
        <f t="shared" si="13"/>
        <v>250</v>
      </c>
      <c r="I142" s="16">
        <f t="shared" si="14"/>
        <v>34750</v>
      </c>
      <c r="J142" s="20"/>
      <c r="K142" s="1"/>
    </row>
    <row r="143" spans="1:11">
      <c r="A143" s="16">
        <v>140</v>
      </c>
      <c r="B143" s="123"/>
      <c r="C143" s="118"/>
      <c r="D143" s="10" t="s">
        <v>8</v>
      </c>
      <c r="E143" s="119"/>
      <c r="F143" s="17" t="s">
        <v>11</v>
      </c>
      <c r="G143" s="20">
        <v>25</v>
      </c>
      <c r="H143" s="20">
        <f t="shared" si="13"/>
        <v>250</v>
      </c>
      <c r="I143" s="16">
        <f t="shared" si="14"/>
        <v>35000</v>
      </c>
      <c r="J143" s="20"/>
      <c r="K143" s="1"/>
    </row>
    <row r="144" spans="1:11">
      <c r="A144" s="16">
        <v>141</v>
      </c>
      <c r="B144" s="123"/>
      <c r="C144" s="118"/>
      <c r="D144" s="10" t="s">
        <v>8</v>
      </c>
      <c r="E144" s="117" t="s">
        <v>15</v>
      </c>
      <c r="F144" s="15" t="s">
        <v>12</v>
      </c>
      <c r="G144" s="20">
        <v>25</v>
      </c>
      <c r="H144" s="7">
        <f t="shared" si="13"/>
        <v>250</v>
      </c>
      <c r="I144" s="16">
        <f t="shared" si="14"/>
        <v>35250</v>
      </c>
      <c r="J144" s="20"/>
      <c r="K144" s="9"/>
    </row>
    <row r="145" spans="1:11">
      <c r="A145" s="16">
        <v>142</v>
      </c>
      <c r="B145" s="123"/>
      <c r="C145" s="118"/>
      <c r="D145" s="10" t="s">
        <v>10</v>
      </c>
      <c r="E145" s="117"/>
      <c r="F145" s="15" t="s">
        <v>11</v>
      </c>
      <c r="G145" s="20">
        <v>25</v>
      </c>
      <c r="H145" s="7">
        <f t="shared" si="13"/>
        <v>250</v>
      </c>
      <c r="I145" s="16">
        <f t="shared" si="14"/>
        <v>35500</v>
      </c>
      <c r="J145" s="20"/>
      <c r="K145" s="9"/>
    </row>
    <row r="146" spans="1:11">
      <c r="A146" s="16">
        <v>143</v>
      </c>
      <c r="B146" s="123"/>
      <c r="C146" s="118"/>
      <c r="D146" s="10" t="s">
        <v>8</v>
      </c>
      <c r="E146" s="117" t="s">
        <v>16</v>
      </c>
      <c r="F146" s="15" t="s">
        <v>12</v>
      </c>
      <c r="G146" s="20">
        <v>25</v>
      </c>
      <c r="H146" s="7">
        <f t="shared" si="13"/>
        <v>250</v>
      </c>
      <c r="I146" s="16">
        <f t="shared" si="14"/>
        <v>35750</v>
      </c>
      <c r="J146" s="20"/>
      <c r="K146" s="9"/>
    </row>
    <row r="147" spans="1:11">
      <c r="A147" s="16">
        <v>144</v>
      </c>
      <c r="B147" s="123"/>
      <c r="C147" s="118"/>
      <c r="D147" s="10" t="s">
        <v>10</v>
      </c>
      <c r="E147" s="117"/>
      <c r="F147" s="15" t="s">
        <v>11</v>
      </c>
      <c r="G147" s="20">
        <v>25</v>
      </c>
      <c r="H147" s="7">
        <f t="shared" si="13"/>
        <v>250</v>
      </c>
      <c r="I147" s="16">
        <f t="shared" si="14"/>
        <v>36000</v>
      </c>
      <c r="J147" s="20"/>
      <c r="K147" s="9"/>
    </row>
    <row r="148" spans="1:11">
      <c r="A148" s="16">
        <v>145</v>
      </c>
      <c r="B148" s="123"/>
      <c r="C148" s="118" t="s">
        <v>53</v>
      </c>
      <c r="D148" s="118" t="s">
        <v>10</v>
      </c>
      <c r="E148" s="119" t="s">
        <v>15</v>
      </c>
      <c r="F148" s="17" t="s">
        <v>12</v>
      </c>
      <c r="G148" s="20">
        <v>25</v>
      </c>
      <c r="H148" s="20">
        <f t="shared" si="13"/>
        <v>250</v>
      </c>
      <c r="I148" s="16">
        <f t="shared" si="14"/>
        <v>36250</v>
      </c>
      <c r="J148" s="20"/>
      <c r="K148" s="1"/>
    </row>
    <row r="149" spans="1:11">
      <c r="A149" s="16">
        <v>146</v>
      </c>
      <c r="B149" s="123"/>
      <c r="C149" s="118"/>
      <c r="D149" s="118"/>
      <c r="E149" s="119"/>
      <c r="F149" s="17" t="s">
        <v>11</v>
      </c>
      <c r="G149" s="20">
        <v>25</v>
      </c>
      <c r="H149" s="20">
        <f t="shared" si="13"/>
        <v>250</v>
      </c>
      <c r="I149" s="16">
        <f t="shared" si="14"/>
        <v>36500</v>
      </c>
      <c r="J149" s="20"/>
      <c r="K149" s="1"/>
    </row>
    <row r="150" spans="1:11">
      <c r="A150" s="16">
        <v>147</v>
      </c>
      <c r="B150" s="123"/>
      <c r="C150" s="118"/>
      <c r="D150" s="118"/>
      <c r="E150" s="119" t="s">
        <v>16</v>
      </c>
      <c r="F150" s="17" t="s">
        <v>12</v>
      </c>
      <c r="G150" s="20">
        <v>25</v>
      </c>
      <c r="H150" s="20">
        <f t="shared" si="13"/>
        <v>250</v>
      </c>
      <c r="I150" s="16">
        <f t="shared" si="14"/>
        <v>36750</v>
      </c>
      <c r="J150" s="20"/>
      <c r="K150" s="1"/>
    </row>
    <row r="151" spans="1:11">
      <c r="A151" s="16">
        <v>148</v>
      </c>
      <c r="B151" s="123"/>
      <c r="C151" s="118"/>
      <c r="D151" s="118"/>
      <c r="E151" s="119"/>
      <c r="F151" s="17" t="s">
        <v>11</v>
      </c>
      <c r="G151" s="20">
        <v>25</v>
      </c>
      <c r="H151" s="20">
        <f t="shared" si="13"/>
        <v>250</v>
      </c>
      <c r="I151" s="16">
        <f t="shared" si="14"/>
        <v>37000</v>
      </c>
      <c r="J151" s="20"/>
      <c r="K151" s="1"/>
    </row>
    <row r="152" spans="1:11">
      <c r="A152" s="16">
        <v>149</v>
      </c>
      <c r="B152" s="123"/>
      <c r="C152" s="118"/>
      <c r="D152" s="111" t="s">
        <v>8</v>
      </c>
      <c r="E152" s="117" t="s">
        <v>15</v>
      </c>
      <c r="F152" s="15" t="s">
        <v>12</v>
      </c>
      <c r="G152" s="20">
        <v>25</v>
      </c>
      <c r="H152" s="7">
        <f t="shared" si="13"/>
        <v>250</v>
      </c>
      <c r="I152" s="16">
        <f t="shared" si="14"/>
        <v>37250</v>
      </c>
      <c r="J152" s="20"/>
      <c r="K152" s="9"/>
    </row>
    <row r="153" spans="1:11">
      <c r="A153" s="16">
        <v>150</v>
      </c>
      <c r="B153" s="123"/>
      <c r="C153" s="118"/>
      <c r="D153" s="111"/>
      <c r="E153" s="117"/>
      <c r="F153" s="15" t="s">
        <v>11</v>
      </c>
      <c r="G153" s="20">
        <v>25</v>
      </c>
      <c r="H153" s="7">
        <f t="shared" si="13"/>
        <v>250</v>
      </c>
      <c r="I153" s="16">
        <f t="shared" si="14"/>
        <v>37500</v>
      </c>
      <c r="J153" s="20"/>
      <c r="K153" s="9"/>
    </row>
    <row r="154" spans="1:11">
      <c r="A154" s="16">
        <v>151</v>
      </c>
      <c r="B154" s="123"/>
      <c r="C154" s="118"/>
      <c r="D154" s="111"/>
      <c r="E154" s="117" t="s">
        <v>16</v>
      </c>
      <c r="F154" s="15" t="s">
        <v>12</v>
      </c>
      <c r="G154" s="20">
        <v>25</v>
      </c>
      <c r="H154" s="7">
        <f t="shared" si="13"/>
        <v>250</v>
      </c>
      <c r="I154" s="16">
        <f t="shared" si="14"/>
        <v>37750</v>
      </c>
      <c r="J154" s="20"/>
      <c r="K154" s="9"/>
    </row>
    <row r="155" spans="1:11">
      <c r="A155" s="16">
        <v>152</v>
      </c>
      <c r="B155" s="123"/>
      <c r="C155" s="118"/>
      <c r="D155" s="111"/>
      <c r="E155" s="117"/>
      <c r="F155" s="15" t="s">
        <v>11</v>
      </c>
      <c r="G155" s="20">
        <v>25</v>
      </c>
      <c r="H155" s="7">
        <f t="shared" si="13"/>
        <v>250</v>
      </c>
      <c r="I155" s="16">
        <f t="shared" si="14"/>
        <v>38000</v>
      </c>
      <c r="J155" s="20"/>
      <c r="K155" s="9"/>
    </row>
    <row r="156" spans="1:11">
      <c r="A156" s="16">
        <v>153</v>
      </c>
      <c r="B156" s="123"/>
      <c r="C156" s="118" t="s">
        <v>54</v>
      </c>
      <c r="D156" s="10" t="s">
        <v>10</v>
      </c>
      <c r="E156" s="119" t="s">
        <v>15</v>
      </c>
      <c r="F156" s="17" t="s">
        <v>12</v>
      </c>
      <c r="G156" s="20">
        <v>25</v>
      </c>
      <c r="H156" s="20">
        <f t="shared" si="13"/>
        <v>250</v>
      </c>
      <c r="I156" s="16">
        <f t="shared" si="14"/>
        <v>38250</v>
      </c>
      <c r="J156" s="20"/>
      <c r="K156" s="1"/>
    </row>
    <row r="157" spans="1:11">
      <c r="A157" s="16">
        <v>154</v>
      </c>
      <c r="B157" s="123"/>
      <c r="C157" s="118"/>
      <c r="D157" s="10" t="s">
        <v>8</v>
      </c>
      <c r="E157" s="119"/>
      <c r="F157" s="17" t="s">
        <v>11</v>
      </c>
      <c r="G157" s="20">
        <v>25</v>
      </c>
      <c r="H157" s="20">
        <f t="shared" si="13"/>
        <v>250</v>
      </c>
      <c r="I157" s="16">
        <f t="shared" si="14"/>
        <v>38500</v>
      </c>
      <c r="J157" s="20"/>
      <c r="K157" s="1"/>
    </row>
    <row r="158" spans="1:11">
      <c r="A158" s="16">
        <v>155</v>
      </c>
      <c r="B158" s="123"/>
      <c r="C158" s="118"/>
      <c r="D158" s="10" t="s">
        <v>10</v>
      </c>
      <c r="E158" s="119" t="s">
        <v>16</v>
      </c>
      <c r="F158" s="17" t="s">
        <v>12</v>
      </c>
      <c r="G158" s="20">
        <v>25</v>
      </c>
      <c r="H158" s="20">
        <f t="shared" si="13"/>
        <v>250</v>
      </c>
      <c r="I158" s="16">
        <f t="shared" si="14"/>
        <v>38750</v>
      </c>
      <c r="J158" s="20"/>
      <c r="K158" s="1"/>
    </row>
    <row r="159" spans="1:11">
      <c r="A159" s="16">
        <v>156</v>
      </c>
      <c r="B159" s="123"/>
      <c r="C159" s="118"/>
      <c r="D159" s="10" t="s">
        <v>8</v>
      </c>
      <c r="E159" s="119"/>
      <c r="F159" s="17" t="s">
        <v>11</v>
      </c>
      <c r="G159" s="20">
        <v>25</v>
      </c>
      <c r="H159" s="20">
        <f t="shared" si="13"/>
        <v>250</v>
      </c>
      <c r="I159" s="16">
        <f t="shared" si="14"/>
        <v>39000</v>
      </c>
      <c r="J159" s="20"/>
      <c r="K159" s="1"/>
    </row>
    <row r="160" spans="1:11">
      <c r="A160" s="16">
        <v>157</v>
      </c>
      <c r="B160" s="123"/>
      <c r="C160" s="118"/>
      <c r="D160" s="10" t="s">
        <v>8</v>
      </c>
      <c r="E160" s="117" t="s">
        <v>15</v>
      </c>
      <c r="F160" s="15" t="s">
        <v>12</v>
      </c>
      <c r="G160" s="20">
        <v>25</v>
      </c>
      <c r="H160" s="7">
        <f t="shared" si="13"/>
        <v>250</v>
      </c>
      <c r="I160" s="16">
        <f t="shared" si="14"/>
        <v>39250</v>
      </c>
      <c r="J160" s="20"/>
      <c r="K160" s="9"/>
    </row>
    <row r="161" spans="1:11">
      <c r="A161" s="16">
        <v>158</v>
      </c>
      <c r="B161" s="123"/>
      <c r="C161" s="118"/>
      <c r="D161" s="10" t="s">
        <v>10</v>
      </c>
      <c r="E161" s="117"/>
      <c r="F161" s="15" t="s">
        <v>11</v>
      </c>
      <c r="G161" s="20">
        <v>25</v>
      </c>
      <c r="H161" s="7">
        <f t="shared" si="13"/>
        <v>250</v>
      </c>
      <c r="I161" s="16">
        <f t="shared" si="14"/>
        <v>39500</v>
      </c>
      <c r="J161" s="20"/>
      <c r="K161" s="9"/>
    </row>
    <row r="162" spans="1:11">
      <c r="A162" s="16">
        <v>159</v>
      </c>
      <c r="B162" s="123"/>
      <c r="C162" s="118"/>
      <c r="D162" s="10" t="s">
        <v>8</v>
      </c>
      <c r="E162" s="117" t="s">
        <v>16</v>
      </c>
      <c r="F162" s="15" t="s">
        <v>12</v>
      </c>
      <c r="G162" s="20">
        <v>25</v>
      </c>
      <c r="H162" s="7">
        <f t="shared" si="13"/>
        <v>250</v>
      </c>
      <c r="I162" s="16">
        <f t="shared" si="14"/>
        <v>39750</v>
      </c>
      <c r="J162" s="20"/>
      <c r="K162" s="9"/>
    </row>
    <row r="163" spans="1:11">
      <c r="A163" s="16">
        <v>160</v>
      </c>
      <c r="B163" s="124"/>
      <c r="C163" s="118"/>
      <c r="D163" s="10" t="s">
        <v>10</v>
      </c>
      <c r="E163" s="117"/>
      <c r="F163" s="15" t="s">
        <v>11</v>
      </c>
      <c r="G163" s="20">
        <v>25</v>
      </c>
      <c r="H163" s="7">
        <f t="shared" si="13"/>
        <v>250</v>
      </c>
      <c r="I163" s="16">
        <f t="shared" si="14"/>
        <v>40000</v>
      </c>
      <c r="J163" s="20"/>
      <c r="K163" s="9"/>
    </row>
    <row r="164" spans="1:11">
      <c r="A164" s="16">
        <v>161</v>
      </c>
      <c r="B164" s="122">
        <v>2</v>
      </c>
      <c r="C164" s="118" t="s">
        <v>22</v>
      </c>
      <c r="D164" s="121" t="s">
        <v>10</v>
      </c>
      <c r="E164" s="4"/>
      <c r="F164" s="4"/>
      <c r="G164" s="20">
        <v>25</v>
      </c>
      <c r="H164" s="20">
        <f t="shared" si="13"/>
        <v>250</v>
      </c>
      <c r="I164" s="16">
        <f t="shared" si="14"/>
        <v>40250</v>
      </c>
      <c r="J164" s="20"/>
      <c r="K164" s="16"/>
    </row>
    <row r="165" spans="1:11">
      <c r="A165" s="16">
        <v>162</v>
      </c>
      <c r="B165" s="123"/>
      <c r="C165" s="118"/>
      <c r="D165" s="121"/>
      <c r="E165" s="4"/>
      <c r="F165" s="4"/>
      <c r="G165" s="20">
        <v>25</v>
      </c>
      <c r="H165" s="20">
        <f t="shared" si="13"/>
        <v>250</v>
      </c>
      <c r="I165" s="16">
        <f t="shared" si="14"/>
        <v>40500</v>
      </c>
      <c r="J165" s="20"/>
      <c r="K165" s="16"/>
    </row>
    <row r="166" spans="1:11">
      <c r="A166" s="16">
        <v>163</v>
      </c>
      <c r="B166" s="123"/>
      <c r="C166" s="118"/>
      <c r="D166" s="121"/>
      <c r="E166" s="4"/>
      <c r="F166" s="4"/>
      <c r="G166" s="20">
        <v>25</v>
      </c>
      <c r="H166" s="20">
        <f t="shared" si="13"/>
        <v>250</v>
      </c>
      <c r="I166" s="16">
        <f t="shared" si="14"/>
        <v>40750</v>
      </c>
      <c r="J166" s="20"/>
      <c r="K166" s="16"/>
    </row>
    <row r="167" spans="1:11">
      <c r="A167" s="16">
        <v>164</v>
      </c>
      <c r="B167" s="123"/>
      <c r="C167" s="118"/>
      <c r="D167" s="121"/>
      <c r="E167" s="4"/>
      <c r="F167" s="4"/>
      <c r="G167" s="20">
        <v>25</v>
      </c>
      <c r="H167" s="20">
        <f t="shared" si="13"/>
        <v>250</v>
      </c>
      <c r="I167" s="16">
        <f t="shared" si="14"/>
        <v>41000</v>
      </c>
      <c r="J167" s="20"/>
      <c r="K167" s="16"/>
    </row>
    <row r="168" spans="1:11">
      <c r="A168" s="16">
        <v>165</v>
      </c>
      <c r="B168" s="123"/>
      <c r="C168" s="118"/>
      <c r="D168" s="121" t="s">
        <v>8</v>
      </c>
      <c r="E168" s="4"/>
      <c r="F168" s="4"/>
      <c r="G168" s="20">
        <v>25</v>
      </c>
      <c r="H168" s="20">
        <f t="shared" si="13"/>
        <v>250</v>
      </c>
      <c r="I168" s="16">
        <f t="shared" si="14"/>
        <v>41250</v>
      </c>
      <c r="J168" s="20"/>
      <c r="K168" s="16"/>
    </row>
    <row r="169" spans="1:11">
      <c r="A169" s="16">
        <v>166</v>
      </c>
      <c r="B169" s="123"/>
      <c r="C169" s="118"/>
      <c r="D169" s="121"/>
      <c r="E169" s="4"/>
      <c r="F169" s="4"/>
      <c r="G169" s="20">
        <v>25</v>
      </c>
      <c r="H169" s="20">
        <f t="shared" si="13"/>
        <v>250</v>
      </c>
      <c r="I169" s="16">
        <f t="shared" si="14"/>
        <v>41500</v>
      </c>
      <c r="J169" s="20"/>
      <c r="K169" s="16"/>
    </row>
    <row r="170" spans="1:11">
      <c r="A170" s="16">
        <v>167</v>
      </c>
      <c r="B170" s="123"/>
      <c r="C170" s="118"/>
      <c r="D170" s="121"/>
      <c r="E170" s="4"/>
      <c r="F170" s="4"/>
      <c r="G170" s="20">
        <v>25</v>
      </c>
      <c r="H170" s="20">
        <f>G170*10</f>
        <v>250</v>
      </c>
      <c r="I170" s="16">
        <f t="shared" si="14"/>
        <v>41750</v>
      </c>
      <c r="J170" s="20"/>
      <c r="K170" s="16"/>
    </row>
    <row r="171" spans="1:11">
      <c r="A171" s="16">
        <v>168</v>
      </c>
      <c r="B171" s="123"/>
      <c r="C171" s="118"/>
      <c r="D171" s="121"/>
      <c r="E171" s="4"/>
      <c r="F171" s="4"/>
      <c r="G171" s="20">
        <v>25</v>
      </c>
      <c r="H171" s="20">
        <f t="shared" ref="H171:H177" si="15">G171*10</f>
        <v>250</v>
      </c>
      <c r="I171" s="16">
        <f t="shared" si="14"/>
        <v>42000</v>
      </c>
      <c r="J171" s="20"/>
      <c r="K171" s="16"/>
    </row>
    <row r="172" spans="1:11">
      <c r="A172" s="16">
        <v>169</v>
      </c>
      <c r="B172" s="123"/>
      <c r="C172" s="118" t="s">
        <v>25</v>
      </c>
      <c r="D172" s="21" t="s">
        <v>10</v>
      </c>
      <c r="E172" s="4"/>
      <c r="F172" s="4"/>
      <c r="G172" s="20">
        <v>25</v>
      </c>
      <c r="H172" s="20">
        <f t="shared" si="15"/>
        <v>250</v>
      </c>
      <c r="I172" s="16">
        <f t="shared" si="14"/>
        <v>42250</v>
      </c>
      <c r="J172" s="20"/>
      <c r="K172" s="16"/>
    </row>
    <row r="173" spans="1:11">
      <c r="A173" s="16">
        <v>170</v>
      </c>
      <c r="B173" s="123"/>
      <c r="C173" s="118"/>
      <c r="D173" s="21" t="s">
        <v>8</v>
      </c>
      <c r="E173" s="4"/>
      <c r="F173" s="4"/>
      <c r="G173" s="20">
        <v>25</v>
      </c>
      <c r="H173" s="20">
        <f t="shared" si="15"/>
        <v>250</v>
      </c>
      <c r="I173" s="16">
        <f t="shared" si="14"/>
        <v>42500</v>
      </c>
      <c r="J173" s="20"/>
      <c r="K173" s="16"/>
    </row>
    <row r="174" spans="1:11">
      <c r="A174" s="16">
        <v>171</v>
      </c>
      <c r="B174" s="123"/>
      <c r="C174" s="118"/>
      <c r="D174" s="21" t="s">
        <v>10</v>
      </c>
      <c r="E174" s="4"/>
      <c r="F174" s="4"/>
      <c r="G174" s="20">
        <v>25</v>
      </c>
      <c r="H174" s="20">
        <f t="shared" si="15"/>
        <v>250</v>
      </c>
      <c r="I174" s="16">
        <f t="shared" si="14"/>
        <v>42750</v>
      </c>
      <c r="J174" s="20"/>
      <c r="K174" s="16"/>
    </row>
    <row r="175" spans="1:11">
      <c r="A175" s="16">
        <v>172</v>
      </c>
      <c r="B175" s="123"/>
      <c r="C175" s="118"/>
      <c r="D175" s="21" t="s">
        <v>8</v>
      </c>
      <c r="E175" s="4"/>
      <c r="F175" s="4"/>
      <c r="G175" s="20">
        <v>25</v>
      </c>
      <c r="H175" s="20">
        <f t="shared" si="15"/>
        <v>250</v>
      </c>
      <c r="I175" s="16">
        <f t="shared" si="14"/>
        <v>43000</v>
      </c>
      <c r="J175" s="20"/>
      <c r="K175" s="16"/>
    </row>
    <row r="176" spans="1:11">
      <c r="A176" s="16">
        <v>173</v>
      </c>
      <c r="B176" s="123"/>
      <c r="C176" s="118"/>
      <c r="D176" s="21" t="s">
        <v>10</v>
      </c>
      <c r="E176" s="4"/>
      <c r="F176" s="4"/>
      <c r="G176" s="20">
        <v>25</v>
      </c>
      <c r="H176" s="20">
        <f t="shared" si="15"/>
        <v>250</v>
      </c>
      <c r="I176" s="16">
        <f t="shared" si="14"/>
        <v>43250</v>
      </c>
      <c r="J176" s="20"/>
      <c r="K176" s="16"/>
    </row>
    <row r="177" spans="1:11">
      <c r="A177" s="16">
        <v>174</v>
      </c>
      <c r="B177" s="123"/>
      <c r="C177" s="118"/>
      <c r="D177" s="21" t="s">
        <v>8</v>
      </c>
      <c r="E177" s="4"/>
      <c r="F177" s="4"/>
      <c r="G177" s="20">
        <v>25</v>
      </c>
      <c r="H177" s="20">
        <f t="shared" si="15"/>
        <v>250</v>
      </c>
      <c r="I177" s="16">
        <f t="shared" si="14"/>
        <v>43500</v>
      </c>
      <c r="J177" s="20"/>
      <c r="K177" s="16"/>
    </row>
    <row r="178" spans="1:11">
      <c r="A178" s="16">
        <v>175</v>
      </c>
      <c r="B178" s="123"/>
      <c r="C178" s="118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4"/>
        <v>43750</v>
      </c>
      <c r="J178" s="20"/>
      <c r="K178" s="16"/>
    </row>
    <row r="179" spans="1:11">
      <c r="A179" s="16">
        <v>176</v>
      </c>
      <c r="B179" s="123"/>
      <c r="C179" s="118"/>
      <c r="D179" s="21" t="s">
        <v>8</v>
      </c>
      <c r="E179" s="4"/>
      <c r="F179" s="4"/>
      <c r="G179" s="20">
        <v>25</v>
      </c>
      <c r="H179" s="20">
        <f t="shared" ref="H179:H185" si="16">G179*10</f>
        <v>250</v>
      </c>
      <c r="I179" s="16">
        <f t="shared" si="14"/>
        <v>44000</v>
      </c>
      <c r="J179" s="20"/>
      <c r="K179" s="16"/>
    </row>
    <row r="180" spans="1:11">
      <c r="A180" s="16">
        <v>177</v>
      </c>
      <c r="B180" s="123"/>
      <c r="C180" s="118" t="s">
        <v>24</v>
      </c>
      <c r="D180" s="121" t="s">
        <v>10</v>
      </c>
      <c r="E180" s="4"/>
      <c r="F180" s="4"/>
      <c r="G180" s="20">
        <v>25</v>
      </c>
      <c r="H180" s="20">
        <f t="shared" si="16"/>
        <v>250</v>
      </c>
      <c r="I180" s="16">
        <f t="shared" si="14"/>
        <v>44250</v>
      </c>
      <c r="J180" s="20"/>
      <c r="K180" s="16"/>
    </row>
    <row r="181" spans="1:11">
      <c r="A181" s="16">
        <v>178</v>
      </c>
      <c r="B181" s="123"/>
      <c r="C181" s="118"/>
      <c r="D181" s="121"/>
      <c r="E181" s="4"/>
      <c r="F181" s="4"/>
      <c r="G181" s="20">
        <v>25</v>
      </c>
      <c r="H181" s="20">
        <f t="shared" si="16"/>
        <v>250</v>
      </c>
      <c r="I181" s="16">
        <f t="shared" si="14"/>
        <v>44500</v>
      </c>
      <c r="J181" s="20"/>
      <c r="K181" s="16"/>
    </row>
    <row r="182" spans="1:11">
      <c r="A182" s="16">
        <v>179</v>
      </c>
      <c r="B182" s="123"/>
      <c r="C182" s="118"/>
      <c r="D182" s="121"/>
      <c r="E182" s="4"/>
      <c r="F182" s="4"/>
      <c r="G182" s="20">
        <v>25</v>
      </c>
      <c r="H182" s="20">
        <f t="shared" si="16"/>
        <v>250</v>
      </c>
      <c r="I182" s="16">
        <f t="shared" si="14"/>
        <v>44750</v>
      </c>
      <c r="J182" s="20"/>
      <c r="K182" s="16"/>
    </row>
    <row r="183" spans="1:11">
      <c r="A183" s="16">
        <v>180</v>
      </c>
      <c r="B183" s="123"/>
      <c r="C183" s="118"/>
      <c r="D183" s="121"/>
      <c r="E183" s="4"/>
      <c r="F183" s="4"/>
      <c r="G183" s="20">
        <v>25</v>
      </c>
      <c r="H183" s="20">
        <f t="shared" si="16"/>
        <v>250</v>
      </c>
      <c r="I183" s="16">
        <f t="shared" si="14"/>
        <v>45000</v>
      </c>
      <c r="J183" s="20"/>
      <c r="K183" s="16"/>
    </row>
    <row r="184" spans="1:11">
      <c r="A184" s="16">
        <v>181</v>
      </c>
      <c r="B184" s="123"/>
      <c r="C184" s="118"/>
      <c r="D184" s="121" t="s">
        <v>8</v>
      </c>
      <c r="E184" s="4"/>
      <c r="F184" s="4"/>
      <c r="G184" s="20">
        <v>25</v>
      </c>
      <c r="H184" s="20">
        <f t="shared" si="16"/>
        <v>250</v>
      </c>
      <c r="I184" s="16">
        <f t="shared" si="14"/>
        <v>45250</v>
      </c>
      <c r="J184" s="20"/>
      <c r="K184" s="16"/>
    </row>
    <row r="185" spans="1:11">
      <c r="A185" s="16">
        <v>182</v>
      </c>
      <c r="B185" s="123"/>
      <c r="C185" s="118"/>
      <c r="D185" s="121"/>
      <c r="E185" s="4"/>
      <c r="F185" s="4"/>
      <c r="G185" s="20">
        <v>25</v>
      </c>
      <c r="H185" s="20">
        <f t="shared" si="16"/>
        <v>250</v>
      </c>
      <c r="I185" s="16">
        <f t="shared" si="14"/>
        <v>45500</v>
      </c>
      <c r="J185" s="20"/>
      <c r="K185" s="16"/>
    </row>
    <row r="186" spans="1:11">
      <c r="A186" s="16">
        <v>183</v>
      </c>
      <c r="B186" s="123"/>
      <c r="C186" s="118"/>
      <c r="D186" s="121"/>
      <c r="E186" s="4"/>
      <c r="F186" s="4"/>
      <c r="G186" s="20">
        <v>25</v>
      </c>
      <c r="H186" s="20">
        <f>G186*10</f>
        <v>250</v>
      </c>
      <c r="I186" s="16">
        <f t="shared" si="14"/>
        <v>45750</v>
      </c>
      <c r="J186" s="20"/>
      <c r="K186" s="16"/>
    </row>
    <row r="187" spans="1:11">
      <c r="A187" s="16">
        <v>184</v>
      </c>
      <c r="B187" s="123"/>
      <c r="C187" s="118"/>
      <c r="D187" s="121"/>
      <c r="E187" s="4"/>
      <c r="F187" s="4"/>
      <c r="G187" s="20">
        <v>25</v>
      </c>
      <c r="H187" s="20">
        <f t="shared" ref="H187:H193" si="17">G187*10</f>
        <v>250</v>
      </c>
      <c r="I187" s="16">
        <f t="shared" si="14"/>
        <v>46000</v>
      </c>
      <c r="J187" s="20"/>
      <c r="K187" s="16"/>
    </row>
    <row r="188" spans="1:11">
      <c r="A188" s="16">
        <v>185</v>
      </c>
      <c r="B188" s="123"/>
      <c r="C188" s="118" t="s">
        <v>23</v>
      </c>
      <c r="D188" s="21" t="s">
        <v>10</v>
      </c>
      <c r="E188" s="4"/>
      <c r="F188" s="4"/>
      <c r="G188" s="20">
        <v>25</v>
      </c>
      <c r="H188" s="20">
        <f t="shared" si="17"/>
        <v>250</v>
      </c>
      <c r="I188" s="16">
        <f t="shared" si="14"/>
        <v>46250</v>
      </c>
      <c r="J188" s="20"/>
      <c r="K188" s="16"/>
    </row>
    <row r="189" spans="1:11">
      <c r="A189" s="16">
        <v>186</v>
      </c>
      <c r="B189" s="123"/>
      <c r="C189" s="118"/>
      <c r="D189" s="21" t="s">
        <v>8</v>
      </c>
      <c r="E189" s="4"/>
      <c r="F189" s="4"/>
      <c r="G189" s="20">
        <v>25</v>
      </c>
      <c r="H189" s="20">
        <f t="shared" si="17"/>
        <v>250</v>
      </c>
      <c r="I189" s="16">
        <f t="shared" si="14"/>
        <v>46500</v>
      </c>
      <c r="J189" s="20"/>
      <c r="K189" s="16"/>
    </row>
    <row r="190" spans="1:11">
      <c r="A190" s="16">
        <v>187</v>
      </c>
      <c r="B190" s="123"/>
      <c r="C190" s="118"/>
      <c r="D190" s="21" t="s">
        <v>10</v>
      </c>
      <c r="E190" s="4"/>
      <c r="F190" s="4"/>
      <c r="G190" s="20">
        <v>25</v>
      </c>
      <c r="H190" s="20">
        <f t="shared" si="17"/>
        <v>250</v>
      </c>
      <c r="I190" s="16">
        <f t="shared" si="14"/>
        <v>46750</v>
      </c>
      <c r="J190" s="20"/>
      <c r="K190" s="16"/>
    </row>
    <row r="191" spans="1:11">
      <c r="A191" s="16">
        <v>188</v>
      </c>
      <c r="B191" s="123"/>
      <c r="C191" s="118"/>
      <c r="D191" s="21" t="s">
        <v>8</v>
      </c>
      <c r="E191" s="4"/>
      <c r="F191" s="4"/>
      <c r="G191" s="20">
        <v>25</v>
      </c>
      <c r="H191" s="20">
        <f t="shared" si="17"/>
        <v>250</v>
      </c>
      <c r="I191" s="16">
        <f t="shared" si="14"/>
        <v>47000</v>
      </c>
      <c r="J191" s="20"/>
      <c r="K191" s="16"/>
    </row>
    <row r="192" spans="1:11">
      <c r="A192" s="16">
        <v>189</v>
      </c>
      <c r="B192" s="123"/>
      <c r="C192" s="118"/>
      <c r="D192" s="21" t="s">
        <v>10</v>
      </c>
      <c r="E192" s="4"/>
      <c r="F192" s="4"/>
      <c r="G192" s="20">
        <v>25</v>
      </c>
      <c r="H192" s="20">
        <f t="shared" si="17"/>
        <v>250</v>
      </c>
      <c r="I192" s="16">
        <f t="shared" si="14"/>
        <v>47250</v>
      </c>
      <c r="J192" s="20"/>
      <c r="K192" s="16"/>
    </row>
    <row r="193" spans="1:11">
      <c r="A193" s="16">
        <v>190</v>
      </c>
      <c r="B193" s="123"/>
      <c r="C193" s="118"/>
      <c r="D193" s="21" t="s">
        <v>8</v>
      </c>
      <c r="E193" s="4"/>
      <c r="F193" s="4"/>
      <c r="G193" s="20">
        <v>25</v>
      </c>
      <c r="H193" s="20">
        <f t="shared" si="17"/>
        <v>250</v>
      </c>
      <c r="I193" s="16">
        <f t="shared" si="14"/>
        <v>47500</v>
      </c>
      <c r="J193" s="20"/>
      <c r="K193" s="16"/>
    </row>
    <row r="194" spans="1:11">
      <c r="A194" s="16">
        <v>191</v>
      </c>
      <c r="B194" s="123"/>
      <c r="C194" s="118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4"/>
        <v>47750</v>
      </c>
      <c r="J194" s="20"/>
      <c r="K194" s="16"/>
    </row>
    <row r="195" spans="1:11">
      <c r="A195" s="16">
        <v>192</v>
      </c>
      <c r="B195" s="123"/>
      <c r="C195" s="118"/>
      <c r="D195" s="21" t="s">
        <v>8</v>
      </c>
      <c r="E195" s="4"/>
      <c r="F195" s="4"/>
      <c r="G195" s="20">
        <v>25</v>
      </c>
      <c r="H195" s="20">
        <f t="shared" ref="H195:H201" si="18">G195*10</f>
        <v>250</v>
      </c>
      <c r="I195" s="16">
        <f t="shared" si="14"/>
        <v>48000</v>
      </c>
      <c r="J195" s="20"/>
      <c r="K195" s="16"/>
    </row>
    <row r="196" spans="1:11">
      <c r="A196" s="16">
        <v>193</v>
      </c>
      <c r="B196" s="123"/>
      <c r="C196" s="118" t="s">
        <v>26</v>
      </c>
      <c r="D196" s="121" t="s">
        <v>10</v>
      </c>
      <c r="E196" s="4"/>
      <c r="F196" s="4"/>
      <c r="G196" s="20">
        <v>25</v>
      </c>
      <c r="H196" s="20">
        <f t="shared" si="18"/>
        <v>250</v>
      </c>
      <c r="I196" s="16">
        <f t="shared" ref="I196:I259" si="19">A196*H196</f>
        <v>48250</v>
      </c>
      <c r="J196" s="20"/>
      <c r="K196" s="16"/>
    </row>
    <row r="197" spans="1:11">
      <c r="A197" s="16">
        <v>194</v>
      </c>
      <c r="B197" s="123"/>
      <c r="C197" s="118"/>
      <c r="D197" s="121"/>
      <c r="E197" s="4"/>
      <c r="F197" s="4"/>
      <c r="G197" s="20">
        <v>25</v>
      </c>
      <c r="H197" s="20">
        <f t="shared" si="18"/>
        <v>250</v>
      </c>
      <c r="I197" s="16">
        <f t="shared" si="19"/>
        <v>48500</v>
      </c>
      <c r="J197" s="20"/>
      <c r="K197" s="16"/>
    </row>
    <row r="198" spans="1:11">
      <c r="A198" s="16">
        <v>195</v>
      </c>
      <c r="B198" s="123"/>
      <c r="C198" s="118"/>
      <c r="D198" s="121"/>
      <c r="E198" s="4"/>
      <c r="F198" s="4"/>
      <c r="G198" s="20">
        <v>25</v>
      </c>
      <c r="H198" s="20">
        <f t="shared" si="18"/>
        <v>250</v>
      </c>
      <c r="I198" s="16">
        <f t="shared" si="19"/>
        <v>48750</v>
      </c>
      <c r="J198" s="20"/>
      <c r="K198" s="16"/>
    </row>
    <row r="199" spans="1:11">
      <c r="A199" s="16">
        <v>196</v>
      </c>
      <c r="B199" s="123"/>
      <c r="C199" s="118"/>
      <c r="D199" s="121"/>
      <c r="E199" s="4"/>
      <c r="F199" s="4"/>
      <c r="G199" s="20">
        <v>25</v>
      </c>
      <c r="H199" s="20">
        <f t="shared" si="18"/>
        <v>250</v>
      </c>
      <c r="I199" s="16">
        <f t="shared" si="19"/>
        <v>49000</v>
      </c>
      <c r="J199" s="20"/>
      <c r="K199" s="16"/>
    </row>
    <row r="200" spans="1:11">
      <c r="A200" s="16">
        <v>197</v>
      </c>
      <c r="B200" s="123"/>
      <c r="C200" s="118"/>
      <c r="D200" s="121" t="s">
        <v>8</v>
      </c>
      <c r="E200" s="4"/>
      <c r="F200" s="4"/>
      <c r="G200" s="20">
        <v>25</v>
      </c>
      <c r="H200" s="20">
        <f t="shared" si="18"/>
        <v>250</v>
      </c>
      <c r="I200" s="16">
        <f t="shared" si="19"/>
        <v>49250</v>
      </c>
      <c r="J200" s="20"/>
      <c r="K200" s="16"/>
    </row>
    <row r="201" spans="1:11">
      <c r="A201" s="16">
        <v>198</v>
      </c>
      <c r="B201" s="123"/>
      <c r="C201" s="118"/>
      <c r="D201" s="121"/>
      <c r="E201" s="4"/>
      <c r="F201" s="4"/>
      <c r="G201" s="20">
        <v>25</v>
      </c>
      <c r="H201" s="20">
        <f t="shared" si="18"/>
        <v>250</v>
      </c>
      <c r="I201" s="16">
        <f t="shared" si="19"/>
        <v>49500</v>
      </c>
      <c r="J201" s="20"/>
      <c r="K201" s="16"/>
    </row>
    <row r="202" spans="1:11">
      <c r="A202" s="16">
        <v>199</v>
      </c>
      <c r="B202" s="123"/>
      <c r="C202" s="118"/>
      <c r="D202" s="121"/>
      <c r="E202" s="4"/>
      <c r="F202" s="4"/>
      <c r="G202" s="20">
        <v>25</v>
      </c>
      <c r="H202" s="20">
        <f>G202*10</f>
        <v>250</v>
      </c>
      <c r="I202" s="16">
        <f t="shared" si="19"/>
        <v>49750</v>
      </c>
      <c r="J202" s="20"/>
      <c r="K202" s="16"/>
    </row>
    <row r="203" spans="1:11">
      <c r="A203" s="16">
        <v>200</v>
      </c>
      <c r="B203" s="123"/>
      <c r="C203" s="118"/>
      <c r="D203" s="121"/>
      <c r="E203" s="4"/>
      <c r="F203" s="4"/>
      <c r="G203" s="20">
        <v>25</v>
      </c>
      <c r="H203" s="20">
        <f t="shared" ref="H203:H209" si="20">G203*10</f>
        <v>250</v>
      </c>
      <c r="I203" s="16">
        <f t="shared" si="19"/>
        <v>50000</v>
      </c>
      <c r="J203" s="20"/>
      <c r="K203" s="16"/>
    </row>
    <row r="204" spans="1:11">
      <c r="A204" s="16">
        <v>201</v>
      </c>
      <c r="B204" s="123"/>
      <c r="C204" s="118" t="s">
        <v>27</v>
      </c>
      <c r="D204" s="21" t="s">
        <v>10</v>
      </c>
      <c r="E204" s="4"/>
      <c r="F204" s="4"/>
      <c r="G204" s="20">
        <v>25</v>
      </c>
      <c r="H204" s="20">
        <f t="shared" si="20"/>
        <v>250</v>
      </c>
      <c r="I204" s="16">
        <f t="shared" si="19"/>
        <v>50250</v>
      </c>
      <c r="J204" s="20"/>
      <c r="K204" s="16"/>
    </row>
    <row r="205" spans="1:11">
      <c r="A205" s="16">
        <v>202</v>
      </c>
      <c r="B205" s="123"/>
      <c r="C205" s="118"/>
      <c r="D205" s="21" t="s">
        <v>8</v>
      </c>
      <c r="E205" s="4"/>
      <c r="F205" s="4"/>
      <c r="G205" s="20">
        <v>25</v>
      </c>
      <c r="H205" s="20">
        <f t="shared" si="20"/>
        <v>250</v>
      </c>
      <c r="I205" s="16">
        <f t="shared" si="19"/>
        <v>50500</v>
      </c>
      <c r="J205" s="20"/>
      <c r="K205" s="16"/>
    </row>
    <row r="206" spans="1:11">
      <c r="A206" s="16">
        <v>203</v>
      </c>
      <c r="B206" s="123"/>
      <c r="C206" s="118"/>
      <c r="D206" s="21" t="s">
        <v>10</v>
      </c>
      <c r="E206" s="4"/>
      <c r="F206" s="4"/>
      <c r="G206" s="20">
        <v>25</v>
      </c>
      <c r="H206" s="20">
        <f t="shared" si="20"/>
        <v>250</v>
      </c>
      <c r="I206" s="16">
        <f t="shared" si="19"/>
        <v>50750</v>
      </c>
      <c r="J206" s="20"/>
      <c r="K206" s="16"/>
    </row>
    <row r="207" spans="1:11">
      <c r="A207" s="16">
        <v>204</v>
      </c>
      <c r="B207" s="123"/>
      <c r="C207" s="118"/>
      <c r="D207" s="21" t="s">
        <v>8</v>
      </c>
      <c r="E207" s="4"/>
      <c r="F207" s="4"/>
      <c r="G207" s="20">
        <v>25</v>
      </c>
      <c r="H207" s="20">
        <f t="shared" si="20"/>
        <v>250</v>
      </c>
      <c r="I207" s="16">
        <f t="shared" si="19"/>
        <v>51000</v>
      </c>
      <c r="J207" s="20"/>
      <c r="K207" s="16"/>
    </row>
    <row r="208" spans="1:11">
      <c r="A208" s="16">
        <v>205</v>
      </c>
      <c r="B208" s="123"/>
      <c r="C208" s="118"/>
      <c r="D208" s="21" t="s">
        <v>10</v>
      </c>
      <c r="E208" s="4"/>
      <c r="F208" s="4"/>
      <c r="G208" s="20">
        <v>25</v>
      </c>
      <c r="H208" s="20">
        <f t="shared" si="20"/>
        <v>250</v>
      </c>
      <c r="I208" s="16">
        <f t="shared" si="19"/>
        <v>51250</v>
      </c>
      <c r="J208" s="20"/>
      <c r="K208" s="16"/>
    </row>
    <row r="209" spans="1:11">
      <c r="A209" s="16">
        <v>206</v>
      </c>
      <c r="B209" s="123"/>
      <c r="C209" s="118"/>
      <c r="D209" s="21" t="s">
        <v>8</v>
      </c>
      <c r="E209" s="4"/>
      <c r="F209" s="4"/>
      <c r="G209" s="20">
        <v>25</v>
      </c>
      <c r="H209" s="20">
        <f t="shared" si="20"/>
        <v>250</v>
      </c>
      <c r="I209" s="16">
        <f t="shared" si="19"/>
        <v>51500</v>
      </c>
      <c r="J209" s="20"/>
      <c r="K209" s="16"/>
    </row>
    <row r="210" spans="1:11">
      <c r="A210" s="16">
        <v>207</v>
      </c>
      <c r="B210" s="123"/>
      <c r="C210" s="118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19"/>
        <v>51750</v>
      </c>
      <c r="J210" s="20"/>
      <c r="K210" s="16"/>
    </row>
    <row r="211" spans="1:11">
      <c r="A211" s="16">
        <v>208</v>
      </c>
      <c r="B211" s="123"/>
      <c r="C211" s="118"/>
      <c r="D211" s="21" t="s">
        <v>8</v>
      </c>
      <c r="E211" s="4"/>
      <c r="F211" s="4"/>
      <c r="G211" s="20">
        <v>25</v>
      </c>
      <c r="H211" s="20">
        <f t="shared" ref="H211:H217" si="21">G211*10</f>
        <v>250</v>
      </c>
      <c r="I211" s="16">
        <f t="shared" si="19"/>
        <v>52000</v>
      </c>
      <c r="J211" s="20"/>
      <c r="K211" s="16"/>
    </row>
    <row r="212" spans="1:11">
      <c r="A212" s="16">
        <v>209</v>
      </c>
      <c r="B212" s="123"/>
      <c r="C212" s="118" t="s">
        <v>28</v>
      </c>
      <c r="D212" s="121" t="s">
        <v>10</v>
      </c>
      <c r="E212" s="4"/>
      <c r="F212" s="4"/>
      <c r="G212" s="20">
        <v>25</v>
      </c>
      <c r="H212" s="20">
        <f t="shared" si="21"/>
        <v>250</v>
      </c>
      <c r="I212" s="16">
        <f t="shared" si="19"/>
        <v>52250</v>
      </c>
      <c r="J212" s="20"/>
      <c r="K212" s="16"/>
    </row>
    <row r="213" spans="1:11">
      <c r="A213" s="16">
        <v>210</v>
      </c>
      <c r="B213" s="123"/>
      <c r="C213" s="118"/>
      <c r="D213" s="121"/>
      <c r="E213" s="4"/>
      <c r="F213" s="4"/>
      <c r="G213" s="20">
        <v>25</v>
      </c>
      <c r="H213" s="20">
        <f t="shared" si="21"/>
        <v>250</v>
      </c>
      <c r="I213" s="16">
        <f t="shared" si="19"/>
        <v>52500</v>
      </c>
      <c r="J213" s="20"/>
      <c r="K213" s="16"/>
    </row>
    <row r="214" spans="1:11">
      <c r="A214" s="16">
        <v>211</v>
      </c>
      <c r="B214" s="123"/>
      <c r="C214" s="118"/>
      <c r="D214" s="121"/>
      <c r="E214" s="4"/>
      <c r="F214" s="4"/>
      <c r="G214" s="20">
        <v>25</v>
      </c>
      <c r="H214" s="20">
        <f t="shared" si="21"/>
        <v>250</v>
      </c>
      <c r="I214" s="16">
        <f t="shared" si="19"/>
        <v>52750</v>
      </c>
      <c r="J214" s="20"/>
      <c r="K214" s="16"/>
    </row>
    <row r="215" spans="1:11">
      <c r="A215" s="16">
        <v>212</v>
      </c>
      <c r="B215" s="123"/>
      <c r="C215" s="118"/>
      <c r="D215" s="121"/>
      <c r="E215" s="4"/>
      <c r="F215" s="4"/>
      <c r="G215" s="20">
        <v>25</v>
      </c>
      <c r="H215" s="20">
        <f t="shared" si="21"/>
        <v>250</v>
      </c>
      <c r="I215" s="16">
        <f t="shared" si="19"/>
        <v>53000</v>
      </c>
      <c r="J215" s="20"/>
      <c r="K215" s="16"/>
    </row>
    <row r="216" spans="1:11">
      <c r="A216" s="16">
        <v>213</v>
      </c>
      <c r="B216" s="123"/>
      <c r="C216" s="118"/>
      <c r="D216" s="121" t="s">
        <v>8</v>
      </c>
      <c r="E216" s="4"/>
      <c r="F216" s="4"/>
      <c r="G216" s="20">
        <v>25</v>
      </c>
      <c r="H216" s="20">
        <f t="shared" si="21"/>
        <v>250</v>
      </c>
      <c r="I216" s="16">
        <f t="shared" si="19"/>
        <v>53250</v>
      </c>
      <c r="J216" s="20"/>
      <c r="K216" s="16"/>
    </row>
    <row r="217" spans="1:11">
      <c r="A217" s="16">
        <v>214</v>
      </c>
      <c r="B217" s="123"/>
      <c r="C217" s="118"/>
      <c r="D217" s="121"/>
      <c r="E217" s="4"/>
      <c r="F217" s="4"/>
      <c r="G217" s="20">
        <v>25</v>
      </c>
      <c r="H217" s="20">
        <f t="shared" si="21"/>
        <v>250</v>
      </c>
      <c r="I217" s="16">
        <f t="shared" si="19"/>
        <v>53500</v>
      </c>
      <c r="J217" s="20"/>
      <c r="K217" s="16"/>
    </row>
    <row r="218" spans="1:11">
      <c r="A218" s="16">
        <v>215</v>
      </c>
      <c r="B218" s="123"/>
      <c r="C218" s="118"/>
      <c r="D218" s="121"/>
      <c r="E218" s="4"/>
      <c r="F218" s="4"/>
      <c r="G218" s="20">
        <v>25</v>
      </c>
      <c r="H218" s="20">
        <f>G218*10</f>
        <v>250</v>
      </c>
      <c r="I218" s="16">
        <f t="shared" si="19"/>
        <v>53750</v>
      </c>
      <c r="J218" s="20"/>
      <c r="K218" s="16"/>
    </row>
    <row r="219" spans="1:11">
      <c r="A219" s="16">
        <v>216</v>
      </c>
      <c r="B219" s="123"/>
      <c r="C219" s="118"/>
      <c r="D219" s="121"/>
      <c r="E219" s="4"/>
      <c r="F219" s="4"/>
      <c r="G219" s="20">
        <v>25</v>
      </c>
      <c r="H219" s="20">
        <f t="shared" ref="H219:H225" si="22">G219*10</f>
        <v>250</v>
      </c>
      <c r="I219" s="16">
        <f t="shared" si="19"/>
        <v>54000</v>
      </c>
      <c r="J219" s="20"/>
      <c r="K219" s="16"/>
    </row>
    <row r="220" spans="1:11">
      <c r="A220" s="16">
        <v>217</v>
      </c>
      <c r="B220" s="123"/>
      <c r="C220" s="118" t="s">
        <v>29</v>
      </c>
      <c r="D220" s="121" t="s">
        <v>10</v>
      </c>
      <c r="E220" s="4"/>
      <c r="F220" s="4"/>
      <c r="G220" s="20">
        <v>25</v>
      </c>
      <c r="H220" s="20">
        <f t="shared" si="22"/>
        <v>250</v>
      </c>
      <c r="I220" s="16">
        <f t="shared" si="19"/>
        <v>54250</v>
      </c>
      <c r="J220" s="20"/>
      <c r="K220" s="16"/>
    </row>
    <row r="221" spans="1:11">
      <c r="A221" s="16">
        <v>218</v>
      </c>
      <c r="B221" s="123"/>
      <c r="C221" s="118"/>
      <c r="D221" s="121"/>
      <c r="E221" s="4"/>
      <c r="F221" s="4"/>
      <c r="G221" s="20">
        <v>25</v>
      </c>
      <c r="H221" s="20">
        <f t="shared" si="22"/>
        <v>250</v>
      </c>
      <c r="I221" s="16">
        <f t="shared" si="19"/>
        <v>54500</v>
      </c>
      <c r="J221" s="20"/>
      <c r="K221" s="16"/>
    </row>
    <row r="222" spans="1:11">
      <c r="A222" s="16">
        <v>219</v>
      </c>
      <c r="B222" s="123"/>
      <c r="C222" s="118"/>
      <c r="D222" s="121"/>
      <c r="E222" s="4"/>
      <c r="F222" s="4"/>
      <c r="G222" s="20">
        <v>25</v>
      </c>
      <c r="H222" s="20">
        <f t="shared" si="22"/>
        <v>250</v>
      </c>
      <c r="I222" s="16">
        <f t="shared" si="19"/>
        <v>54750</v>
      </c>
      <c r="J222" s="20"/>
      <c r="K222" s="16"/>
    </row>
    <row r="223" spans="1:11">
      <c r="A223" s="16">
        <v>220</v>
      </c>
      <c r="B223" s="123"/>
      <c r="C223" s="118"/>
      <c r="D223" s="121"/>
      <c r="E223" s="4"/>
      <c r="F223" s="4"/>
      <c r="G223" s="20">
        <v>25</v>
      </c>
      <c r="H223" s="20">
        <f t="shared" si="22"/>
        <v>250</v>
      </c>
      <c r="I223" s="16">
        <f t="shared" si="19"/>
        <v>55000</v>
      </c>
      <c r="J223" s="20"/>
      <c r="K223" s="16"/>
    </row>
    <row r="224" spans="1:11">
      <c r="A224" s="16">
        <v>221</v>
      </c>
      <c r="B224" s="123"/>
      <c r="C224" s="118"/>
      <c r="D224" s="121" t="s">
        <v>8</v>
      </c>
      <c r="E224" s="4"/>
      <c r="F224" s="4"/>
      <c r="G224" s="20">
        <v>25</v>
      </c>
      <c r="H224" s="20">
        <f t="shared" si="22"/>
        <v>250</v>
      </c>
      <c r="I224" s="16">
        <f t="shared" si="19"/>
        <v>55250</v>
      </c>
      <c r="J224" s="20"/>
      <c r="K224" s="16"/>
    </row>
    <row r="225" spans="1:11">
      <c r="A225" s="16">
        <v>222</v>
      </c>
      <c r="B225" s="123"/>
      <c r="C225" s="118"/>
      <c r="D225" s="121"/>
      <c r="E225" s="4"/>
      <c r="F225" s="4"/>
      <c r="G225" s="20">
        <v>25</v>
      </c>
      <c r="H225" s="20">
        <f t="shared" si="22"/>
        <v>250</v>
      </c>
      <c r="I225" s="16">
        <f t="shared" si="19"/>
        <v>55500</v>
      </c>
      <c r="J225" s="20"/>
      <c r="K225" s="16"/>
    </row>
    <row r="226" spans="1:11">
      <c r="A226" s="16">
        <v>223</v>
      </c>
      <c r="B226" s="123"/>
      <c r="C226" s="118"/>
      <c r="D226" s="121"/>
      <c r="E226" s="4"/>
      <c r="F226" s="4"/>
      <c r="G226" s="20">
        <v>25</v>
      </c>
      <c r="H226" s="20">
        <f>G226*10</f>
        <v>250</v>
      </c>
      <c r="I226" s="16">
        <f t="shared" si="19"/>
        <v>55750</v>
      </c>
      <c r="J226" s="20"/>
      <c r="K226" s="16"/>
    </row>
    <row r="227" spans="1:11">
      <c r="A227" s="16">
        <v>224</v>
      </c>
      <c r="B227" s="123"/>
      <c r="C227" s="118"/>
      <c r="D227" s="121"/>
      <c r="E227" s="4"/>
      <c r="F227" s="4"/>
      <c r="G227" s="20">
        <v>25</v>
      </c>
      <c r="H227" s="20">
        <f t="shared" ref="H227:H233" si="23">G227*10</f>
        <v>250</v>
      </c>
      <c r="I227" s="16">
        <f t="shared" si="19"/>
        <v>56000</v>
      </c>
      <c r="J227" s="20"/>
      <c r="K227" s="16"/>
    </row>
    <row r="228" spans="1:11">
      <c r="A228" s="16">
        <v>225</v>
      </c>
      <c r="B228" s="123"/>
      <c r="C228" s="118" t="s">
        <v>30</v>
      </c>
      <c r="D228" s="121" t="s">
        <v>10</v>
      </c>
      <c r="E228" s="4"/>
      <c r="F228" s="4"/>
      <c r="G228" s="20">
        <v>25</v>
      </c>
      <c r="H228" s="20">
        <f t="shared" si="23"/>
        <v>250</v>
      </c>
      <c r="I228" s="16">
        <f t="shared" si="19"/>
        <v>56250</v>
      </c>
      <c r="J228" s="20"/>
      <c r="K228" s="16"/>
    </row>
    <row r="229" spans="1:11">
      <c r="A229" s="16">
        <v>226</v>
      </c>
      <c r="B229" s="123"/>
      <c r="C229" s="118"/>
      <c r="D229" s="121"/>
      <c r="E229" s="4"/>
      <c r="F229" s="4"/>
      <c r="G229" s="20">
        <v>25</v>
      </c>
      <c r="H229" s="20">
        <f t="shared" si="23"/>
        <v>250</v>
      </c>
      <c r="I229" s="16">
        <f t="shared" si="19"/>
        <v>56500</v>
      </c>
      <c r="J229" s="20"/>
      <c r="K229" s="16"/>
    </row>
    <row r="230" spans="1:11">
      <c r="A230" s="16">
        <v>227</v>
      </c>
      <c r="B230" s="123"/>
      <c r="C230" s="118"/>
      <c r="D230" s="121"/>
      <c r="E230" s="4"/>
      <c r="F230" s="4"/>
      <c r="G230" s="20">
        <v>25</v>
      </c>
      <c r="H230" s="20">
        <f t="shared" si="23"/>
        <v>250</v>
      </c>
      <c r="I230" s="16">
        <f t="shared" si="19"/>
        <v>56750</v>
      </c>
      <c r="J230" s="20"/>
      <c r="K230" s="16"/>
    </row>
    <row r="231" spans="1:11">
      <c r="A231" s="16">
        <v>228</v>
      </c>
      <c r="B231" s="123"/>
      <c r="C231" s="118"/>
      <c r="D231" s="121"/>
      <c r="E231" s="4"/>
      <c r="F231" s="4"/>
      <c r="G231" s="20">
        <v>25</v>
      </c>
      <c r="H231" s="20">
        <f t="shared" si="23"/>
        <v>250</v>
      </c>
      <c r="I231" s="16">
        <f t="shared" si="19"/>
        <v>57000</v>
      </c>
      <c r="J231" s="20"/>
      <c r="K231" s="16"/>
    </row>
    <row r="232" spans="1:11">
      <c r="A232" s="16">
        <v>229</v>
      </c>
      <c r="B232" s="123"/>
      <c r="C232" s="118"/>
      <c r="D232" s="121" t="s">
        <v>8</v>
      </c>
      <c r="E232" s="4"/>
      <c r="F232" s="4"/>
      <c r="G232" s="20">
        <v>25</v>
      </c>
      <c r="H232" s="20">
        <f t="shared" si="23"/>
        <v>250</v>
      </c>
      <c r="I232" s="16">
        <f t="shared" si="19"/>
        <v>57250</v>
      </c>
      <c r="J232" s="20"/>
      <c r="K232" s="16"/>
    </row>
    <row r="233" spans="1:11">
      <c r="A233" s="16">
        <v>230</v>
      </c>
      <c r="B233" s="123"/>
      <c r="C233" s="118"/>
      <c r="D233" s="121"/>
      <c r="E233" s="4"/>
      <c r="F233" s="4"/>
      <c r="G233" s="20">
        <v>25</v>
      </c>
      <c r="H233" s="20">
        <f t="shared" si="23"/>
        <v>250</v>
      </c>
      <c r="I233" s="16">
        <f t="shared" si="19"/>
        <v>57500</v>
      </c>
      <c r="J233" s="20"/>
      <c r="K233" s="16"/>
    </row>
    <row r="234" spans="1:11">
      <c r="A234" s="16">
        <v>231</v>
      </c>
      <c r="B234" s="123"/>
      <c r="C234" s="118"/>
      <c r="D234" s="121"/>
      <c r="E234" s="4"/>
      <c r="F234" s="4"/>
      <c r="G234" s="20">
        <v>25</v>
      </c>
      <c r="H234" s="20">
        <f>G234*10</f>
        <v>250</v>
      </c>
      <c r="I234" s="16">
        <f t="shared" si="19"/>
        <v>57750</v>
      </c>
      <c r="J234" s="20"/>
      <c r="K234" s="16"/>
    </row>
    <row r="235" spans="1:11">
      <c r="A235" s="16">
        <v>232</v>
      </c>
      <c r="B235" s="123"/>
      <c r="C235" s="118"/>
      <c r="D235" s="121"/>
      <c r="E235" s="4"/>
      <c r="F235" s="4"/>
      <c r="G235" s="20">
        <v>25</v>
      </c>
      <c r="H235" s="20">
        <f t="shared" ref="H235:H241" si="24">G235*10</f>
        <v>250</v>
      </c>
      <c r="I235" s="16">
        <f t="shared" si="19"/>
        <v>58000</v>
      </c>
      <c r="J235" s="20"/>
      <c r="K235" s="16"/>
    </row>
    <row r="236" spans="1:11">
      <c r="A236" s="16">
        <v>233</v>
      </c>
      <c r="B236" s="123"/>
      <c r="C236" s="118" t="s">
        <v>31</v>
      </c>
      <c r="D236" s="121" t="s">
        <v>10</v>
      </c>
      <c r="E236" s="4"/>
      <c r="F236" s="4"/>
      <c r="G236" s="20">
        <v>25</v>
      </c>
      <c r="H236" s="20">
        <f t="shared" si="24"/>
        <v>250</v>
      </c>
      <c r="I236" s="16">
        <f t="shared" si="19"/>
        <v>58250</v>
      </c>
      <c r="J236" s="20"/>
      <c r="K236" s="16"/>
    </row>
    <row r="237" spans="1:11">
      <c r="A237" s="16">
        <v>234</v>
      </c>
      <c r="B237" s="123"/>
      <c r="C237" s="118"/>
      <c r="D237" s="121"/>
      <c r="E237" s="4"/>
      <c r="F237" s="4"/>
      <c r="G237" s="20">
        <v>25</v>
      </c>
      <c r="H237" s="20">
        <f t="shared" si="24"/>
        <v>250</v>
      </c>
      <c r="I237" s="16">
        <f t="shared" si="19"/>
        <v>58500</v>
      </c>
      <c r="J237" s="20"/>
      <c r="K237" s="16"/>
    </row>
    <row r="238" spans="1:11">
      <c r="A238" s="16">
        <v>235</v>
      </c>
      <c r="B238" s="123"/>
      <c r="C238" s="118"/>
      <c r="D238" s="121"/>
      <c r="E238" s="4"/>
      <c r="F238" s="4"/>
      <c r="G238" s="20">
        <v>25</v>
      </c>
      <c r="H238" s="20">
        <f t="shared" si="24"/>
        <v>250</v>
      </c>
      <c r="I238" s="16">
        <f t="shared" si="19"/>
        <v>58750</v>
      </c>
      <c r="J238" s="20"/>
      <c r="K238" s="16"/>
    </row>
    <row r="239" spans="1:11">
      <c r="A239" s="16">
        <v>236</v>
      </c>
      <c r="B239" s="123"/>
      <c r="C239" s="118"/>
      <c r="D239" s="121"/>
      <c r="E239" s="4"/>
      <c r="F239" s="4"/>
      <c r="G239" s="20">
        <v>25</v>
      </c>
      <c r="H239" s="20">
        <f t="shared" si="24"/>
        <v>250</v>
      </c>
      <c r="I239" s="16">
        <f t="shared" si="19"/>
        <v>59000</v>
      </c>
      <c r="J239" s="20"/>
      <c r="K239" s="16"/>
    </row>
    <row r="240" spans="1:11">
      <c r="A240" s="16">
        <v>237</v>
      </c>
      <c r="B240" s="123"/>
      <c r="C240" s="118"/>
      <c r="D240" s="121" t="s">
        <v>8</v>
      </c>
      <c r="E240" s="4"/>
      <c r="F240" s="4"/>
      <c r="G240" s="20">
        <v>25</v>
      </c>
      <c r="H240" s="20">
        <f t="shared" si="24"/>
        <v>250</v>
      </c>
      <c r="I240" s="16">
        <f t="shared" si="19"/>
        <v>59250</v>
      </c>
      <c r="J240" s="20"/>
      <c r="K240" s="16"/>
    </row>
    <row r="241" spans="1:11">
      <c r="A241" s="16">
        <v>238</v>
      </c>
      <c r="B241" s="123"/>
      <c r="C241" s="118"/>
      <c r="D241" s="121"/>
      <c r="E241" s="4"/>
      <c r="F241" s="4"/>
      <c r="G241" s="20">
        <v>25</v>
      </c>
      <c r="H241" s="20">
        <f t="shared" si="24"/>
        <v>250</v>
      </c>
      <c r="I241" s="16">
        <f t="shared" si="19"/>
        <v>59500</v>
      </c>
      <c r="J241" s="20"/>
      <c r="K241" s="16"/>
    </row>
    <row r="242" spans="1:11">
      <c r="A242" s="16">
        <v>239</v>
      </c>
      <c r="B242" s="123"/>
      <c r="C242" s="118"/>
      <c r="D242" s="121"/>
      <c r="E242" s="4"/>
      <c r="F242" s="4"/>
      <c r="G242" s="20">
        <v>25</v>
      </c>
      <c r="H242" s="20">
        <f>G242*10</f>
        <v>250</v>
      </c>
      <c r="I242" s="16">
        <f t="shared" si="19"/>
        <v>59750</v>
      </c>
      <c r="J242" s="20"/>
      <c r="K242" s="16"/>
    </row>
    <row r="243" spans="1:11">
      <c r="A243" s="16">
        <v>240</v>
      </c>
      <c r="B243" s="123"/>
      <c r="C243" s="118"/>
      <c r="D243" s="121"/>
      <c r="E243" s="4"/>
      <c r="F243" s="4"/>
      <c r="G243" s="20">
        <v>25</v>
      </c>
      <c r="H243" s="20">
        <f t="shared" ref="H243:H306" si="25">G243*10</f>
        <v>250</v>
      </c>
      <c r="I243" s="16">
        <f t="shared" si="19"/>
        <v>60000</v>
      </c>
      <c r="J243" s="20"/>
      <c r="K243" s="16"/>
    </row>
    <row r="244" spans="1:11">
      <c r="A244" s="16">
        <v>241</v>
      </c>
      <c r="B244" s="123"/>
      <c r="C244" s="118" t="s">
        <v>35</v>
      </c>
      <c r="D244" s="118" t="s">
        <v>10</v>
      </c>
      <c r="E244" s="119" t="s">
        <v>15</v>
      </c>
      <c r="F244" s="17" t="s">
        <v>12</v>
      </c>
      <c r="G244" s="20">
        <v>25</v>
      </c>
      <c r="H244" s="20">
        <f t="shared" si="25"/>
        <v>250</v>
      </c>
      <c r="I244" s="16">
        <f t="shared" si="19"/>
        <v>60250</v>
      </c>
      <c r="J244" s="20"/>
      <c r="K244" s="1"/>
    </row>
    <row r="245" spans="1:11">
      <c r="A245" s="16">
        <v>242</v>
      </c>
      <c r="B245" s="123"/>
      <c r="C245" s="118"/>
      <c r="D245" s="118"/>
      <c r="E245" s="119"/>
      <c r="F245" s="17" t="s">
        <v>11</v>
      </c>
      <c r="G245" s="20">
        <v>25</v>
      </c>
      <c r="H245" s="20">
        <f t="shared" si="25"/>
        <v>250</v>
      </c>
      <c r="I245" s="16">
        <f t="shared" si="19"/>
        <v>60500</v>
      </c>
      <c r="J245" s="20"/>
      <c r="K245" s="1"/>
    </row>
    <row r="246" spans="1:11">
      <c r="A246" s="16">
        <v>243</v>
      </c>
      <c r="B246" s="123"/>
      <c r="C246" s="118"/>
      <c r="D246" s="118"/>
      <c r="E246" s="119" t="s">
        <v>16</v>
      </c>
      <c r="F246" s="17" t="s">
        <v>12</v>
      </c>
      <c r="G246" s="20">
        <v>25</v>
      </c>
      <c r="H246" s="20">
        <f t="shared" si="25"/>
        <v>250</v>
      </c>
      <c r="I246" s="16">
        <f t="shared" si="19"/>
        <v>60750</v>
      </c>
      <c r="J246" s="20"/>
      <c r="K246" s="1"/>
    </row>
    <row r="247" spans="1:11">
      <c r="A247" s="16">
        <v>244</v>
      </c>
      <c r="B247" s="123"/>
      <c r="C247" s="118"/>
      <c r="D247" s="118"/>
      <c r="E247" s="119"/>
      <c r="F247" s="17" t="s">
        <v>11</v>
      </c>
      <c r="G247" s="20">
        <v>25</v>
      </c>
      <c r="H247" s="20">
        <f t="shared" si="25"/>
        <v>250</v>
      </c>
      <c r="I247" s="16">
        <f t="shared" si="19"/>
        <v>61000</v>
      </c>
      <c r="J247" s="20"/>
      <c r="K247" s="1"/>
    </row>
    <row r="248" spans="1:11">
      <c r="A248" s="16">
        <v>245</v>
      </c>
      <c r="B248" s="123"/>
      <c r="C248" s="118"/>
      <c r="D248" s="111" t="s">
        <v>8</v>
      </c>
      <c r="E248" s="117" t="s">
        <v>15</v>
      </c>
      <c r="F248" s="15" t="s">
        <v>12</v>
      </c>
      <c r="G248" s="20">
        <v>25</v>
      </c>
      <c r="H248" s="7">
        <f t="shared" si="25"/>
        <v>250</v>
      </c>
      <c r="I248" s="16">
        <f t="shared" si="19"/>
        <v>61250</v>
      </c>
      <c r="J248" s="20"/>
      <c r="K248" s="9"/>
    </row>
    <row r="249" spans="1:11">
      <c r="A249" s="16">
        <v>246</v>
      </c>
      <c r="B249" s="123"/>
      <c r="C249" s="118"/>
      <c r="D249" s="111"/>
      <c r="E249" s="117"/>
      <c r="F249" s="15" t="s">
        <v>11</v>
      </c>
      <c r="G249" s="20">
        <v>25</v>
      </c>
      <c r="H249" s="7">
        <f t="shared" si="25"/>
        <v>250</v>
      </c>
      <c r="I249" s="16">
        <f t="shared" si="19"/>
        <v>61500</v>
      </c>
      <c r="J249" s="20"/>
      <c r="K249" s="9"/>
    </row>
    <row r="250" spans="1:11">
      <c r="A250" s="16">
        <v>247</v>
      </c>
      <c r="B250" s="123"/>
      <c r="C250" s="118"/>
      <c r="D250" s="111"/>
      <c r="E250" s="117" t="s">
        <v>16</v>
      </c>
      <c r="F250" s="15" t="s">
        <v>12</v>
      </c>
      <c r="G250" s="20">
        <v>25</v>
      </c>
      <c r="H250" s="7">
        <f t="shared" si="25"/>
        <v>250</v>
      </c>
      <c r="I250" s="16">
        <f t="shared" si="19"/>
        <v>61750</v>
      </c>
      <c r="J250" s="20"/>
      <c r="K250" s="9"/>
    </row>
    <row r="251" spans="1:11">
      <c r="A251" s="16">
        <v>248</v>
      </c>
      <c r="B251" s="123"/>
      <c r="C251" s="118"/>
      <c r="D251" s="111"/>
      <c r="E251" s="117"/>
      <c r="F251" s="15" t="s">
        <v>11</v>
      </c>
      <c r="G251" s="20">
        <v>25</v>
      </c>
      <c r="H251" s="7">
        <f t="shared" si="25"/>
        <v>250</v>
      </c>
      <c r="I251" s="16">
        <f t="shared" si="19"/>
        <v>62000</v>
      </c>
      <c r="J251" s="20"/>
      <c r="K251" s="9"/>
    </row>
    <row r="252" spans="1:11">
      <c r="A252" s="16">
        <v>249</v>
      </c>
      <c r="B252" s="123"/>
      <c r="C252" s="118" t="s">
        <v>36</v>
      </c>
      <c r="D252" s="10" t="s">
        <v>10</v>
      </c>
      <c r="E252" s="119" t="s">
        <v>15</v>
      </c>
      <c r="F252" s="17" t="s">
        <v>12</v>
      </c>
      <c r="G252" s="20">
        <v>25</v>
      </c>
      <c r="H252" s="20">
        <f t="shared" si="25"/>
        <v>250</v>
      </c>
      <c r="I252" s="16">
        <f t="shared" si="19"/>
        <v>62250</v>
      </c>
      <c r="J252" s="20"/>
      <c r="K252" s="1"/>
    </row>
    <row r="253" spans="1:11">
      <c r="A253" s="16">
        <v>250</v>
      </c>
      <c r="B253" s="123"/>
      <c r="C253" s="118"/>
      <c r="D253" s="10" t="s">
        <v>8</v>
      </c>
      <c r="E253" s="119"/>
      <c r="F253" s="17" t="s">
        <v>11</v>
      </c>
      <c r="G253" s="20">
        <v>25</v>
      </c>
      <c r="H253" s="20">
        <f t="shared" si="25"/>
        <v>250</v>
      </c>
      <c r="I253" s="16">
        <f t="shared" si="19"/>
        <v>62500</v>
      </c>
      <c r="J253" s="20"/>
      <c r="K253" s="1"/>
    </row>
    <row r="254" spans="1:11">
      <c r="A254" s="16">
        <v>251</v>
      </c>
      <c r="B254" s="123"/>
      <c r="C254" s="118"/>
      <c r="D254" s="10" t="s">
        <v>10</v>
      </c>
      <c r="E254" s="119" t="s">
        <v>16</v>
      </c>
      <c r="F254" s="17" t="s">
        <v>12</v>
      </c>
      <c r="G254" s="20">
        <v>25</v>
      </c>
      <c r="H254" s="20">
        <f t="shared" si="25"/>
        <v>250</v>
      </c>
      <c r="I254" s="16">
        <f t="shared" si="19"/>
        <v>62750</v>
      </c>
      <c r="J254" s="20"/>
      <c r="K254" s="1"/>
    </row>
    <row r="255" spans="1:11">
      <c r="A255" s="16">
        <v>252</v>
      </c>
      <c r="B255" s="123"/>
      <c r="C255" s="118"/>
      <c r="D255" s="10" t="s">
        <v>8</v>
      </c>
      <c r="E255" s="119"/>
      <c r="F255" s="17" t="s">
        <v>11</v>
      </c>
      <c r="G255" s="20">
        <v>25</v>
      </c>
      <c r="H255" s="20">
        <f t="shared" si="25"/>
        <v>250</v>
      </c>
      <c r="I255" s="16">
        <f t="shared" si="19"/>
        <v>63000</v>
      </c>
      <c r="J255" s="20"/>
      <c r="K255" s="1"/>
    </row>
    <row r="256" spans="1:11">
      <c r="A256" s="16">
        <v>253</v>
      </c>
      <c r="B256" s="123"/>
      <c r="C256" s="118"/>
      <c r="D256" s="10" t="s">
        <v>8</v>
      </c>
      <c r="E256" s="117" t="s">
        <v>15</v>
      </c>
      <c r="F256" s="15" t="s">
        <v>12</v>
      </c>
      <c r="G256" s="20">
        <v>25</v>
      </c>
      <c r="H256" s="7">
        <f t="shared" si="25"/>
        <v>250</v>
      </c>
      <c r="I256" s="16">
        <f t="shared" si="19"/>
        <v>63250</v>
      </c>
      <c r="J256" s="20"/>
      <c r="K256" s="9"/>
    </row>
    <row r="257" spans="1:11">
      <c r="A257" s="16">
        <v>254</v>
      </c>
      <c r="B257" s="123"/>
      <c r="C257" s="118"/>
      <c r="D257" s="10" t="s">
        <v>10</v>
      </c>
      <c r="E257" s="117"/>
      <c r="F257" s="15" t="s">
        <v>11</v>
      </c>
      <c r="G257" s="20">
        <v>25</v>
      </c>
      <c r="H257" s="7">
        <f t="shared" si="25"/>
        <v>250</v>
      </c>
      <c r="I257" s="16">
        <f t="shared" si="19"/>
        <v>63500</v>
      </c>
      <c r="J257" s="20"/>
      <c r="K257" s="9"/>
    </row>
    <row r="258" spans="1:11">
      <c r="A258" s="16">
        <v>255</v>
      </c>
      <c r="B258" s="123"/>
      <c r="C258" s="118"/>
      <c r="D258" s="10" t="s">
        <v>8</v>
      </c>
      <c r="E258" s="117" t="s">
        <v>16</v>
      </c>
      <c r="F258" s="15" t="s">
        <v>12</v>
      </c>
      <c r="G258" s="20">
        <v>25</v>
      </c>
      <c r="H258" s="7">
        <f t="shared" si="25"/>
        <v>250</v>
      </c>
      <c r="I258" s="16">
        <f t="shared" si="19"/>
        <v>63750</v>
      </c>
      <c r="J258" s="20"/>
      <c r="K258" s="9"/>
    </row>
    <row r="259" spans="1:11">
      <c r="A259" s="16">
        <v>256</v>
      </c>
      <c r="B259" s="123"/>
      <c r="C259" s="118"/>
      <c r="D259" s="10" t="s">
        <v>10</v>
      </c>
      <c r="E259" s="117"/>
      <c r="F259" s="15" t="s">
        <v>11</v>
      </c>
      <c r="G259" s="20">
        <v>25</v>
      </c>
      <c r="H259" s="7">
        <f t="shared" si="25"/>
        <v>250</v>
      </c>
      <c r="I259" s="16">
        <f t="shared" si="19"/>
        <v>64000</v>
      </c>
      <c r="J259" s="20"/>
      <c r="K259" s="9"/>
    </row>
    <row r="260" spans="1:11">
      <c r="A260" s="16">
        <v>257</v>
      </c>
      <c r="B260" s="123"/>
      <c r="C260" s="118" t="s">
        <v>37</v>
      </c>
      <c r="D260" s="118" t="s">
        <v>10</v>
      </c>
      <c r="E260" s="119" t="s">
        <v>15</v>
      </c>
      <c r="F260" s="17" t="s">
        <v>12</v>
      </c>
      <c r="G260" s="20">
        <v>25</v>
      </c>
      <c r="H260" s="20">
        <f t="shared" si="25"/>
        <v>250</v>
      </c>
      <c r="I260" s="16">
        <f t="shared" ref="I260:I323" si="26">A260*H260</f>
        <v>64250</v>
      </c>
      <c r="J260" s="20"/>
      <c r="K260" s="1"/>
    </row>
    <row r="261" spans="1:11">
      <c r="A261" s="16">
        <v>258</v>
      </c>
      <c r="B261" s="123"/>
      <c r="C261" s="118"/>
      <c r="D261" s="118"/>
      <c r="E261" s="119"/>
      <c r="F261" s="17" t="s">
        <v>11</v>
      </c>
      <c r="G261" s="20">
        <v>25</v>
      </c>
      <c r="H261" s="20">
        <f t="shared" si="25"/>
        <v>250</v>
      </c>
      <c r="I261" s="16">
        <f t="shared" si="26"/>
        <v>64500</v>
      </c>
      <c r="J261" s="20"/>
      <c r="K261" s="1"/>
    </row>
    <row r="262" spans="1:11">
      <c r="A262" s="16">
        <v>259</v>
      </c>
      <c r="B262" s="123"/>
      <c r="C262" s="118"/>
      <c r="D262" s="118"/>
      <c r="E262" s="119" t="s">
        <v>16</v>
      </c>
      <c r="F262" s="17" t="s">
        <v>12</v>
      </c>
      <c r="G262" s="20">
        <v>25</v>
      </c>
      <c r="H262" s="20">
        <f t="shared" si="25"/>
        <v>250</v>
      </c>
      <c r="I262" s="16">
        <f t="shared" si="26"/>
        <v>64750</v>
      </c>
      <c r="J262" s="20"/>
      <c r="K262" s="1"/>
    </row>
    <row r="263" spans="1:11">
      <c r="A263" s="16">
        <v>260</v>
      </c>
      <c r="B263" s="123"/>
      <c r="C263" s="118"/>
      <c r="D263" s="118"/>
      <c r="E263" s="119"/>
      <c r="F263" s="17" t="s">
        <v>11</v>
      </c>
      <c r="G263" s="20">
        <v>25</v>
      </c>
      <c r="H263" s="20">
        <f t="shared" si="25"/>
        <v>250</v>
      </c>
      <c r="I263" s="16">
        <f t="shared" si="26"/>
        <v>65000</v>
      </c>
      <c r="J263" s="20"/>
      <c r="K263" s="1"/>
    </row>
    <row r="264" spans="1:11">
      <c r="A264" s="16">
        <v>261</v>
      </c>
      <c r="B264" s="123"/>
      <c r="C264" s="118"/>
      <c r="D264" s="111" t="s">
        <v>8</v>
      </c>
      <c r="E264" s="117" t="s">
        <v>15</v>
      </c>
      <c r="F264" s="15" t="s">
        <v>12</v>
      </c>
      <c r="G264" s="20">
        <v>25</v>
      </c>
      <c r="H264" s="7">
        <f t="shared" si="25"/>
        <v>250</v>
      </c>
      <c r="I264" s="16">
        <f t="shared" si="26"/>
        <v>65250</v>
      </c>
      <c r="J264" s="20"/>
      <c r="K264" s="9"/>
    </row>
    <row r="265" spans="1:11">
      <c r="A265" s="16">
        <v>262</v>
      </c>
      <c r="B265" s="123"/>
      <c r="C265" s="118"/>
      <c r="D265" s="111"/>
      <c r="E265" s="117"/>
      <c r="F265" s="15" t="s">
        <v>11</v>
      </c>
      <c r="G265" s="20">
        <v>25</v>
      </c>
      <c r="H265" s="7">
        <f t="shared" si="25"/>
        <v>250</v>
      </c>
      <c r="I265" s="16">
        <f t="shared" si="26"/>
        <v>65500</v>
      </c>
      <c r="J265" s="20"/>
      <c r="K265" s="9"/>
    </row>
    <row r="266" spans="1:11">
      <c r="A266" s="16">
        <v>263</v>
      </c>
      <c r="B266" s="123"/>
      <c r="C266" s="118"/>
      <c r="D266" s="111"/>
      <c r="E266" s="117" t="s">
        <v>16</v>
      </c>
      <c r="F266" s="15" t="s">
        <v>12</v>
      </c>
      <c r="G266" s="20">
        <v>25</v>
      </c>
      <c r="H266" s="7">
        <f t="shared" si="25"/>
        <v>250</v>
      </c>
      <c r="I266" s="16">
        <f t="shared" si="26"/>
        <v>65750</v>
      </c>
      <c r="J266" s="20"/>
      <c r="K266" s="9"/>
    </row>
    <row r="267" spans="1:11">
      <c r="A267" s="16">
        <v>264</v>
      </c>
      <c r="B267" s="123"/>
      <c r="C267" s="118"/>
      <c r="D267" s="111"/>
      <c r="E267" s="117"/>
      <c r="F267" s="15" t="s">
        <v>11</v>
      </c>
      <c r="G267" s="20">
        <v>25</v>
      </c>
      <c r="H267" s="7">
        <f t="shared" si="25"/>
        <v>250</v>
      </c>
      <c r="I267" s="16">
        <f t="shared" si="26"/>
        <v>66000</v>
      </c>
      <c r="J267" s="20"/>
      <c r="K267" s="9"/>
    </row>
    <row r="268" spans="1:11">
      <c r="A268" s="16">
        <v>265</v>
      </c>
      <c r="B268" s="123"/>
      <c r="C268" s="118" t="s">
        <v>48</v>
      </c>
      <c r="D268" s="10" t="s">
        <v>10</v>
      </c>
      <c r="E268" s="119" t="s">
        <v>15</v>
      </c>
      <c r="F268" s="17" t="s">
        <v>12</v>
      </c>
      <c r="G268" s="20">
        <v>25</v>
      </c>
      <c r="H268" s="20">
        <f t="shared" si="25"/>
        <v>250</v>
      </c>
      <c r="I268" s="16">
        <f t="shared" si="26"/>
        <v>66250</v>
      </c>
      <c r="J268" s="20"/>
      <c r="K268" s="1"/>
    </row>
    <row r="269" spans="1:11">
      <c r="A269" s="16">
        <v>266</v>
      </c>
      <c r="B269" s="123"/>
      <c r="C269" s="118"/>
      <c r="D269" s="10" t="s">
        <v>8</v>
      </c>
      <c r="E269" s="119"/>
      <c r="F269" s="17" t="s">
        <v>11</v>
      </c>
      <c r="G269" s="20">
        <v>25</v>
      </c>
      <c r="H269" s="20">
        <f t="shared" si="25"/>
        <v>250</v>
      </c>
      <c r="I269" s="16">
        <f t="shared" si="26"/>
        <v>66500</v>
      </c>
      <c r="J269" s="20"/>
      <c r="K269" s="1"/>
    </row>
    <row r="270" spans="1:11">
      <c r="A270" s="16">
        <v>267</v>
      </c>
      <c r="B270" s="123"/>
      <c r="C270" s="118"/>
      <c r="D270" s="10" t="s">
        <v>10</v>
      </c>
      <c r="E270" s="119" t="s">
        <v>16</v>
      </c>
      <c r="F270" s="17" t="s">
        <v>12</v>
      </c>
      <c r="G270" s="20">
        <v>25</v>
      </c>
      <c r="H270" s="20">
        <f t="shared" si="25"/>
        <v>250</v>
      </c>
      <c r="I270" s="16">
        <f t="shared" si="26"/>
        <v>66750</v>
      </c>
      <c r="J270" s="20"/>
      <c r="K270" s="1"/>
    </row>
    <row r="271" spans="1:11">
      <c r="A271" s="16">
        <v>268</v>
      </c>
      <c r="B271" s="123"/>
      <c r="C271" s="118"/>
      <c r="D271" s="10" t="s">
        <v>8</v>
      </c>
      <c r="E271" s="119"/>
      <c r="F271" s="17" t="s">
        <v>11</v>
      </c>
      <c r="G271" s="20">
        <v>25</v>
      </c>
      <c r="H271" s="20">
        <f t="shared" si="25"/>
        <v>250</v>
      </c>
      <c r="I271" s="16">
        <f t="shared" si="26"/>
        <v>67000</v>
      </c>
      <c r="J271" s="20"/>
      <c r="K271" s="1"/>
    </row>
    <row r="272" spans="1:11">
      <c r="A272" s="16">
        <v>269</v>
      </c>
      <c r="B272" s="123"/>
      <c r="C272" s="118"/>
      <c r="D272" s="10" t="s">
        <v>8</v>
      </c>
      <c r="E272" s="117" t="s">
        <v>15</v>
      </c>
      <c r="F272" s="15" t="s">
        <v>12</v>
      </c>
      <c r="G272" s="20">
        <v>25</v>
      </c>
      <c r="H272" s="7">
        <f t="shared" si="25"/>
        <v>250</v>
      </c>
      <c r="I272" s="16">
        <f t="shared" si="26"/>
        <v>67250</v>
      </c>
      <c r="J272" s="20"/>
      <c r="K272" s="9"/>
    </row>
    <row r="273" spans="1:11">
      <c r="A273" s="16">
        <v>270</v>
      </c>
      <c r="B273" s="123"/>
      <c r="C273" s="118"/>
      <c r="D273" s="10" t="s">
        <v>10</v>
      </c>
      <c r="E273" s="117"/>
      <c r="F273" s="15" t="s">
        <v>11</v>
      </c>
      <c r="G273" s="20">
        <v>25</v>
      </c>
      <c r="H273" s="7">
        <f t="shared" si="25"/>
        <v>250</v>
      </c>
      <c r="I273" s="16">
        <f t="shared" si="26"/>
        <v>67500</v>
      </c>
      <c r="J273" s="20"/>
      <c r="K273" s="9"/>
    </row>
    <row r="274" spans="1:11">
      <c r="A274" s="16">
        <v>271</v>
      </c>
      <c r="B274" s="123"/>
      <c r="C274" s="118"/>
      <c r="D274" s="10" t="s">
        <v>8</v>
      </c>
      <c r="E274" s="117" t="s">
        <v>16</v>
      </c>
      <c r="F274" s="15" t="s">
        <v>12</v>
      </c>
      <c r="G274" s="20">
        <v>25</v>
      </c>
      <c r="H274" s="7">
        <f t="shared" si="25"/>
        <v>250</v>
      </c>
      <c r="I274" s="16">
        <f t="shared" si="26"/>
        <v>67750</v>
      </c>
      <c r="J274" s="20"/>
      <c r="K274" s="9"/>
    </row>
    <row r="275" spans="1:11">
      <c r="A275" s="16">
        <v>272</v>
      </c>
      <c r="B275" s="123"/>
      <c r="C275" s="118"/>
      <c r="D275" s="10" t="s">
        <v>10</v>
      </c>
      <c r="E275" s="117"/>
      <c r="F275" s="15" t="s">
        <v>11</v>
      </c>
      <c r="G275" s="20">
        <v>25</v>
      </c>
      <c r="H275" s="7">
        <f t="shared" si="25"/>
        <v>250</v>
      </c>
      <c r="I275" s="16">
        <f t="shared" si="26"/>
        <v>68000</v>
      </c>
      <c r="J275" s="20"/>
      <c r="K275" s="9"/>
    </row>
    <row r="276" spans="1:11">
      <c r="A276" s="16">
        <v>273</v>
      </c>
      <c r="B276" s="123"/>
      <c r="C276" s="118" t="s">
        <v>49</v>
      </c>
      <c r="D276" s="118" t="s">
        <v>10</v>
      </c>
      <c r="E276" s="119" t="s">
        <v>15</v>
      </c>
      <c r="F276" s="17" t="s">
        <v>12</v>
      </c>
      <c r="G276" s="20">
        <v>25</v>
      </c>
      <c r="H276" s="20">
        <f t="shared" si="25"/>
        <v>250</v>
      </c>
      <c r="I276" s="16">
        <f t="shared" si="26"/>
        <v>68250</v>
      </c>
      <c r="J276" s="20"/>
      <c r="K276" s="1"/>
    </row>
    <row r="277" spans="1:11">
      <c r="A277" s="16">
        <v>274</v>
      </c>
      <c r="B277" s="123"/>
      <c r="C277" s="118"/>
      <c r="D277" s="118"/>
      <c r="E277" s="119"/>
      <c r="F277" s="17" t="s">
        <v>11</v>
      </c>
      <c r="G277" s="20">
        <v>25</v>
      </c>
      <c r="H277" s="20">
        <f t="shared" si="25"/>
        <v>250</v>
      </c>
      <c r="I277" s="16">
        <f t="shared" si="26"/>
        <v>68500</v>
      </c>
      <c r="J277" s="20"/>
      <c r="K277" s="1"/>
    </row>
    <row r="278" spans="1:11">
      <c r="A278" s="16">
        <v>275</v>
      </c>
      <c r="B278" s="123"/>
      <c r="C278" s="118"/>
      <c r="D278" s="118"/>
      <c r="E278" s="119" t="s">
        <v>16</v>
      </c>
      <c r="F278" s="17" t="s">
        <v>12</v>
      </c>
      <c r="G278" s="20">
        <v>25</v>
      </c>
      <c r="H278" s="20">
        <f t="shared" si="25"/>
        <v>250</v>
      </c>
      <c r="I278" s="16">
        <f t="shared" si="26"/>
        <v>68750</v>
      </c>
      <c r="J278" s="20"/>
      <c r="K278" s="1"/>
    </row>
    <row r="279" spans="1:11">
      <c r="A279" s="16">
        <v>276</v>
      </c>
      <c r="B279" s="123"/>
      <c r="C279" s="118"/>
      <c r="D279" s="118"/>
      <c r="E279" s="119"/>
      <c r="F279" s="17" t="s">
        <v>11</v>
      </c>
      <c r="G279" s="20">
        <v>25</v>
      </c>
      <c r="H279" s="20">
        <f t="shared" si="25"/>
        <v>250</v>
      </c>
      <c r="I279" s="16">
        <f t="shared" si="26"/>
        <v>69000</v>
      </c>
      <c r="J279" s="20"/>
      <c r="K279" s="1"/>
    </row>
    <row r="280" spans="1:11">
      <c r="A280" s="16">
        <v>277</v>
      </c>
      <c r="B280" s="123"/>
      <c r="C280" s="118"/>
      <c r="D280" s="111" t="s">
        <v>8</v>
      </c>
      <c r="E280" s="117" t="s">
        <v>15</v>
      </c>
      <c r="F280" s="15" t="s">
        <v>12</v>
      </c>
      <c r="G280" s="20">
        <v>25</v>
      </c>
      <c r="H280" s="7">
        <f t="shared" si="25"/>
        <v>250</v>
      </c>
      <c r="I280" s="16">
        <f t="shared" si="26"/>
        <v>69250</v>
      </c>
      <c r="J280" s="20"/>
      <c r="K280" s="9"/>
    </row>
    <row r="281" spans="1:11">
      <c r="A281" s="16">
        <v>278</v>
      </c>
      <c r="B281" s="123"/>
      <c r="C281" s="118"/>
      <c r="D281" s="111"/>
      <c r="E281" s="117"/>
      <c r="F281" s="15" t="s">
        <v>11</v>
      </c>
      <c r="G281" s="20">
        <v>25</v>
      </c>
      <c r="H281" s="7">
        <f t="shared" si="25"/>
        <v>250</v>
      </c>
      <c r="I281" s="16">
        <f t="shared" si="26"/>
        <v>69500</v>
      </c>
      <c r="J281" s="20"/>
      <c r="K281" s="9"/>
    </row>
    <row r="282" spans="1:11">
      <c r="A282" s="16">
        <v>279</v>
      </c>
      <c r="B282" s="123"/>
      <c r="C282" s="118"/>
      <c r="D282" s="111"/>
      <c r="E282" s="117" t="s">
        <v>16</v>
      </c>
      <c r="F282" s="15" t="s">
        <v>12</v>
      </c>
      <c r="G282" s="20">
        <v>25</v>
      </c>
      <c r="H282" s="7">
        <f t="shared" si="25"/>
        <v>250</v>
      </c>
      <c r="I282" s="16">
        <f t="shared" si="26"/>
        <v>69750</v>
      </c>
      <c r="J282" s="20"/>
      <c r="K282" s="9"/>
    </row>
    <row r="283" spans="1:11">
      <c r="A283" s="16">
        <v>280</v>
      </c>
      <c r="B283" s="123"/>
      <c r="C283" s="118"/>
      <c r="D283" s="111"/>
      <c r="E283" s="117"/>
      <c r="F283" s="15" t="s">
        <v>11</v>
      </c>
      <c r="G283" s="20">
        <v>25</v>
      </c>
      <c r="H283" s="7">
        <f t="shared" si="25"/>
        <v>250</v>
      </c>
      <c r="I283" s="16">
        <f t="shared" si="26"/>
        <v>70000</v>
      </c>
      <c r="J283" s="20"/>
      <c r="K283" s="9"/>
    </row>
    <row r="284" spans="1:11">
      <c r="A284" s="16">
        <v>281</v>
      </c>
      <c r="B284" s="123"/>
      <c r="C284" s="118" t="s">
        <v>50</v>
      </c>
      <c r="D284" s="10" t="s">
        <v>10</v>
      </c>
      <c r="E284" s="119" t="s">
        <v>15</v>
      </c>
      <c r="F284" s="17" t="s">
        <v>12</v>
      </c>
      <c r="G284" s="20">
        <v>25</v>
      </c>
      <c r="H284" s="20">
        <f t="shared" si="25"/>
        <v>250</v>
      </c>
      <c r="I284" s="16">
        <f t="shared" si="26"/>
        <v>70250</v>
      </c>
      <c r="J284" s="20"/>
      <c r="K284" s="1"/>
    </row>
    <row r="285" spans="1:11">
      <c r="A285" s="16">
        <v>282</v>
      </c>
      <c r="B285" s="123"/>
      <c r="C285" s="118"/>
      <c r="D285" s="10" t="s">
        <v>8</v>
      </c>
      <c r="E285" s="119"/>
      <c r="F285" s="17" t="s">
        <v>11</v>
      </c>
      <c r="G285" s="20">
        <v>25</v>
      </c>
      <c r="H285" s="20">
        <f t="shared" si="25"/>
        <v>250</v>
      </c>
      <c r="I285" s="16">
        <f t="shared" si="26"/>
        <v>70500</v>
      </c>
      <c r="J285" s="20"/>
      <c r="K285" s="1"/>
    </row>
    <row r="286" spans="1:11">
      <c r="A286" s="16">
        <v>283</v>
      </c>
      <c r="B286" s="123"/>
      <c r="C286" s="118"/>
      <c r="D286" s="10" t="s">
        <v>10</v>
      </c>
      <c r="E286" s="119" t="s">
        <v>16</v>
      </c>
      <c r="F286" s="17" t="s">
        <v>12</v>
      </c>
      <c r="G286" s="20">
        <v>25</v>
      </c>
      <c r="H286" s="20">
        <f t="shared" si="25"/>
        <v>250</v>
      </c>
      <c r="I286" s="16">
        <f t="shared" si="26"/>
        <v>70750</v>
      </c>
      <c r="J286" s="20"/>
      <c r="K286" s="1"/>
    </row>
    <row r="287" spans="1:11">
      <c r="A287" s="16">
        <v>284</v>
      </c>
      <c r="B287" s="123"/>
      <c r="C287" s="118"/>
      <c r="D287" s="10" t="s">
        <v>8</v>
      </c>
      <c r="E287" s="119"/>
      <c r="F287" s="17" t="s">
        <v>11</v>
      </c>
      <c r="G287" s="20">
        <v>25</v>
      </c>
      <c r="H287" s="20">
        <f t="shared" si="25"/>
        <v>250</v>
      </c>
      <c r="I287" s="16">
        <f t="shared" si="26"/>
        <v>71000</v>
      </c>
      <c r="J287" s="20"/>
      <c r="K287" s="1"/>
    </row>
    <row r="288" spans="1:11">
      <c r="A288" s="16">
        <v>285</v>
      </c>
      <c r="B288" s="123"/>
      <c r="C288" s="118"/>
      <c r="D288" s="10" t="s">
        <v>8</v>
      </c>
      <c r="E288" s="117" t="s">
        <v>15</v>
      </c>
      <c r="F288" s="15" t="s">
        <v>12</v>
      </c>
      <c r="G288" s="20">
        <v>25</v>
      </c>
      <c r="H288" s="7">
        <f t="shared" si="25"/>
        <v>250</v>
      </c>
      <c r="I288" s="16">
        <f t="shared" si="26"/>
        <v>71250</v>
      </c>
      <c r="J288" s="20"/>
      <c r="K288" s="9"/>
    </row>
    <row r="289" spans="1:11">
      <c r="A289" s="16">
        <v>286</v>
      </c>
      <c r="B289" s="123"/>
      <c r="C289" s="118"/>
      <c r="D289" s="10" t="s">
        <v>10</v>
      </c>
      <c r="E289" s="117"/>
      <c r="F289" s="15" t="s">
        <v>11</v>
      </c>
      <c r="G289" s="20">
        <v>25</v>
      </c>
      <c r="H289" s="7">
        <f t="shared" si="25"/>
        <v>250</v>
      </c>
      <c r="I289" s="16">
        <f t="shared" si="26"/>
        <v>71500</v>
      </c>
      <c r="J289" s="20"/>
      <c r="K289" s="9"/>
    </row>
    <row r="290" spans="1:11">
      <c r="A290" s="16">
        <v>287</v>
      </c>
      <c r="B290" s="123"/>
      <c r="C290" s="118"/>
      <c r="D290" s="10" t="s">
        <v>8</v>
      </c>
      <c r="E290" s="117" t="s">
        <v>16</v>
      </c>
      <c r="F290" s="15" t="s">
        <v>12</v>
      </c>
      <c r="G290" s="20">
        <v>25</v>
      </c>
      <c r="H290" s="7">
        <f t="shared" si="25"/>
        <v>250</v>
      </c>
      <c r="I290" s="16">
        <f t="shared" si="26"/>
        <v>71750</v>
      </c>
      <c r="J290" s="20"/>
      <c r="K290" s="9"/>
    </row>
    <row r="291" spans="1:11">
      <c r="A291" s="16">
        <v>288</v>
      </c>
      <c r="B291" s="123"/>
      <c r="C291" s="118"/>
      <c r="D291" s="10" t="s">
        <v>10</v>
      </c>
      <c r="E291" s="117"/>
      <c r="F291" s="15" t="s">
        <v>11</v>
      </c>
      <c r="G291" s="20">
        <v>25</v>
      </c>
      <c r="H291" s="7">
        <f t="shared" si="25"/>
        <v>250</v>
      </c>
      <c r="I291" s="16">
        <f t="shared" si="26"/>
        <v>72000</v>
      </c>
      <c r="J291" s="20"/>
      <c r="K291" s="9"/>
    </row>
    <row r="292" spans="1:11">
      <c r="A292" s="16">
        <v>289</v>
      </c>
      <c r="B292" s="123"/>
      <c r="C292" s="118" t="s">
        <v>51</v>
      </c>
      <c r="D292" s="118" t="s">
        <v>10</v>
      </c>
      <c r="E292" s="119" t="s">
        <v>15</v>
      </c>
      <c r="F292" s="17" t="s">
        <v>12</v>
      </c>
      <c r="G292" s="20">
        <v>25</v>
      </c>
      <c r="H292" s="20">
        <f t="shared" si="25"/>
        <v>250</v>
      </c>
      <c r="I292" s="16">
        <f t="shared" si="26"/>
        <v>72250</v>
      </c>
      <c r="J292" s="20"/>
      <c r="K292" s="1"/>
    </row>
    <row r="293" spans="1:11">
      <c r="A293" s="16">
        <v>290</v>
      </c>
      <c r="B293" s="123"/>
      <c r="C293" s="118"/>
      <c r="D293" s="118"/>
      <c r="E293" s="119"/>
      <c r="F293" s="17" t="s">
        <v>11</v>
      </c>
      <c r="G293" s="20">
        <v>25</v>
      </c>
      <c r="H293" s="20">
        <f t="shared" si="25"/>
        <v>250</v>
      </c>
      <c r="I293" s="16">
        <f t="shared" si="26"/>
        <v>72500</v>
      </c>
      <c r="J293" s="20"/>
      <c r="K293" s="1"/>
    </row>
    <row r="294" spans="1:11">
      <c r="A294" s="16">
        <v>291</v>
      </c>
      <c r="B294" s="123"/>
      <c r="C294" s="118"/>
      <c r="D294" s="118"/>
      <c r="E294" s="119" t="s">
        <v>16</v>
      </c>
      <c r="F294" s="17" t="s">
        <v>12</v>
      </c>
      <c r="G294" s="20">
        <v>25</v>
      </c>
      <c r="H294" s="20">
        <f t="shared" si="25"/>
        <v>250</v>
      </c>
      <c r="I294" s="16">
        <f t="shared" si="26"/>
        <v>72750</v>
      </c>
      <c r="J294" s="20"/>
      <c r="K294" s="1"/>
    </row>
    <row r="295" spans="1:11">
      <c r="A295" s="16">
        <v>292</v>
      </c>
      <c r="B295" s="123"/>
      <c r="C295" s="118"/>
      <c r="D295" s="118"/>
      <c r="E295" s="119"/>
      <c r="F295" s="17" t="s">
        <v>11</v>
      </c>
      <c r="G295" s="20">
        <v>25</v>
      </c>
      <c r="H295" s="20">
        <f t="shared" si="25"/>
        <v>250</v>
      </c>
      <c r="I295" s="16">
        <f t="shared" si="26"/>
        <v>73000</v>
      </c>
      <c r="J295" s="20"/>
      <c r="K295" s="1"/>
    </row>
    <row r="296" spans="1:11">
      <c r="A296" s="16">
        <v>293</v>
      </c>
      <c r="B296" s="123"/>
      <c r="C296" s="118"/>
      <c r="D296" s="111" t="s">
        <v>8</v>
      </c>
      <c r="E296" s="117" t="s">
        <v>15</v>
      </c>
      <c r="F296" s="15" t="s">
        <v>12</v>
      </c>
      <c r="G296" s="20">
        <v>25</v>
      </c>
      <c r="H296" s="7">
        <f t="shared" si="25"/>
        <v>250</v>
      </c>
      <c r="I296" s="16">
        <f t="shared" si="26"/>
        <v>73250</v>
      </c>
      <c r="J296" s="20"/>
      <c r="K296" s="9"/>
    </row>
    <row r="297" spans="1:11">
      <c r="A297" s="16">
        <v>294</v>
      </c>
      <c r="B297" s="123"/>
      <c r="C297" s="118"/>
      <c r="D297" s="111"/>
      <c r="E297" s="117"/>
      <c r="F297" s="15" t="s">
        <v>11</v>
      </c>
      <c r="G297" s="20">
        <v>25</v>
      </c>
      <c r="H297" s="7">
        <f t="shared" si="25"/>
        <v>250</v>
      </c>
      <c r="I297" s="16">
        <f t="shared" si="26"/>
        <v>73500</v>
      </c>
      <c r="J297" s="20"/>
      <c r="K297" s="9"/>
    </row>
    <row r="298" spans="1:11">
      <c r="A298" s="16">
        <v>295</v>
      </c>
      <c r="B298" s="123"/>
      <c r="C298" s="118"/>
      <c r="D298" s="111"/>
      <c r="E298" s="117" t="s">
        <v>16</v>
      </c>
      <c r="F298" s="15" t="s">
        <v>12</v>
      </c>
      <c r="G298" s="20">
        <v>25</v>
      </c>
      <c r="H298" s="7">
        <f t="shared" si="25"/>
        <v>250</v>
      </c>
      <c r="I298" s="16">
        <f t="shared" si="26"/>
        <v>73750</v>
      </c>
      <c r="J298" s="20"/>
      <c r="K298" s="9"/>
    </row>
    <row r="299" spans="1:11">
      <c r="A299" s="16">
        <v>296</v>
      </c>
      <c r="B299" s="123"/>
      <c r="C299" s="118"/>
      <c r="D299" s="111"/>
      <c r="E299" s="117"/>
      <c r="F299" s="15" t="s">
        <v>11</v>
      </c>
      <c r="G299" s="20">
        <v>25</v>
      </c>
      <c r="H299" s="7">
        <f t="shared" si="25"/>
        <v>250</v>
      </c>
      <c r="I299" s="16">
        <f t="shared" si="26"/>
        <v>74000</v>
      </c>
      <c r="J299" s="20"/>
      <c r="K299" s="9"/>
    </row>
    <row r="300" spans="1:11">
      <c r="A300" s="16">
        <v>297</v>
      </c>
      <c r="B300" s="123"/>
      <c r="C300" s="118" t="s">
        <v>52</v>
      </c>
      <c r="D300" s="10" t="s">
        <v>10</v>
      </c>
      <c r="E300" s="119" t="s">
        <v>15</v>
      </c>
      <c r="F300" s="17" t="s">
        <v>12</v>
      </c>
      <c r="G300" s="20">
        <v>25</v>
      </c>
      <c r="H300" s="20">
        <f t="shared" si="25"/>
        <v>250</v>
      </c>
      <c r="I300" s="16">
        <f t="shared" si="26"/>
        <v>74250</v>
      </c>
      <c r="J300" s="20"/>
      <c r="K300" s="1"/>
    </row>
    <row r="301" spans="1:11">
      <c r="A301" s="16">
        <v>298</v>
      </c>
      <c r="B301" s="123"/>
      <c r="C301" s="118"/>
      <c r="D301" s="10" t="s">
        <v>8</v>
      </c>
      <c r="E301" s="119"/>
      <c r="F301" s="17" t="s">
        <v>11</v>
      </c>
      <c r="G301" s="20">
        <v>25</v>
      </c>
      <c r="H301" s="20">
        <f t="shared" si="25"/>
        <v>250</v>
      </c>
      <c r="I301" s="16">
        <f t="shared" si="26"/>
        <v>74500</v>
      </c>
      <c r="J301" s="20"/>
      <c r="K301" s="1"/>
    </row>
    <row r="302" spans="1:11">
      <c r="A302" s="16">
        <v>299</v>
      </c>
      <c r="B302" s="123"/>
      <c r="C302" s="118"/>
      <c r="D302" s="10" t="s">
        <v>10</v>
      </c>
      <c r="E302" s="119" t="s">
        <v>16</v>
      </c>
      <c r="F302" s="17" t="s">
        <v>12</v>
      </c>
      <c r="G302" s="20">
        <v>25</v>
      </c>
      <c r="H302" s="20">
        <f t="shared" si="25"/>
        <v>250</v>
      </c>
      <c r="I302" s="16">
        <f t="shared" si="26"/>
        <v>74750</v>
      </c>
      <c r="J302" s="20"/>
      <c r="K302" s="1"/>
    </row>
    <row r="303" spans="1:11">
      <c r="A303" s="16">
        <v>300</v>
      </c>
      <c r="B303" s="123"/>
      <c r="C303" s="118"/>
      <c r="D303" s="10" t="s">
        <v>8</v>
      </c>
      <c r="E303" s="119"/>
      <c r="F303" s="17" t="s">
        <v>11</v>
      </c>
      <c r="G303" s="20">
        <v>25</v>
      </c>
      <c r="H303" s="20">
        <f t="shared" si="25"/>
        <v>250</v>
      </c>
      <c r="I303" s="16">
        <f t="shared" si="26"/>
        <v>75000</v>
      </c>
      <c r="J303" s="20"/>
      <c r="K303" s="1"/>
    </row>
    <row r="304" spans="1:11">
      <c r="A304" s="16">
        <v>301</v>
      </c>
      <c r="B304" s="123"/>
      <c r="C304" s="118"/>
      <c r="D304" s="10" t="s">
        <v>8</v>
      </c>
      <c r="E304" s="117" t="s">
        <v>15</v>
      </c>
      <c r="F304" s="15" t="s">
        <v>12</v>
      </c>
      <c r="G304" s="20">
        <v>25</v>
      </c>
      <c r="H304" s="7">
        <f t="shared" si="25"/>
        <v>250</v>
      </c>
      <c r="I304" s="16">
        <f t="shared" si="26"/>
        <v>75250</v>
      </c>
      <c r="J304" s="20"/>
      <c r="K304" s="9"/>
    </row>
    <row r="305" spans="1:11">
      <c r="A305" s="16">
        <v>302</v>
      </c>
      <c r="B305" s="123"/>
      <c r="C305" s="118"/>
      <c r="D305" s="10" t="s">
        <v>10</v>
      </c>
      <c r="E305" s="117"/>
      <c r="F305" s="15" t="s">
        <v>11</v>
      </c>
      <c r="G305" s="20">
        <v>25</v>
      </c>
      <c r="H305" s="7">
        <f t="shared" si="25"/>
        <v>250</v>
      </c>
      <c r="I305" s="16">
        <f t="shared" si="26"/>
        <v>75500</v>
      </c>
      <c r="J305" s="20"/>
      <c r="K305" s="9"/>
    </row>
    <row r="306" spans="1:11">
      <c r="A306" s="16">
        <v>303</v>
      </c>
      <c r="B306" s="123"/>
      <c r="C306" s="118"/>
      <c r="D306" s="10" t="s">
        <v>8</v>
      </c>
      <c r="E306" s="117" t="s">
        <v>16</v>
      </c>
      <c r="F306" s="15" t="s">
        <v>12</v>
      </c>
      <c r="G306" s="20">
        <v>25</v>
      </c>
      <c r="H306" s="7">
        <f t="shared" si="25"/>
        <v>250</v>
      </c>
      <c r="I306" s="16">
        <f t="shared" si="26"/>
        <v>75750</v>
      </c>
      <c r="J306" s="20"/>
      <c r="K306" s="9"/>
    </row>
    <row r="307" spans="1:11">
      <c r="A307" s="16">
        <v>304</v>
      </c>
      <c r="B307" s="123"/>
      <c r="C307" s="118"/>
      <c r="D307" s="10" t="s">
        <v>10</v>
      </c>
      <c r="E307" s="117"/>
      <c r="F307" s="15" t="s">
        <v>11</v>
      </c>
      <c r="G307" s="20">
        <v>25</v>
      </c>
      <c r="H307" s="7">
        <f t="shared" ref="H307:H323" si="27">G307*10</f>
        <v>250</v>
      </c>
      <c r="I307" s="16">
        <f t="shared" si="26"/>
        <v>76000</v>
      </c>
      <c r="J307" s="20"/>
      <c r="K307" s="9"/>
    </row>
    <row r="308" spans="1:11">
      <c r="A308" s="16">
        <v>305</v>
      </c>
      <c r="B308" s="123"/>
      <c r="C308" s="118" t="s">
        <v>53</v>
      </c>
      <c r="D308" s="118" t="s">
        <v>10</v>
      </c>
      <c r="E308" s="119" t="s">
        <v>15</v>
      </c>
      <c r="F308" s="17" t="s">
        <v>12</v>
      </c>
      <c r="G308" s="20">
        <v>25</v>
      </c>
      <c r="H308" s="20">
        <f t="shared" si="27"/>
        <v>250</v>
      </c>
      <c r="I308" s="16">
        <f t="shared" si="26"/>
        <v>76250</v>
      </c>
      <c r="J308" s="20"/>
      <c r="K308" s="1"/>
    </row>
    <row r="309" spans="1:11">
      <c r="A309" s="16">
        <v>306</v>
      </c>
      <c r="B309" s="123"/>
      <c r="C309" s="118"/>
      <c r="D309" s="118"/>
      <c r="E309" s="119"/>
      <c r="F309" s="17" t="s">
        <v>11</v>
      </c>
      <c r="G309" s="20">
        <v>25</v>
      </c>
      <c r="H309" s="20">
        <f t="shared" si="27"/>
        <v>250</v>
      </c>
      <c r="I309" s="16">
        <f t="shared" si="26"/>
        <v>76500</v>
      </c>
      <c r="J309" s="20"/>
      <c r="K309" s="1"/>
    </row>
    <row r="310" spans="1:11">
      <c r="A310" s="16">
        <v>307</v>
      </c>
      <c r="B310" s="123"/>
      <c r="C310" s="118"/>
      <c r="D310" s="118"/>
      <c r="E310" s="119" t="s">
        <v>16</v>
      </c>
      <c r="F310" s="17" t="s">
        <v>12</v>
      </c>
      <c r="G310" s="20">
        <v>25</v>
      </c>
      <c r="H310" s="20">
        <f t="shared" si="27"/>
        <v>250</v>
      </c>
      <c r="I310" s="16">
        <f t="shared" si="26"/>
        <v>76750</v>
      </c>
      <c r="J310" s="20"/>
      <c r="K310" s="1"/>
    </row>
    <row r="311" spans="1:11">
      <c r="A311" s="16">
        <v>308</v>
      </c>
      <c r="B311" s="123"/>
      <c r="C311" s="118"/>
      <c r="D311" s="118"/>
      <c r="E311" s="119"/>
      <c r="F311" s="17" t="s">
        <v>11</v>
      </c>
      <c r="G311" s="20">
        <v>25</v>
      </c>
      <c r="H311" s="20">
        <f t="shared" si="27"/>
        <v>250</v>
      </c>
      <c r="I311" s="16">
        <f t="shared" si="26"/>
        <v>77000</v>
      </c>
      <c r="J311" s="20"/>
      <c r="K311" s="1"/>
    </row>
    <row r="312" spans="1:11">
      <c r="A312" s="16">
        <v>309</v>
      </c>
      <c r="B312" s="123"/>
      <c r="C312" s="118"/>
      <c r="D312" s="111" t="s">
        <v>8</v>
      </c>
      <c r="E312" s="117" t="s">
        <v>15</v>
      </c>
      <c r="F312" s="15" t="s">
        <v>12</v>
      </c>
      <c r="G312" s="20">
        <v>25</v>
      </c>
      <c r="H312" s="7">
        <f t="shared" si="27"/>
        <v>250</v>
      </c>
      <c r="I312" s="16">
        <f t="shared" si="26"/>
        <v>77250</v>
      </c>
      <c r="J312" s="20"/>
      <c r="K312" s="9"/>
    </row>
    <row r="313" spans="1:11">
      <c r="A313" s="16">
        <v>310</v>
      </c>
      <c r="B313" s="123"/>
      <c r="C313" s="118"/>
      <c r="D313" s="111"/>
      <c r="E313" s="117"/>
      <c r="F313" s="15" t="s">
        <v>11</v>
      </c>
      <c r="G313" s="20">
        <v>25</v>
      </c>
      <c r="H313" s="7">
        <f t="shared" si="27"/>
        <v>250</v>
      </c>
      <c r="I313" s="16">
        <f t="shared" si="26"/>
        <v>77500</v>
      </c>
      <c r="J313" s="20"/>
      <c r="K313" s="9"/>
    </row>
    <row r="314" spans="1:11">
      <c r="A314" s="16">
        <v>311</v>
      </c>
      <c r="B314" s="123"/>
      <c r="C314" s="118"/>
      <c r="D314" s="111"/>
      <c r="E314" s="117" t="s">
        <v>16</v>
      </c>
      <c r="F314" s="15" t="s">
        <v>12</v>
      </c>
      <c r="G314" s="20">
        <v>25</v>
      </c>
      <c r="H314" s="7">
        <f t="shared" si="27"/>
        <v>250</v>
      </c>
      <c r="I314" s="16">
        <f t="shared" si="26"/>
        <v>77750</v>
      </c>
      <c r="J314" s="20"/>
      <c r="K314" s="9"/>
    </row>
    <row r="315" spans="1:11">
      <c r="A315" s="16">
        <v>312</v>
      </c>
      <c r="B315" s="123"/>
      <c r="C315" s="118"/>
      <c r="D315" s="111"/>
      <c r="E315" s="117"/>
      <c r="F315" s="15" t="s">
        <v>11</v>
      </c>
      <c r="G315" s="20">
        <v>25</v>
      </c>
      <c r="H315" s="7">
        <f t="shared" si="27"/>
        <v>250</v>
      </c>
      <c r="I315" s="16">
        <f t="shared" si="26"/>
        <v>78000</v>
      </c>
      <c r="J315" s="20"/>
      <c r="K315" s="9"/>
    </row>
    <row r="316" spans="1:11">
      <c r="A316" s="16">
        <v>313</v>
      </c>
      <c r="B316" s="123"/>
      <c r="C316" s="118" t="s">
        <v>54</v>
      </c>
      <c r="D316" s="10" t="s">
        <v>10</v>
      </c>
      <c r="E316" s="119" t="s">
        <v>15</v>
      </c>
      <c r="F316" s="17" t="s">
        <v>12</v>
      </c>
      <c r="G316" s="20">
        <v>25</v>
      </c>
      <c r="H316" s="20">
        <f t="shared" si="27"/>
        <v>250</v>
      </c>
      <c r="I316" s="16">
        <f t="shared" si="26"/>
        <v>78250</v>
      </c>
      <c r="J316" s="20"/>
      <c r="K316" s="1"/>
    </row>
    <row r="317" spans="1:11">
      <c r="A317" s="16">
        <v>314</v>
      </c>
      <c r="B317" s="123"/>
      <c r="C317" s="118"/>
      <c r="D317" s="10" t="s">
        <v>8</v>
      </c>
      <c r="E317" s="119"/>
      <c r="F317" s="17" t="s">
        <v>11</v>
      </c>
      <c r="G317" s="20">
        <v>25</v>
      </c>
      <c r="H317" s="20">
        <f t="shared" si="27"/>
        <v>250</v>
      </c>
      <c r="I317" s="16">
        <f t="shared" si="26"/>
        <v>78500</v>
      </c>
      <c r="J317" s="20"/>
      <c r="K317" s="1"/>
    </row>
    <row r="318" spans="1:11">
      <c r="A318" s="16">
        <v>315</v>
      </c>
      <c r="B318" s="123"/>
      <c r="C318" s="118"/>
      <c r="D318" s="10" t="s">
        <v>10</v>
      </c>
      <c r="E318" s="119" t="s">
        <v>16</v>
      </c>
      <c r="F318" s="17" t="s">
        <v>12</v>
      </c>
      <c r="G318" s="20">
        <v>25</v>
      </c>
      <c r="H318" s="20">
        <f t="shared" si="27"/>
        <v>250</v>
      </c>
      <c r="I318" s="16">
        <f t="shared" si="26"/>
        <v>78750</v>
      </c>
      <c r="J318" s="20"/>
      <c r="K318" s="1"/>
    </row>
    <row r="319" spans="1:11">
      <c r="A319" s="16">
        <v>316</v>
      </c>
      <c r="B319" s="123"/>
      <c r="C319" s="118"/>
      <c r="D319" s="10" t="s">
        <v>8</v>
      </c>
      <c r="E319" s="119"/>
      <c r="F319" s="17" t="s">
        <v>11</v>
      </c>
      <c r="G319" s="20">
        <v>25</v>
      </c>
      <c r="H319" s="20">
        <f t="shared" si="27"/>
        <v>250</v>
      </c>
      <c r="I319" s="16">
        <f t="shared" si="26"/>
        <v>79000</v>
      </c>
      <c r="J319" s="20"/>
      <c r="K319" s="1"/>
    </row>
    <row r="320" spans="1:11">
      <c r="A320" s="16">
        <v>317</v>
      </c>
      <c r="B320" s="123"/>
      <c r="C320" s="118"/>
      <c r="D320" s="10" t="s">
        <v>8</v>
      </c>
      <c r="E320" s="117" t="s">
        <v>15</v>
      </c>
      <c r="F320" s="15" t="s">
        <v>12</v>
      </c>
      <c r="G320" s="20">
        <v>25</v>
      </c>
      <c r="H320" s="7">
        <f t="shared" si="27"/>
        <v>250</v>
      </c>
      <c r="I320" s="16">
        <f t="shared" si="26"/>
        <v>79250</v>
      </c>
      <c r="J320" s="20"/>
      <c r="K320" s="9"/>
    </row>
    <row r="321" spans="1:11">
      <c r="A321" s="16">
        <v>318</v>
      </c>
      <c r="B321" s="123"/>
      <c r="C321" s="118"/>
      <c r="D321" s="10" t="s">
        <v>10</v>
      </c>
      <c r="E321" s="117"/>
      <c r="F321" s="15" t="s">
        <v>11</v>
      </c>
      <c r="G321" s="20">
        <v>25</v>
      </c>
      <c r="H321" s="7">
        <f t="shared" si="27"/>
        <v>250</v>
      </c>
      <c r="I321" s="16">
        <f t="shared" si="26"/>
        <v>79500</v>
      </c>
      <c r="J321" s="20"/>
      <c r="K321" s="9"/>
    </row>
    <row r="322" spans="1:11">
      <c r="A322" s="16">
        <v>319</v>
      </c>
      <c r="B322" s="123"/>
      <c r="C322" s="118"/>
      <c r="D322" s="10" t="s">
        <v>8</v>
      </c>
      <c r="E322" s="117" t="s">
        <v>16</v>
      </c>
      <c r="F322" s="15" t="s">
        <v>12</v>
      </c>
      <c r="G322" s="20">
        <v>25</v>
      </c>
      <c r="H322" s="7">
        <f t="shared" si="27"/>
        <v>250</v>
      </c>
      <c r="I322" s="16">
        <f t="shared" si="26"/>
        <v>79750</v>
      </c>
      <c r="J322" s="20"/>
      <c r="K322" s="9"/>
    </row>
    <row r="323" spans="1:11">
      <c r="A323" s="16">
        <v>320</v>
      </c>
      <c r="B323" s="124"/>
      <c r="C323" s="118"/>
      <c r="D323" s="10" t="s">
        <v>10</v>
      </c>
      <c r="E323" s="117"/>
      <c r="F323" s="15" t="s">
        <v>11</v>
      </c>
      <c r="G323" s="20">
        <v>25</v>
      </c>
      <c r="H323" s="7">
        <f t="shared" si="27"/>
        <v>250</v>
      </c>
      <c r="I323" s="16">
        <f t="shared" si="26"/>
        <v>80000</v>
      </c>
      <c r="J323" s="20"/>
      <c r="K323" s="9"/>
    </row>
  </sheetData>
  <mergeCells count="170"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36:C43"/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C76:C83"/>
    <mergeCell ref="D76:D79"/>
    <mergeCell ref="D80:D83"/>
    <mergeCell ref="C84:C91"/>
    <mergeCell ref="D84:D87"/>
    <mergeCell ref="E84:E85"/>
    <mergeCell ref="E86:E87"/>
    <mergeCell ref="D88:D91"/>
    <mergeCell ref="E88:E89"/>
    <mergeCell ref="E90:E91"/>
    <mergeCell ref="C92:C99"/>
    <mergeCell ref="E92:E93"/>
    <mergeCell ref="E94:E95"/>
    <mergeCell ref="E96:E97"/>
    <mergeCell ref="E98:E99"/>
    <mergeCell ref="C100:C107"/>
    <mergeCell ref="D100:D103"/>
    <mergeCell ref="E100:E101"/>
    <mergeCell ref="E102:E103"/>
    <mergeCell ref="D104:D107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E136:E137"/>
    <mergeCell ref="E138:E139"/>
    <mergeCell ref="C140:C147"/>
    <mergeCell ref="E140:E141"/>
    <mergeCell ref="E142:E143"/>
    <mergeCell ref="E144:E145"/>
    <mergeCell ref="E146:E147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56:C163"/>
    <mergeCell ref="E156:E157"/>
    <mergeCell ref="E158:E159"/>
    <mergeCell ref="E160:E161"/>
    <mergeCell ref="E162:E163"/>
    <mergeCell ref="C148:C155"/>
    <mergeCell ref="D148:D151"/>
    <mergeCell ref="E148:E149"/>
    <mergeCell ref="E150:E151"/>
    <mergeCell ref="D152:D155"/>
    <mergeCell ref="E152:E153"/>
    <mergeCell ref="E154:E155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C220:C227"/>
    <mergeCell ref="D220:D223"/>
    <mergeCell ref="D224:D227"/>
    <mergeCell ref="C228:C235"/>
    <mergeCell ref="D228:D231"/>
    <mergeCell ref="D232:D235"/>
    <mergeCell ref="D196:D199"/>
    <mergeCell ref="D200:D203"/>
    <mergeCell ref="C204:C211"/>
    <mergeCell ref="C212:C219"/>
    <mergeCell ref="D212:D215"/>
    <mergeCell ref="D216:D219"/>
    <mergeCell ref="C236:C243"/>
    <mergeCell ref="D236:D239"/>
    <mergeCell ref="D240:D243"/>
    <mergeCell ref="C244:C251"/>
    <mergeCell ref="D244:D247"/>
    <mergeCell ref="E244:E245"/>
    <mergeCell ref="E246:E247"/>
    <mergeCell ref="D248:D251"/>
    <mergeCell ref="E248:E249"/>
    <mergeCell ref="E250:E251"/>
    <mergeCell ref="C252:C259"/>
    <mergeCell ref="E252:E253"/>
    <mergeCell ref="E254:E255"/>
    <mergeCell ref="E256:E257"/>
    <mergeCell ref="E258:E259"/>
    <mergeCell ref="C260:C267"/>
    <mergeCell ref="D260:D263"/>
    <mergeCell ref="E260:E261"/>
    <mergeCell ref="E262:E263"/>
    <mergeCell ref="D264:D267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3A25-0F16-46DD-90D6-054193614933}">
  <dimension ref="A1:N323"/>
  <sheetViews>
    <sheetView zoomScale="98" zoomScaleNormal="98" workbookViewId="0"/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185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40">
        <v>1</v>
      </c>
      <c r="B4" s="122">
        <v>1</v>
      </c>
      <c r="C4" s="118" t="s">
        <v>22</v>
      </c>
      <c r="D4" s="121" t="s">
        <v>10</v>
      </c>
      <c r="E4" s="4"/>
      <c r="F4" s="4"/>
      <c r="G4" s="41">
        <v>25</v>
      </c>
      <c r="H4" s="41">
        <f t="shared" ref="H4:H9" si="0">G4*10</f>
        <v>250</v>
      </c>
      <c r="I4" s="40">
        <f t="shared" ref="I4:I67" si="1">A4*H4</f>
        <v>250</v>
      </c>
      <c r="J4" s="68" t="str">
        <f t="shared" ref="J4:J68" si="2">_xlfn.CONCAT("fft_",A4,".txt")</f>
        <v>fft_1.txt</v>
      </c>
      <c r="K4" s="40"/>
      <c r="M4" s="22" t="s">
        <v>81</v>
      </c>
      <c r="N4" s="1">
        <f>COUNTIF(J4:J163, "*")</f>
        <v>112</v>
      </c>
    </row>
    <row r="5" spans="1:14" ht="15" customHeight="1">
      <c r="A5" s="40">
        <v>2</v>
      </c>
      <c r="B5" s="123"/>
      <c r="C5" s="118"/>
      <c r="D5" s="121"/>
      <c r="E5" s="4"/>
      <c r="F5" s="4"/>
      <c r="G5" s="41">
        <v>25</v>
      </c>
      <c r="H5" s="41">
        <f t="shared" si="0"/>
        <v>250</v>
      </c>
      <c r="I5" s="40">
        <f t="shared" si="1"/>
        <v>500</v>
      </c>
      <c r="J5" s="65" t="str">
        <f t="shared" si="2"/>
        <v>fft_2.txt</v>
      </c>
      <c r="K5" s="40"/>
      <c r="M5" s="1" t="s">
        <v>82</v>
      </c>
      <c r="N5" s="1"/>
    </row>
    <row r="6" spans="1:14" ht="15" customHeight="1">
      <c r="A6" s="40">
        <v>3</v>
      </c>
      <c r="B6" s="123"/>
      <c r="C6" s="118"/>
      <c r="D6" s="121"/>
      <c r="E6" s="4"/>
      <c r="F6" s="4"/>
      <c r="G6" s="41">
        <v>25</v>
      </c>
      <c r="H6" s="41">
        <f t="shared" si="0"/>
        <v>250</v>
      </c>
      <c r="I6" s="40">
        <f t="shared" si="1"/>
        <v>750</v>
      </c>
      <c r="J6" s="65" t="str">
        <f t="shared" si="2"/>
        <v>fft_3.txt</v>
      </c>
      <c r="K6" s="40"/>
      <c r="M6" s="1" t="s">
        <v>160</v>
      </c>
      <c r="N6" s="1">
        <f>SUMIF($J4:$J83,"*",$H4:$H83)</f>
        <v>18000</v>
      </c>
    </row>
    <row r="7" spans="1:14" ht="15" customHeight="1">
      <c r="A7" s="40">
        <v>4</v>
      </c>
      <c r="B7" s="123"/>
      <c r="C7" s="118"/>
      <c r="D7" s="121"/>
      <c r="E7" s="4"/>
      <c r="F7" s="4"/>
      <c r="G7" s="41">
        <v>25</v>
      </c>
      <c r="H7" s="41">
        <f t="shared" si="0"/>
        <v>250</v>
      </c>
      <c r="I7" s="40">
        <f t="shared" si="1"/>
        <v>1000</v>
      </c>
      <c r="J7" s="65" t="str">
        <f t="shared" si="2"/>
        <v>fft_4.txt</v>
      </c>
      <c r="K7" s="40"/>
      <c r="M7" s="1" t="s">
        <v>161</v>
      </c>
      <c r="N7" s="1">
        <f>SUMIF($J84:$J163,"*",$H84:$H163)</f>
        <v>16000</v>
      </c>
    </row>
    <row r="8" spans="1:14" ht="15" customHeight="1">
      <c r="A8" s="40">
        <v>5</v>
      </c>
      <c r="B8" s="123"/>
      <c r="C8" s="118"/>
      <c r="D8" s="121" t="s">
        <v>8</v>
      </c>
      <c r="E8" s="4"/>
      <c r="F8" s="4"/>
      <c r="G8" s="41">
        <v>25</v>
      </c>
      <c r="H8" s="41">
        <f t="shared" si="0"/>
        <v>250</v>
      </c>
      <c r="I8" s="40">
        <f t="shared" si="1"/>
        <v>1250</v>
      </c>
      <c r="J8" s="65" t="str">
        <f t="shared" si="2"/>
        <v>fft_5.txt</v>
      </c>
      <c r="K8" s="40"/>
    </row>
    <row r="9" spans="1:14" ht="15" customHeight="1">
      <c r="A9" s="40">
        <v>6</v>
      </c>
      <c r="B9" s="123"/>
      <c r="C9" s="118"/>
      <c r="D9" s="121"/>
      <c r="E9" s="4"/>
      <c r="F9" s="4"/>
      <c r="G9" s="41">
        <v>25</v>
      </c>
      <c r="H9" s="41">
        <f t="shared" si="0"/>
        <v>250</v>
      </c>
      <c r="I9" s="40">
        <f t="shared" si="1"/>
        <v>1500</v>
      </c>
      <c r="J9" s="65" t="str">
        <f t="shared" si="2"/>
        <v>fft_6.txt</v>
      </c>
      <c r="K9" s="40"/>
      <c r="M9" t="s">
        <v>4</v>
      </c>
      <c r="N9" t="s">
        <v>124</v>
      </c>
    </row>
    <row r="10" spans="1:14" ht="15" customHeight="1">
      <c r="A10" s="40">
        <v>7</v>
      </c>
      <c r="B10" s="123"/>
      <c r="C10" s="118"/>
      <c r="D10" s="121"/>
      <c r="E10" s="4"/>
      <c r="F10" s="4"/>
      <c r="G10" s="41">
        <v>25</v>
      </c>
      <c r="H10" s="41">
        <f>G10*10</f>
        <v>250</v>
      </c>
      <c r="I10" s="40">
        <f t="shared" si="1"/>
        <v>1750</v>
      </c>
      <c r="J10" s="65" t="str">
        <f t="shared" si="2"/>
        <v>fft_7.txt</v>
      </c>
      <c r="K10" s="40"/>
      <c r="M10" t="s">
        <v>20</v>
      </c>
      <c r="N10" t="s">
        <v>125</v>
      </c>
    </row>
    <row r="11" spans="1:14" ht="15" customHeight="1">
      <c r="A11" s="40">
        <v>8</v>
      </c>
      <c r="B11" s="123"/>
      <c r="C11" s="118"/>
      <c r="D11" s="121"/>
      <c r="E11" s="4"/>
      <c r="F11" s="4"/>
      <c r="G11" s="41">
        <v>25</v>
      </c>
      <c r="H11" s="41">
        <f t="shared" ref="H11:H124" si="3">G11*10</f>
        <v>250</v>
      </c>
      <c r="I11" s="40">
        <f t="shared" si="1"/>
        <v>2000</v>
      </c>
      <c r="J11" s="65" t="str">
        <f t="shared" si="2"/>
        <v>fft_8.txt</v>
      </c>
      <c r="K11" s="40"/>
      <c r="M11" t="s">
        <v>162</v>
      </c>
      <c r="N11" t="s">
        <v>163</v>
      </c>
    </row>
    <row r="12" spans="1:14" ht="15" customHeight="1">
      <c r="A12" s="40">
        <v>9</v>
      </c>
      <c r="B12" s="123"/>
      <c r="C12" s="118" t="s">
        <v>25</v>
      </c>
      <c r="D12" s="21" t="s">
        <v>10</v>
      </c>
      <c r="E12" s="4"/>
      <c r="F12" s="4"/>
      <c r="G12" s="41">
        <v>25</v>
      </c>
      <c r="H12" s="41">
        <f t="shared" si="3"/>
        <v>250</v>
      </c>
      <c r="I12" s="40">
        <f t="shared" si="1"/>
        <v>2250</v>
      </c>
      <c r="J12" s="65" t="str">
        <f t="shared" si="2"/>
        <v>fft_9.txt</v>
      </c>
      <c r="K12" s="40"/>
      <c r="M12" t="s">
        <v>164</v>
      </c>
      <c r="N12" t="s">
        <v>165</v>
      </c>
    </row>
    <row r="13" spans="1:14" ht="15" customHeight="1">
      <c r="A13" s="40">
        <v>10</v>
      </c>
      <c r="B13" s="123"/>
      <c r="C13" s="118"/>
      <c r="D13" s="21" t="s">
        <v>8</v>
      </c>
      <c r="E13" s="4"/>
      <c r="F13" s="4"/>
      <c r="G13" s="41">
        <v>25</v>
      </c>
      <c r="H13" s="41">
        <f t="shared" si="3"/>
        <v>250</v>
      </c>
      <c r="I13" s="40">
        <f t="shared" si="1"/>
        <v>2500</v>
      </c>
      <c r="J13" s="65" t="str">
        <f t="shared" si="2"/>
        <v>fft_10.txt</v>
      </c>
      <c r="K13" s="40"/>
      <c r="M13" t="s">
        <v>166</v>
      </c>
      <c r="N13" t="s">
        <v>167</v>
      </c>
    </row>
    <row r="14" spans="1:14" ht="15" customHeight="1">
      <c r="A14" s="40">
        <v>11</v>
      </c>
      <c r="B14" s="123"/>
      <c r="C14" s="118"/>
      <c r="D14" s="21" t="s">
        <v>10</v>
      </c>
      <c r="E14" s="4"/>
      <c r="F14" s="4"/>
      <c r="G14" s="41">
        <v>25</v>
      </c>
      <c r="H14" s="41">
        <f t="shared" si="3"/>
        <v>250</v>
      </c>
      <c r="I14" s="40">
        <f t="shared" si="1"/>
        <v>2750</v>
      </c>
      <c r="J14" s="65" t="str">
        <f t="shared" si="2"/>
        <v>fft_11.txt</v>
      </c>
      <c r="K14" s="40"/>
    </row>
    <row r="15" spans="1:14" ht="15" customHeight="1">
      <c r="A15" s="40">
        <v>12</v>
      </c>
      <c r="B15" s="123"/>
      <c r="C15" s="118"/>
      <c r="D15" s="21" t="s">
        <v>8</v>
      </c>
      <c r="E15" s="4"/>
      <c r="F15" s="4"/>
      <c r="G15" s="41">
        <v>25</v>
      </c>
      <c r="H15" s="41">
        <f t="shared" si="3"/>
        <v>250</v>
      </c>
      <c r="I15" s="40">
        <f t="shared" si="1"/>
        <v>3000</v>
      </c>
      <c r="J15" s="65" t="str">
        <f t="shared" si="2"/>
        <v>fft_12.txt</v>
      </c>
      <c r="K15" s="40"/>
    </row>
    <row r="16" spans="1:14" ht="15" customHeight="1">
      <c r="A16" s="40">
        <v>13</v>
      </c>
      <c r="B16" s="123"/>
      <c r="C16" s="118"/>
      <c r="D16" s="21" t="s">
        <v>10</v>
      </c>
      <c r="E16" s="4"/>
      <c r="F16" s="4"/>
      <c r="G16" s="41">
        <v>25</v>
      </c>
      <c r="H16" s="41">
        <f t="shared" si="3"/>
        <v>250</v>
      </c>
      <c r="I16" s="40">
        <f t="shared" si="1"/>
        <v>3250</v>
      </c>
      <c r="J16" s="65" t="str">
        <f t="shared" si="2"/>
        <v>fft_13.txt</v>
      </c>
      <c r="K16" s="40"/>
    </row>
    <row r="17" spans="1:11" ht="15" customHeight="1">
      <c r="A17" s="40">
        <v>14</v>
      </c>
      <c r="B17" s="123"/>
      <c r="C17" s="118"/>
      <c r="D17" s="21" t="s">
        <v>8</v>
      </c>
      <c r="E17" s="4"/>
      <c r="F17" s="4"/>
      <c r="G17" s="41">
        <v>25</v>
      </c>
      <c r="H17" s="41">
        <f t="shared" si="3"/>
        <v>250</v>
      </c>
      <c r="I17" s="40">
        <f t="shared" si="1"/>
        <v>3500</v>
      </c>
      <c r="J17" s="65" t="str">
        <f t="shared" si="2"/>
        <v>fft_14.txt</v>
      </c>
      <c r="K17" s="40"/>
    </row>
    <row r="18" spans="1:11" ht="15" customHeight="1">
      <c r="A18" s="40">
        <v>15</v>
      </c>
      <c r="B18" s="123"/>
      <c r="C18" s="118"/>
      <c r="D18" s="21" t="s">
        <v>10</v>
      </c>
      <c r="E18" s="4"/>
      <c r="F18" s="4"/>
      <c r="G18" s="41">
        <v>25</v>
      </c>
      <c r="H18" s="41">
        <f>G18*10</f>
        <v>250</v>
      </c>
      <c r="I18" s="40">
        <f t="shared" si="1"/>
        <v>3750</v>
      </c>
      <c r="J18" s="65" t="str">
        <f t="shared" si="2"/>
        <v>fft_15.txt</v>
      </c>
      <c r="K18" s="40"/>
    </row>
    <row r="19" spans="1:11" ht="15" customHeight="1">
      <c r="A19" s="40">
        <v>16</v>
      </c>
      <c r="B19" s="123"/>
      <c r="C19" s="118"/>
      <c r="D19" s="21" t="s">
        <v>8</v>
      </c>
      <c r="E19" s="4"/>
      <c r="F19" s="4"/>
      <c r="G19" s="41">
        <v>25</v>
      </c>
      <c r="H19" s="41">
        <f t="shared" ref="H19:H25" si="4">G19*10</f>
        <v>250</v>
      </c>
      <c r="I19" s="40">
        <f t="shared" si="1"/>
        <v>4000</v>
      </c>
      <c r="J19" s="65" t="str">
        <f t="shared" si="2"/>
        <v>fft_16.txt</v>
      </c>
      <c r="K19" s="40"/>
    </row>
    <row r="20" spans="1:11" ht="15" customHeight="1">
      <c r="A20" s="40">
        <v>17</v>
      </c>
      <c r="B20" s="123"/>
      <c r="C20" s="118" t="s">
        <v>24</v>
      </c>
      <c r="D20" s="121" t="s">
        <v>10</v>
      </c>
      <c r="E20" s="4"/>
      <c r="F20" s="4"/>
      <c r="G20" s="41">
        <v>25</v>
      </c>
      <c r="H20" s="41">
        <f t="shared" si="4"/>
        <v>250</v>
      </c>
      <c r="I20" s="40">
        <f t="shared" si="1"/>
        <v>4250</v>
      </c>
      <c r="J20" s="65" t="str">
        <f t="shared" si="2"/>
        <v>fft_17.txt</v>
      </c>
      <c r="K20" s="40"/>
    </row>
    <row r="21" spans="1:11" ht="15" customHeight="1">
      <c r="A21" s="40">
        <v>18</v>
      </c>
      <c r="B21" s="123"/>
      <c r="C21" s="118"/>
      <c r="D21" s="121"/>
      <c r="E21" s="4"/>
      <c r="F21" s="4"/>
      <c r="G21" s="41">
        <v>25</v>
      </c>
      <c r="H21" s="41">
        <f t="shared" si="4"/>
        <v>250</v>
      </c>
      <c r="I21" s="40">
        <f t="shared" si="1"/>
        <v>4500</v>
      </c>
      <c r="J21" s="65" t="str">
        <f t="shared" si="2"/>
        <v>fft_18.txt</v>
      </c>
      <c r="K21" s="40"/>
    </row>
    <row r="22" spans="1:11" ht="15" customHeight="1">
      <c r="A22" s="40">
        <v>19</v>
      </c>
      <c r="B22" s="123"/>
      <c r="C22" s="118"/>
      <c r="D22" s="121"/>
      <c r="E22" s="4"/>
      <c r="F22" s="4"/>
      <c r="G22" s="41">
        <v>25</v>
      </c>
      <c r="H22" s="41">
        <f t="shared" si="4"/>
        <v>250</v>
      </c>
      <c r="I22" s="40">
        <f t="shared" si="1"/>
        <v>4750</v>
      </c>
      <c r="J22" s="65" t="str">
        <f t="shared" si="2"/>
        <v>fft_19.txt</v>
      </c>
      <c r="K22" s="40"/>
    </row>
    <row r="23" spans="1:11" ht="15" customHeight="1">
      <c r="A23" s="40">
        <v>20</v>
      </c>
      <c r="B23" s="123"/>
      <c r="C23" s="118"/>
      <c r="D23" s="121"/>
      <c r="E23" s="4"/>
      <c r="F23" s="4"/>
      <c r="G23" s="41">
        <v>25</v>
      </c>
      <c r="H23" s="41">
        <f t="shared" si="4"/>
        <v>250</v>
      </c>
      <c r="I23" s="40">
        <f t="shared" si="1"/>
        <v>5000</v>
      </c>
      <c r="J23" s="65" t="str">
        <f t="shared" si="2"/>
        <v>fft_20.txt</v>
      </c>
      <c r="K23" s="40"/>
    </row>
    <row r="24" spans="1:11" ht="15" customHeight="1">
      <c r="A24" s="40">
        <v>21</v>
      </c>
      <c r="B24" s="123"/>
      <c r="C24" s="118"/>
      <c r="D24" s="121" t="s">
        <v>8</v>
      </c>
      <c r="E24" s="4"/>
      <c r="F24" s="4"/>
      <c r="G24" s="41">
        <v>25</v>
      </c>
      <c r="H24" s="41">
        <f t="shared" si="4"/>
        <v>250</v>
      </c>
      <c r="I24" s="40">
        <f t="shared" si="1"/>
        <v>5250</v>
      </c>
      <c r="J24" s="65" t="str">
        <f t="shared" si="2"/>
        <v>fft_21.txt</v>
      </c>
      <c r="K24" s="40"/>
    </row>
    <row r="25" spans="1:11" ht="15" customHeight="1">
      <c r="A25" s="40">
        <v>22</v>
      </c>
      <c r="B25" s="123"/>
      <c r="C25" s="118"/>
      <c r="D25" s="121"/>
      <c r="E25" s="4"/>
      <c r="F25" s="4"/>
      <c r="G25" s="41">
        <v>25</v>
      </c>
      <c r="H25" s="41">
        <f t="shared" si="4"/>
        <v>250</v>
      </c>
      <c r="I25" s="40">
        <f t="shared" si="1"/>
        <v>5500</v>
      </c>
      <c r="J25" s="65" t="str">
        <f t="shared" si="2"/>
        <v>fft_22.txt</v>
      </c>
      <c r="K25" s="40"/>
    </row>
    <row r="26" spans="1:11" ht="15" customHeight="1">
      <c r="A26" s="40">
        <v>23</v>
      </c>
      <c r="B26" s="123"/>
      <c r="C26" s="118"/>
      <c r="D26" s="121"/>
      <c r="E26" s="4"/>
      <c r="F26" s="4"/>
      <c r="G26" s="41">
        <v>25</v>
      </c>
      <c r="H26" s="41">
        <f>G26*10</f>
        <v>250</v>
      </c>
      <c r="I26" s="40">
        <f t="shared" si="1"/>
        <v>5750</v>
      </c>
      <c r="J26" s="65" t="str">
        <f t="shared" si="2"/>
        <v>fft_23.txt</v>
      </c>
      <c r="K26" s="40"/>
    </row>
    <row r="27" spans="1:11" ht="15" customHeight="1">
      <c r="A27" s="40">
        <v>24</v>
      </c>
      <c r="B27" s="123"/>
      <c r="C27" s="118"/>
      <c r="D27" s="121"/>
      <c r="E27" s="4"/>
      <c r="F27" s="4"/>
      <c r="G27" s="41">
        <v>25</v>
      </c>
      <c r="H27" s="41">
        <f t="shared" ref="H27:H33" si="5">G27*10</f>
        <v>250</v>
      </c>
      <c r="I27" s="40">
        <f t="shared" si="1"/>
        <v>6000</v>
      </c>
      <c r="J27" s="65" t="str">
        <f t="shared" si="2"/>
        <v>fft_24.txt</v>
      </c>
      <c r="K27" s="40"/>
    </row>
    <row r="28" spans="1:11" ht="15" customHeight="1">
      <c r="A28" s="40">
        <v>25</v>
      </c>
      <c r="B28" s="123"/>
      <c r="C28" s="118" t="s">
        <v>23</v>
      </c>
      <c r="D28" s="21" t="s">
        <v>10</v>
      </c>
      <c r="E28" s="4"/>
      <c r="F28" s="4"/>
      <c r="G28" s="41">
        <v>25</v>
      </c>
      <c r="H28" s="41">
        <f t="shared" si="5"/>
        <v>250</v>
      </c>
      <c r="I28" s="40">
        <f t="shared" si="1"/>
        <v>6250</v>
      </c>
      <c r="J28" s="65" t="str">
        <f t="shared" si="2"/>
        <v>fft_25.txt</v>
      </c>
      <c r="K28" s="40"/>
    </row>
    <row r="29" spans="1:11" ht="15" customHeight="1">
      <c r="A29" s="40">
        <v>26</v>
      </c>
      <c r="B29" s="123"/>
      <c r="C29" s="118"/>
      <c r="D29" s="21" t="s">
        <v>8</v>
      </c>
      <c r="E29" s="4"/>
      <c r="F29" s="4"/>
      <c r="G29" s="41">
        <v>25</v>
      </c>
      <c r="H29" s="41">
        <f t="shared" si="5"/>
        <v>250</v>
      </c>
      <c r="I29" s="40">
        <f t="shared" si="1"/>
        <v>6500</v>
      </c>
      <c r="J29" s="65" t="str">
        <f t="shared" si="2"/>
        <v>fft_26.txt</v>
      </c>
      <c r="K29" s="40"/>
    </row>
    <row r="30" spans="1:11" ht="15" customHeight="1">
      <c r="A30" s="40">
        <v>27</v>
      </c>
      <c r="B30" s="123"/>
      <c r="C30" s="118"/>
      <c r="D30" s="21" t="s">
        <v>10</v>
      </c>
      <c r="E30" s="4"/>
      <c r="F30" s="4"/>
      <c r="G30" s="41">
        <v>25</v>
      </c>
      <c r="H30" s="41">
        <f t="shared" si="5"/>
        <v>250</v>
      </c>
      <c r="I30" s="40">
        <f t="shared" si="1"/>
        <v>6750</v>
      </c>
      <c r="J30" s="65" t="str">
        <f t="shared" si="2"/>
        <v>fft_27.txt</v>
      </c>
      <c r="K30" s="40"/>
    </row>
    <row r="31" spans="1:11" ht="15" customHeight="1">
      <c r="A31" s="40">
        <v>28</v>
      </c>
      <c r="B31" s="123"/>
      <c r="C31" s="118"/>
      <c r="D31" s="21" t="s">
        <v>8</v>
      </c>
      <c r="E31" s="4"/>
      <c r="F31" s="4"/>
      <c r="G31" s="41">
        <v>25</v>
      </c>
      <c r="H31" s="41">
        <f t="shared" si="5"/>
        <v>250</v>
      </c>
      <c r="I31" s="40">
        <f t="shared" si="1"/>
        <v>7000</v>
      </c>
      <c r="J31" s="65" t="str">
        <f t="shared" si="2"/>
        <v>fft_28.txt</v>
      </c>
      <c r="K31" s="40"/>
    </row>
    <row r="32" spans="1:11" ht="15" customHeight="1">
      <c r="A32" s="40">
        <v>29</v>
      </c>
      <c r="B32" s="123"/>
      <c r="C32" s="118"/>
      <c r="D32" s="21" t="s">
        <v>10</v>
      </c>
      <c r="E32" s="4"/>
      <c r="F32" s="4"/>
      <c r="G32" s="41">
        <v>25</v>
      </c>
      <c r="H32" s="41">
        <f t="shared" si="5"/>
        <v>250</v>
      </c>
      <c r="I32" s="40">
        <f t="shared" si="1"/>
        <v>7250</v>
      </c>
      <c r="J32" s="65" t="str">
        <f t="shared" si="2"/>
        <v>fft_29.txt</v>
      </c>
      <c r="K32" s="40"/>
    </row>
    <row r="33" spans="1:11" ht="15" customHeight="1">
      <c r="A33" s="40">
        <v>30</v>
      </c>
      <c r="B33" s="123"/>
      <c r="C33" s="118"/>
      <c r="D33" s="21" t="s">
        <v>8</v>
      </c>
      <c r="E33" s="4"/>
      <c r="F33" s="4"/>
      <c r="G33" s="41">
        <v>25</v>
      </c>
      <c r="H33" s="41">
        <f t="shared" si="5"/>
        <v>250</v>
      </c>
      <c r="I33" s="40">
        <f t="shared" si="1"/>
        <v>7500</v>
      </c>
      <c r="J33" s="65" t="str">
        <f t="shared" si="2"/>
        <v>fft_30.txt</v>
      </c>
      <c r="K33" s="40"/>
    </row>
    <row r="34" spans="1:11" ht="15" customHeight="1">
      <c r="A34" s="40">
        <v>31</v>
      </c>
      <c r="B34" s="123"/>
      <c r="C34" s="118"/>
      <c r="D34" s="21" t="s">
        <v>10</v>
      </c>
      <c r="E34" s="4"/>
      <c r="F34" s="4"/>
      <c r="G34" s="41">
        <v>25</v>
      </c>
      <c r="H34" s="41">
        <f>G34*10</f>
        <v>250</v>
      </c>
      <c r="I34" s="40">
        <f t="shared" si="1"/>
        <v>7750</v>
      </c>
      <c r="J34" s="65" t="str">
        <f t="shared" si="2"/>
        <v>fft_31.txt</v>
      </c>
      <c r="K34" s="40"/>
    </row>
    <row r="35" spans="1:11" ht="15" customHeight="1">
      <c r="A35" s="40">
        <v>32</v>
      </c>
      <c r="B35" s="123"/>
      <c r="C35" s="118"/>
      <c r="D35" s="21" t="s">
        <v>8</v>
      </c>
      <c r="E35" s="4"/>
      <c r="F35" s="4"/>
      <c r="G35" s="41">
        <v>25</v>
      </c>
      <c r="H35" s="41">
        <f t="shared" ref="H35:H41" si="6">G35*10</f>
        <v>250</v>
      </c>
      <c r="I35" s="40">
        <f t="shared" si="1"/>
        <v>8000</v>
      </c>
      <c r="J35" s="65" t="str">
        <f t="shared" si="2"/>
        <v>fft_32.txt</v>
      </c>
      <c r="K35" s="40"/>
    </row>
    <row r="36" spans="1:11" ht="15" customHeight="1">
      <c r="A36" s="40">
        <v>33</v>
      </c>
      <c r="B36" s="123"/>
      <c r="C36" s="118" t="s">
        <v>26</v>
      </c>
      <c r="D36" s="121" t="s">
        <v>10</v>
      </c>
      <c r="E36" s="4"/>
      <c r="F36" s="4"/>
      <c r="G36" s="41">
        <v>25</v>
      </c>
      <c r="H36" s="41">
        <f t="shared" si="6"/>
        <v>250</v>
      </c>
      <c r="I36" s="40">
        <f t="shared" si="1"/>
        <v>8250</v>
      </c>
      <c r="J36" s="65" t="str">
        <f t="shared" si="2"/>
        <v>fft_33.txt</v>
      </c>
      <c r="K36" s="40"/>
    </row>
    <row r="37" spans="1:11" ht="15" customHeight="1">
      <c r="A37" s="40">
        <v>34</v>
      </c>
      <c r="B37" s="123"/>
      <c r="C37" s="118"/>
      <c r="D37" s="121"/>
      <c r="E37" s="4"/>
      <c r="F37" s="4"/>
      <c r="G37" s="41">
        <v>25</v>
      </c>
      <c r="H37" s="41">
        <f t="shared" si="6"/>
        <v>250</v>
      </c>
      <c r="I37" s="40">
        <f t="shared" si="1"/>
        <v>8500</v>
      </c>
      <c r="J37" s="65" t="str">
        <f t="shared" si="2"/>
        <v>fft_34.txt</v>
      </c>
      <c r="K37" s="40"/>
    </row>
    <row r="38" spans="1:11" ht="15" customHeight="1">
      <c r="A38" s="40">
        <v>35</v>
      </c>
      <c r="B38" s="123"/>
      <c r="C38" s="118"/>
      <c r="D38" s="121"/>
      <c r="E38" s="4"/>
      <c r="F38" s="4"/>
      <c r="G38" s="41">
        <v>25</v>
      </c>
      <c r="H38" s="41">
        <f t="shared" si="6"/>
        <v>250</v>
      </c>
      <c r="I38" s="40">
        <f t="shared" si="1"/>
        <v>8750</v>
      </c>
      <c r="J38" s="65" t="str">
        <f t="shared" si="2"/>
        <v>fft_35.txt</v>
      </c>
      <c r="K38" s="40"/>
    </row>
    <row r="39" spans="1:11" ht="15" customHeight="1">
      <c r="A39" s="40">
        <v>36</v>
      </c>
      <c r="B39" s="123"/>
      <c r="C39" s="118"/>
      <c r="D39" s="121"/>
      <c r="E39" s="4"/>
      <c r="F39" s="4"/>
      <c r="G39" s="41">
        <v>25</v>
      </c>
      <c r="H39" s="41">
        <f t="shared" si="6"/>
        <v>250</v>
      </c>
      <c r="I39" s="40">
        <f t="shared" si="1"/>
        <v>9000</v>
      </c>
      <c r="J39" s="65" t="str">
        <f t="shared" si="2"/>
        <v>fft_36.txt</v>
      </c>
      <c r="K39" s="40"/>
    </row>
    <row r="40" spans="1:11" ht="15" customHeight="1">
      <c r="A40" s="40">
        <v>37</v>
      </c>
      <c r="B40" s="123"/>
      <c r="C40" s="118"/>
      <c r="D40" s="121" t="s">
        <v>8</v>
      </c>
      <c r="E40" s="4"/>
      <c r="F40" s="4"/>
      <c r="G40" s="41">
        <v>25</v>
      </c>
      <c r="H40" s="41">
        <f t="shared" si="6"/>
        <v>250</v>
      </c>
      <c r="I40" s="40">
        <f t="shared" si="1"/>
        <v>9250</v>
      </c>
      <c r="J40" s="65" t="str">
        <f t="shared" si="2"/>
        <v>fft_37.txt</v>
      </c>
      <c r="K40" s="40"/>
    </row>
    <row r="41" spans="1:11" ht="15" customHeight="1">
      <c r="A41" s="40">
        <v>38</v>
      </c>
      <c r="B41" s="123"/>
      <c r="C41" s="118"/>
      <c r="D41" s="121"/>
      <c r="E41" s="4"/>
      <c r="F41" s="4"/>
      <c r="G41" s="41">
        <v>25</v>
      </c>
      <c r="H41" s="41">
        <f t="shared" si="6"/>
        <v>250</v>
      </c>
      <c r="I41" s="40">
        <f t="shared" si="1"/>
        <v>9500</v>
      </c>
      <c r="J41" s="65" t="str">
        <f t="shared" si="2"/>
        <v>fft_38.txt</v>
      </c>
      <c r="K41" s="40"/>
    </row>
    <row r="42" spans="1:11" ht="15" customHeight="1">
      <c r="A42" s="40">
        <v>39</v>
      </c>
      <c r="B42" s="123"/>
      <c r="C42" s="118"/>
      <c r="D42" s="121"/>
      <c r="E42" s="4"/>
      <c r="F42" s="4"/>
      <c r="G42" s="41">
        <v>25</v>
      </c>
      <c r="H42" s="41">
        <f>G42*10</f>
        <v>250</v>
      </c>
      <c r="I42" s="40">
        <f t="shared" si="1"/>
        <v>9750</v>
      </c>
      <c r="J42" s="65" t="str">
        <f t="shared" si="2"/>
        <v>fft_39.txt</v>
      </c>
      <c r="K42" s="40"/>
    </row>
    <row r="43" spans="1:11" ht="15" customHeight="1">
      <c r="A43" s="40">
        <v>40</v>
      </c>
      <c r="B43" s="123"/>
      <c r="C43" s="118"/>
      <c r="D43" s="121"/>
      <c r="E43" s="4"/>
      <c r="F43" s="4"/>
      <c r="G43" s="41">
        <v>25</v>
      </c>
      <c r="H43" s="41">
        <f t="shared" ref="H43:H49" si="7">G43*10</f>
        <v>250</v>
      </c>
      <c r="I43" s="40">
        <f t="shared" si="1"/>
        <v>10000</v>
      </c>
      <c r="J43" s="65" t="str">
        <f t="shared" si="2"/>
        <v>fft_40.txt</v>
      </c>
      <c r="K43" s="40"/>
    </row>
    <row r="44" spans="1:11" ht="15" customHeight="1">
      <c r="A44" s="40">
        <v>41</v>
      </c>
      <c r="B44" s="123"/>
      <c r="C44" s="118" t="s">
        <v>27</v>
      </c>
      <c r="D44" s="21" t="s">
        <v>10</v>
      </c>
      <c r="E44" s="4"/>
      <c r="F44" s="4"/>
      <c r="G44" s="41">
        <v>25</v>
      </c>
      <c r="H44" s="41">
        <f t="shared" si="7"/>
        <v>250</v>
      </c>
      <c r="I44" s="40">
        <f t="shared" si="1"/>
        <v>10250</v>
      </c>
      <c r="J44" s="65" t="str">
        <f t="shared" si="2"/>
        <v>fft_41.txt</v>
      </c>
      <c r="K44" s="40"/>
    </row>
    <row r="45" spans="1:11" ht="15" customHeight="1">
      <c r="A45" s="40">
        <v>42</v>
      </c>
      <c r="B45" s="123"/>
      <c r="C45" s="118"/>
      <c r="D45" s="21" t="s">
        <v>8</v>
      </c>
      <c r="E45" s="4"/>
      <c r="F45" s="4"/>
      <c r="G45" s="41">
        <v>25</v>
      </c>
      <c r="H45" s="41">
        <f t="shared" si="7"/>
        <v>250</v>
      </c>
      <c r="I45" s="40">
        <f t="shared" si="1"/>
        <v>10500</v>
      </c>
      <c r="J45" s="65" t="str">
        <f t="shared" si="2"/>
        <v>fft_42.txt</v>
      </c>
      <c r="K45" s="40"/>
    </row>
    <row r="46" spans="1:11" ht="15" customHeight="1">
      <c r="A46" s="40">
        <v>43</v>
      </c>
      <c r="B46" s="123"/>
      <c r="C46" s="118"/>
      <c r="D46" s="21" t="s">
        <v>10</v>
      </c>
      <c r="E46" s="4"/>
      <c r="F46" s="4"/>
      <c r="G46" s="41">
        <v>25</v>
      </c>
      <c r="H46" s="41">
        <f t="shared" si="7"/>
        <v>250</v>
      </c>
      <c r="I46" s="40">
        <f t="shared" si="1"/>
        <v>10750</v>
      </c>
      <c r="J46" s="65" t="str">
        <f t="shared" si="2"/>
        <v>fft_43.txt</v>
      </c>
      <c r="K46" s="40"/>
    </row>
    <row r="47" spans="1:11" ht="15" customHeight="1">
      <c r="A47" s="40">
        <v>44</v>
      </c>
      <c r="B47" s="123"/>
      <c r="C47" s="118"/>
      <c r="D47" s="21" t="s">
        <v>8</v>
      </c>
      <c r="E47" s="4"/>
      <c r="F47" s="4"/>
      <c r="G47" s="41">
        <v>25</v>
      </c>
      <c r="H47" s="41">
        <f t="shared" si="7"/>
        <v>250</v>
      </c>
      <c r="I47" s="40">
        <f t="shared" si="1"/>
        <v>11000</v>
      </c>
      <c r="J47" s="65" t="str">
        <f t="shared" si="2"/>
        <v>fft_44.txt</v>
      </c>
      <c r="K47" s="40"/>
    </row>
    <row r="48" spans="1:11" ht="15" customHeight="1">
      <c r="A48" s="40">
        <v>45</v>
      </c>
      <c r="B48" s="123"/>
      <c r="C48" s="118"/>
      <c r="D48" s="21" t="s">
        <v>10</v>
      </c>
      <c r="E48" s="4"/>
      <c r="F48" s="4"/>
      <c r="G48" s="41">
        <v>25</v>
      </c>
      <c r="H48" s="41">
        <f t="shared" si="7"/>
        <v>250</v>
      </c>
      <c r="I48" s="40">
        <f t="shared" si="1"/>
        <v>11250</v>
      </c>
      <c r="J48" s="65" t="str">
        <f t="shared" si="2"/>
        <v>fft_45.txt</v>
      </c>
      <c r="K48" s="40"/>
    </row>
    <row r="49" spans="1:11" ht="15" customHeight="1">
      <c r="A49" s="40">
        <v>46</v>
      </c>
      <c r="B49" s="123"/>
      <c r="C49" s="118"/>
      <c r="D49" s="21" t="s">
        <v>8</v>
      </c>
      <c r="E49" s="4"/>
      <c r="F49" s="4"/>
      <c r="G49" s="41">
        <v>25</v>
      </c>
      <c r="H49" s="41">
        <f t="shared" si="7"/>
        <v>250</v>
      </c>
      <c r="I49" s="40">
        <f t="shared" si="1"/>
        <v>11500</v>
      </c>
      <c r="J49" s="65" t="str">
        <f t="shared" si="2"/>
        <v>fft_46.txt</v>
      </c>
      <c r="K49" s="40"/>
    </row>
    <row r="50" spans="1:11" ht="15" customHeight="1">
      <c r="A50" s="40">
        <v>47</v>
      </c>
      <c r="B50" s="123"/>
      <c r="C50" s="118"/>
      <c r="D50" s="21" t="s">
        <v>10</v>
      </c>
      <c r="E50" s="4"/>
      <c r="F50" s="4"/>
      <c r="G50" s="41">
        <v>25</v>
      </c>
      <c r="H50" s="41">
        <f>G50*10</f>
        <v>250</v>
      </c>
      <c r="I50" s="40">
        <f t="shared" si="1"/>
        <v>11750</v>
      </c>
      <c r="J50" s="65" t="str">
        <f t="shared" si="2"/>
        <v>fft_47.txt</v>
      </c>
      <c r="K50" s="40"/>
    </row>
    <row r="51" spans="1:11" ht="15" customHeight="1">
      <c r="A51" s="40">
        <v>48</v>
      </c>
      <c r="B51" s="123"/>
      <c r="C51" s="118"/>
      <c r="D51" s="21" t="s">
        <v>8</v>
      </c>
      <c r="E51" s="4"/>
      <c r="F51" s="4"/>
      <c r="G51" s="41">
        <v>25</v>
      </c>
      <c r="H51" s="41">
        <f t="shared" ref="H51:H57" si="8">G51*10</f>
        <v>250</v>
      </c>
      <c r="I51" s="40">
        <f t="shared" si="1"/>
        <v>12000</v>
      </c>
      <c r="J51" s="65" t="str">
        <f t="shared" si="2"/>
        <v>fft_48.txt</v>
      </c>
      <c r="K51" s="40"/>
    </row>
    <row r="52" spans="1:11" ht="15" customHeight="1">
      <c r="A52" s="40">
        <v>49</v>
      </c>
      <c r="B52" s="123"/>
      <c r="C52" s="118" t="s">
        <v>28</v>
      </c>
      <c r="D52" s="121" t="s">
        <v>10</v>
      </c>
      <c r="E52" s="4"/>
      <c r="F52" s="4"/>
      <c r="G52" s="41">
        <v>25</v>
      </c>
      <c r="H52" s="41">
        <f t="shared" si="8"/>
        <v>250</v>
      </c>
      <c r="I52" s="40">
        <f t="shared" si="1"/>
        <v>12250</v>
      </c>
      <c r="J52" s="65" t="str">
        <f t="shared" si="2"/>
        <v>fft_49.txt</v>
      </c>
      <c r="K52" s="40"/>
    </row>
    <row r="53" spans="1:11" ht="15" customHeight="1">
      <c r="A53" s="40">
        <v>50</v>
      </c>
      <c r="B53" s="123"/>
      <c r="C53" s="118"/>
      <c r="D53" s="121"/>
      <c r="E53" s="4"/>
      <c r="F53" s="4"/>
      <c r="G53" s="41">
        <v>25</v>
      </c>
      <c r="H53" s="41">
        <f t="shared" si="8"/>
        <v>250</v>
      </c>
      <c r="I53" s="40">
        <f t="shared" si="1"/>
        <v>12500</v>
      </c>
      <c r="J53" s="65" t="str">
        <f t="shared" si="2"/>
        <v>fft_50.txt</v>
      </c>
      <c r="K53" s="40"/>
    </row>
    <row r="54" spans="1:11" ht="15" customHeight="1">
      <c r="A54" s="40">
        <v>51</v>
      </c>
      <c r="B54" s="123"/>
      <c r="C54" s="118"/>
      <c r="D54" s="121"/>
      <c r="E54" s="4"/>
      <c r="F54" s="4"/>
      <c r="G54" s="41">
        <v>25</v>
      </c>
      <c r="H54" s="41">
        <f t="shared" si="8"/>
        <v>250</v>
      </c>
      <c r="I54" s="40">
        <f t="shared" si="1"/>
        <v>12750</v>
      </c>
      <c r="J54" s="65" t="str">
        <f t="shared" si="2"/>
        <v>fft_51.txt</v>
      </c>
      <c r="K54" s="40"/>
    </row>
    <row r="55" spans="1:11" ht="15" customHeight="1">
      <c r="A55" s="40">
        <v>52</v>
      </c>
      <c r="B55" s="123"/>
      <c r="C55" s="118"/>
      <c r="D55" s="121"/>
      <c r="E55" s="4"/>
      <c r="F55" s="4"/>
      <c r="G55" s="41">
        <v>25</v>
      </c>
      <c r="H55" s="41">
        <f t="shared" si="8"/>
        <v>250</v>
      </c>
      <c r="I55" s="40">
        <f t="shared" si="1"/>
        <v>13000</v>
      </c>
      <c r="J55" s="65" t="str">
        <f t="shared" si="2"/>
        <v>fft_52.txt</v>
      </c>
      <c r="K55" s="40"/>
    </row>
    <row r="56" spans="1:11" ht="15" customHeight="1">
      <c r="A56" s="40">
        <v>53</v>
      </c>
      <c r="B56" s="123"/>
      <c r="C56" s="118"/>
      <c r="D56" s="121" t="s">
        <v>8</v>
      </c>
      <c r="E56" s="4"/>
      <c r="F56" s="4"/>
      <c r="G56" s="41">
        <v>25</v>
      </c>
      <c r="H56" s="41">
        <f t="shared" si="8"/>
        <v>250</v>
      </c>
      <c r="I56" s="40">
        <f t="shared" si="1"/>
        <v>13250</v>
      </c>
      <c r="J56" s="65" t="str">
        <f t="shared" si="2"/>
        <v>fft_53.txt</v>
      </c>
      <c r="K56" s="40"/>
    </row>
    <row r="57" spans="1:11" ht="15" customHeight="1">
      <c r="A57" s="40">
        <v>54</v>
      </c>
      <c r="B57" s="123"/>
      <c r="C57" s="118"/>
      <c r="D57" s="121"/>
      <c r="E57" s="4"/>
      <c r="F57" s="4"/>
      <c r="G57" s="41">
        <v>25</v>
      </c>
      <c r="H57" s="41">
        <f t="shared" si="8"/>
        <v>250</v>
      </c>
      <c r="I57" s="40">
        <f t="shared" si="1"/>
        <v>13500</v>
      </c>
      <c r="J57" s="65" t="str">
        <f t="shared" si="2"/>
        <v>fft_54.txt</v>
      </c>
      <c r="K57" s="40"/>
    </row>
    <row r="58" spans="1:11" ht="15" customHeight="1">
      <c r="A58" s="40">
        <v>55</v>
      </c>
      <c r="B58" s="123"/>
      <c r="C58" s="118"/>
      <c r="D58" s="121"/>
      <c r="E58" s="4"/>
      <c r="F58" s="4"/>
      <c r="G58" s="41">
        <v>25</v>
      </c>
      <c r="H58" s="41">
        <f>G58*10</f>
        <v>250</v>
      </c>
      <c r="I58" s="40">
        <f t="shared" si="1"/>
        <v>13750</v>
      </c>
      <c r="J58" s="65" t="str">
        <f t="shared" si="2"/>
        <v>fft_55.txt</v>
      </c>
      <c r="K58" s="40"/>
    </row>
    <row r="59" spans="1:11" ht="15" customHeight="1">
      <c r="A59" s="40">
        <v>56</v>
      </c>
      <c r="B59" s="123"/>
      <c r="C59" s="118"/>
      <c r="D59" s="121"/>
      <c r="E59" s="4"/>
      <c r="F59" s="4"/>
      <c r="G59" s="41">
        <v>25</v>
      </c>
      <c r="H59" s="41">
        <f t="shared" ref="H59:H65" si="9">G59*10</f>
        <v>250</v>
      </c>
      <c r="I59" s="40">
        <f t="shared" si="1"/>
        <v>14000</v>
      </c>
      <c r="J59" s="65" t="str">
        <f t="shared" si="2"/>
        <v>fft_56.txt</v>
      </c>
      <c r="K59" s="40"/>
    </row>
    <row r="60" spans="1:11" ht="15" customHeight="1">
      <c r="A60" s="40">
        <v>57</v>
      </c>
      <c r="B60" s="123"/>
      <c r="C60" s="118" t="s">
        <v>29</v>
      </c>
      <c r="D60" s="121" t="s">
        <v>10</v>
      </c>
      <c r="E60" s="4"/>
      <c r="F60" s="4"/>
      <c r="G60" s="41">
        <v>25</v>
      </c>
      <c r="H60" s="41">
        <f t="shared" si="9"/>
        <v>250</v>
      </c>
      <c r="I60" s="40">
        <f t="shared" si="1"/>
        <v>14250</v>
      </c>
      <c r="J60" s="65" t="str">
        <f t="shared" si="2"/>
        <v>fft_57.txt</v>
      </c>
      <c r="K60" s="40"/>
    </row>
    <row r="61" spans="1:11" ht="15" customHeight="1">
      <c r="A61" s="40">
        <v>58</v>
      </c>
      <c r="B61" s="123"/>
      <c r="C61" s="118"/>
      <c r="D61" s="121"/>
      <c r="E61" s="4"/>
      <c r="F61" s="4"/>
      <c r="G61" s="41">
        <v>25</v>
      </c>
      <c r="H61" s="41">
        <f t="shared" si="9"/>
        <v>250</v>
      </c>
      <c r="I61" s="40">
        <f t="shared" si="1"/>
        <v>14500</v>
      </c>
      <c r="J61" s="65" t="str">
        <f t="shared" si="2"/>
        <v>fft_58.txt</v>
      </c>
      <c r="K61" s="40"/>
    </row>
    <row r="62" spans="1:11" ht="15" customHeight="1">
      <c r="A62" s="40">
        <v>59</v>
      </c>
      <c r="B62" s="123"/>
      <c r="C62" s="118"/>
      <c r="D62" s="121"/>
      <c r="E62" s="4"/>
      <c r="F62" s="4"/>
      <c r="G62" s="41">
        <v>25</v>
      </c>
      <c r="H62" s="41">
        <f t="shared" si="9"/>
        <v>250</v>
      </c>
      <c r="I62" s="40">
        <f t="shared" si="1"/>
        <v>14750</v>
      </c>
      <c r="J62" s="65" t="str">
        <f t="shared" si="2"/>
        <v>fft_59.txt</v>
      </c>
      <c r="K62" s="40"/>
    </row>
    <row r="63" spans="1:11" ht="15" customHeight="1">
      <c r="A63" s="40">
        <v>60</v>
      </c>
      <c r="B63" s="123"/>
      <c r="C63" s="118"/>
      <c r="D63" s="121"/>
      <c r="E63" s="4"/>
      <c r="F63" s="4"/>
      <c r="G63" s="41">
        <v>25</v>
      </c>
      <c r="H63" s="41">
        <f t="shared" si="9"/>
        <v>250</v>
      </c>
      <c r="I63" s="40">
        <f t="shared" si="1"/>
        <v>15000</v>
      </c>
      <c r="J63" s="65" t="str">
        <f t="shared" si="2"/>
        <v>fft_60.txt</v>
      </c>
      <c r="K63" s="40"/>
    </row>
    <row r="64" spans="1:11" ht="15" customHeight="1">
      <c r="A64" s="40">
        <v>61</v>
      </c>
      <c r="B64" s="123"/>
      <c r="C64" s="118"/>
      <c r="D64" s="121" t="s">
        <v>8</v>
      </c>
      <c r="E64" s="4"/>
      <c r="F64" s="4"/>
      <c r="G64" s="41">
        <v>25</v>
      </c>
      <c r="H64" s="41">
        <f t="shared" si="9"/>
        <v>250</v>
      </c>
      <c r="I64" s="40">
        <f t="shared" si="1"/>
        <v>15250</v>
      </c>
      <c r="J64" s="65" t="str">
        <f t="shared" si="2"/>
        <v>fft_61.txt</v>
      </c>
      <c r="K64" s="40"/>
    </row>
    <row r="65" spans="1:11" ht="15" customHeight="1">
      <c r="A65" s="40">
        <v>62</v>
      </c>
      <c r="B65" s="123"/>
      <c r="C65" s="118"/>
      <c r="D65" s="121"/>
      <c r="E65" s="4"/>
      <c r="F65" s="4"/>
      <c r="G65" s="41">
        <v>25</v>
      </c>
      <c r="H65" s="41">
        <f t="shared" si="9"/>
        <v>250</v>
      </c>
      <c r="I65" s="40">
        <f t="shared" si="1"/>
        <v>15500</v>
      </c>
      <c r="J65" s="65" t="str">
        <f t="shared" si="2"/>
        <v>fft_62.txt</v>
      </c>
      <c r="K65" s="40"/>
    </row>
    <row r="66" spans="1:11" ht="15" customHeight="1">
      <c r="A66" s="40">
        <v>63</v>
      </c>
      <c r="B66" s="123"/>
      <c r="C66" s="118"/>
      <c r="D66" s="121"/>
      <c r="E66" s="4"/>
      <c r="F66" s="4"/>
      <c r="G66" s="41">
        <v>25</v>
      </c>
      <c r="H66" s="41">
        <f>G66*10</f>
        <v>250</v>
      </c>
      <c r="I66" s="40">
        <f t="shared" si="1"/>
        <v>15750</v>
      </c>
      <c r="J66" s="65" t="str">
        <f t="shared" si="2"/>
        <v>fft_63.txt</v>
      </c>
      <c r="K66" s="40"/>
    </row>
    <row r="67" spans="1:11" ht="15" customHeight="1">
      <c r="A67" s="40">
        <v>64</v>
      </c>
      <c r="B67" s="123"/>
      <c r="C67" s="118"/>
      <c r="D67" s="121"/>
      <c r="E67" s="4"/>
      <c r="F67" s="4"/>
      <c r="G67" s="41">
        <v>25</v>
      </c>
      <c r="H67" s="41">
        <f t="shared" ref="H67:H73" si="10">G67*10</f>
        <v>250</v>
      </c>
      <c r="I67" s="40">
        <f t="shared" si="1"/>
        <v>16000</v>
      </c>
      <c r="J67" s="65" t="str">
        <f t="shared" si="2"/>
        <v>fft_64.txt</v>
      </c>
      <c r="K67" s="40"/>
    </row>
    <row r="68" spans="1:11" ht="15" customHeight="1">
      <c r="A68" s="40">
        <v>65</v>
      </c>
      <c r="B68" s="123"/>
      <c r="C68" s="118" t="s">
        <v>30</v>
      </c>
      <c r="D68" s="121" t="s">
        <v>10</v>
      </c>
      <c r="E68" s="4"/>
      <c r="F68" s="4"/>
      <c r="G68" s="41">
        <v>25</v>
      </c>
      <c r="H68" s="41">
        <f t="shared" si="10"/>
        <v>250</v>
      </c>
      <c r="I68" s="40">
        <f t="shared" ref="I68:I131" si="11">A68*H68</f>
        <v>16250</v>
      </c>
      <c r="J68" s="65" t="str">
        <f t="shared" si="2"/>
        <v>fft_65.txt</v>
      </c>
      <c r="K68" s="40"/>
    </row>
    <row r="69" spans="1:11" ht="15" customHeight="1">
      <c r="A69" s="40">
        <v>66</v>
      </c>
      <c r="B69" s="123"/>
      <c r="C69" s="118"/>
      <c r="D69" s="121"/>
      <c r="E69" s="4"/>
      <c r="F69" s="4"/>
      <c r="G69" s="41">
        <v>25</v>
      </c>
      <c r="H69" s="41">
        <f t="shared" si="10"/>
        <v>250</v>
      </c>
      <c r="I69" s="40">
        <f t="shared" si="11"/>
        <v>16500</v>
      </c>
      <c r="J69" s="65" t="str">
        <f t="shared" ref="J69:J75" si="12">_xlfn.CONCAT("fft_",A69,".txt")</f>
        <v>fft_66.txt</v>
      </c>
      <c r="K69" s="40"/>
    </row>
    <row r="70" spans="1:11" ht="15" customHeight="1">
      <c r="A70" s="40">
        <v>67</v>
      </c>
      <c r="B70" s="123"/>
      <c r="C70" s="118"/>
      <c r="D70" s="121"/>
      <c r="E70" s="4"/>
      <c r="F70" s="4"/>
      <c r="G70" s="41">
        <v>25</v>
      </c>
      <c r="H70" s="41">
        <f t="shared" si="10"/>
        <v>250</v>
      </c>
      <c r="I70" s="40">
        <f t="shared" si="11"/>
        <v>16750</v>
      </c>
      <c r="J70" s="65" t="str">
        <f t="shared" si="12"/>
        <v>fft_67.txt</v>
      </c>
      <c r="K70" s="40"/>
    </row>
    <row r="71" spans="1:11" ht="15" customHeight="1">
      <c r="A71" s="40">
        <v>68</v>
      </c>
      <c r="B71" s="123"/>
      <c r="C71" s="118"/>
      <c r="D71" s="121"/>
      <c r="E71" s="4"/>
      <c r="F71" s="4"/>
      <c r="G71" s="41">
        <v>25</v>
      </c>
      <c r="H71" s="41">
        <f t="shared" si="10"/>
        <v>250</v>
      </c>
      <c r="I71" s="40">
        <f t="shared" si="11"/>
        <v>17000</v>
      </c>
      <c r="J71" s="65" t="str">
        <f t="shared" si="12"/>
        <v>fft_68.txt</v>
      </c>
      <c r="K71" s="40"/>
    </row>
    <row r="72" spans="1:11" ht="15" customHeight="1">
      <c r="A72" s="40">
        <v>69</v>
      </c>
      <c r="B72" s="123"/>
      <c r="C72" s="118"/>
      <c r="D72" s="121" t="s">
        <v>8</v>
      </c>
      <c r="E72" s="4"/>
      <c r="F72" s="4"/>
      <c r="G72" s="41">
        <v>25</v>
      </c>
      <c r="H72" s="41">
        <f t="shared" si="10"/>
        <v>250</v>
      </c>
      <c r="I72" s="40">
        <f t="shared" si="11"/>
        <v>17250</v>
      </c>
      <c r="J72" s="65" t="str">
        <f t="shared" si="12"/>
        <v>fft_69.txt</v>
      </c>
      <c r="K72" s="40"/>
    </row>
    <row r="73" spans="1:11" ht="15" customHeight="1">
      <c r="A73" s="40">
        <v>70</v>
      </c>
      <c r="B73" s="123"/>
      <c r="C73" s="118"/>
      <c r="D73" s="121"/>
      <c r="E73" s="4"/>
      <c r="F73" s="4"/>
      <c r="G73" s="41">
        <v>25</v>
      </c>
      <c r="H73" s="41">
        <f t="shared" si="10"/>
        <v>250</v>
      </c>
      <c r="I73" s="40">
        <f t="shared" si="11"/>
        <v>17500</v>
      </c>
      <c r="J73" s="65" t="str">
        <f t="shared" si="12"/>
        <v>fft_70.txt</v>
      </c>
      <c r="K73" s="40"/>
    </row>
    <row r="74" spans="1:11" ht="15" customHeight="1">
      <c r="A74" s="40">
        <v>71</v>
      </c>
      <c r="B74" s="123"/>
      <c r="C74" s="118"/>
      <c r="D74" s="121"/>
      <c r="E74" s="4"/>
      <c r="F74" s="4"/>
      <c r="G74" s="41">
        <v>25</v>
      </c>
      <c r="H74" s="41">
        <f>G74*10</f>
        <v>250</v>
      </c>
      <c r="I74" s="40">
        <f t="shared" si="11"/>
        <v>17750</v>
      </c>
      <c r="J74" s="65" t="str">
        <f t="shared" si="12"/>
        <v>fft_71.txt</v>
      </c>
      <c r="K74" s="40"/>
    </row>
    <row r="75" spans="1:11" ht="15" customHeight="1">
      <c r="A75" s="40">
        <v>72</v>
      </c>
      <c r="B75" s="123"/>
      <c r="C75" s="118"/>
      <c r="D75" s="121"/>
      <c r="E75" s="4"/>
      <c r="F75" s="4"/>
      <c r="G75" s="41">
        <v>25</v>
      </c>
      <c r="H75" s="41">
        <f t="shared" ref="H75:H81" si="13">G75*10</f>
        <v>250</v>
      </c>
      <c r="I75" s="40">
        <f t="shared" si="11"/>
        <v>18000</v>
      </c>
      <c r="J75" s="65" t="str">
        <f t="shared" si="12"/>
        <v>fft_72.txt</v>
      </c>
      <c r="K75" s="40"/>
    </row>
    <row r="76" spans="1:11" ht="15" customHeight="1">
      <c r="A76" s="40">
        <v>73</v>
      </c>
      <c r="B76" s="123"/>
      <c r="C76" s="118" t="s">
        <v>31</v>
      </c>
      <c r="D76" s="121" t="s">
        <v>10</v>
      </c>
      <c r="E76" s="4"/>
      <c r="F76" s="4"/>
      <c r="G76" s="41">
        <v>25</v>
      </c>
      <c r="H76" s="41">
        <f t="shared" si="13"/>
        <v>250</v>
      </c>
      <c r="I76" s="40">
        <f t="shared" si="11"/>
        <v>18250</v>
      </c>
      <c r="J76" s="41"/>
      <c r="K76" s="40"/>
    </row>
    <row r="77" spans="1:11" ht="15" customHeight="1">
      <c r="A77" s="40">
        <v>74</v>
      </c>
      <c r="B77" s="123"/>
      <c r="C77" s="118"/>
      <c r="D77" s="121"/>
      <c r="E77" s="4"/>
      <c r="F77" s="4"/>
      <c r="G77" s="41">
        <v>25</v>
      </c>
      <c r="H77" s="41">
        <f t="shared" si="13"/>
        <v>250</v>
      </c>
      <c r="I77" s="40">
        <f t="shared" si="11"/>
        <v>18500</v>
      </c>
      <c r="J77" s="41"/>
      <c r="K77" s="40"/>
    </row>
    <row r="78" spans="1:11" ht="15" customHeight="1">
      <c r="A78" s="40">
        <v>75</v>
      </c>
      <c r="B78" s="123"/>
      <c r="C78" s="118"/>
      <c r="D78" s="121"/>
      <c r="E78" s="4"/>
      <c r="F78" s="4"/>
      <c r="G78" s="41">
        <v>25</v>
      </c>
      <c r="H78" s="41">
        <f t="shared" si="13"/>
        <v>250</v>
      </c>
      <c r="I78" s="40">
        <f t="shared" si="11"/>
        <v>18750</v>
      </c>
      <c r="J78" s="41"/>
      <c r="K78" s="40"/>
    </row>
    <row r="79" spans="1:11" ht="15" customHeight="1">
      <c r="A79" s="40">
        <v>76</v>
      </c>
      <c r="B79" s="123"/>
      <c r="C79" s="118"/>
      <c r="D79" s="121"/>
      <c r="E79" s="4"/>
      <c r="F79" s="4"/>
      <c r="G79" s="41">
        <v>25</v>
      </c>
      <c r="H79" s="41">
        <f t="shared" si="13"/>
        <v>250</v>
      </c>
      <c r="I79" s="40">
        <f t="shared" si="11"/>
        <v>19000</v>
      </c>
      <c r="J79" s="41"/>
      <c r="K79" s="40"/>
    </row>
    <row r="80" spans="1:11" ht="15" customHeight="1">
      <c r="A80" s="40">
        <v>77</v>
      </c>
      <c r="B80" s="123"/>
      <c r="C80" s="118"/>
      <c r="D80" s="121" t="s">
        <v>8</v>
      </c>
      <c r="E80" s="4"/>
      <c r="F80" s="4"/>
      <c r="G80" s="41">
        <v>25</v>
      </c>
      <c r="H80" s="41">
        <f t="shared" si="13"/>
        <v>250</v>
      </c>
      <c r="I80" s="40">
        <f t="shared" si="11"/>
        <v>19250</v>
      </c>
      <c r="J80" s="41"/>
      <c r="K80" s="40"/>
    </row>
    <row r="81" spans="1:11" ht="15" customHeight="1">
      <c r="A81" s="40">
        <v>78</v>
      </c>
      <c r="B81" s="123"/>
      <c r="C81" s="118"/>
      <c r="D81" s="121"/>
      <c r="E81" s="4"/>
      <c r="F81" s="4"/>
      <c r="G81" s="41">
        <v>25</v>
      </c>
      <c r="H81" s="41">
        <f t="shared" si="13"/>
        <v>250</v>
      </c>
      <c r="I81" s="40">
        <f t="shared" si="11"/>
        <v>19500</v>
      </c>
      <c r="J81" s="41"/>
      <c r="K81" s="40"/>
    </row>
    <row r="82" spans="1:11" ht="15" customHeight="1">
      <c r="A82" s="40">
        <v>79</v>
      </c>
      <c r="B82" s="123"/>
      <c r="C82" s="118"/>
      <c r="D82" s="121"/>
      <c r="E82" s="4"/>
      <c r="F82" s="4"/>
      <c r="G82" s="41">
        <v>25</v>
      </c>
      <c r="H82" s="41">
        <f>G82*10</f>
        <v>250</v>
      </c>
      <c r="I82" s="40">
        <f t="shared" si="11"/>
        <v>19750</v>
      </c>
      <c r="J82" s="41"/>
      <c r="K82" s="40"/>
    </row>
    <row r="83" spans="1:11" ht="15" customHeight="1">
      <c r="A83" s="40">
        <v>80</v>
      </c>
      <c r="B83" s="123"/>
      <c r="C83" s="118"/>
      <c r="D83" s="121"/>
      <c r="E83" s="4"/>
      <c r="F83" s="4"/>
      <c r="G83" s="41">
        <v>25</v>
      </c>
      <c r="H83" s="41">
        <f t="shared" ref="H83" si="14">G83*10</f>
        <v>250</v>
      </c>
      <c r="I83" s="40">
        <f t="shared" si="11"/>
        <v>20000</v>
      </c>
      <c r="J83" s="41"/>
      <c r="K83" s="40"/>
    </row>
    <row r="84" spans="1:11" ht="15" customHeight="1">
      <c r="A84" s="40">
        <v>81</v>
      </c>
      <c r="B84" s="123"/>
      <c r="C84" s="118" t="s">
        <v>168</v>
      </c>
      <c r="D84" s="118" t="s">
        <v>10</v>
      </c>
      <c r="E84" s="119" t="s">
        <v>15</v>
      </c>
      <c r="F84" s="42" t="s">
        <v>12</v>
      </c>
      <c r="G84" s="41">
        <v>40</v>
      </c>
      <c r="H84" s="41">
        <f t="shared" si="3"/>
        <v>400</v>
      </c>
      <c r="I84" s="40">
        <f t="shared" si="11"/>
        <v>32400</v>
      </c>
      <c r="J84" s="65" t="str">
        <f t="shared" ref="J84:J107" si="15">_xlfn.CONCAT("fft_",A84,".txt")</f>
        <v>fft_81.txt</v>
      </c>
      <c r="K84" s="1"/>
    </row>
    <row r="85" spans="1:11" ht="15" customHeight="1">
      <c r="A85" s="40">
        <v>82</v>
      </c>
      <c r="B85" s="123"/>
      <c r="C85" s="118"/>
      <c r="D85" s="118"/>
      <c r="E85" s="119"/>
      <c r="F85" s="42" t="s">
        <v>11</v>
      </c>
      <c r="G85" s="41">
        <v>40</v>
      </c>
      <c r="H85" s="41">
        <f t="shared" si="3"/>
        <v>400</v>
      </c>
      <c r="I85" s="40">
        <f t="shared" si="11"/>
        <v>32800</v>
      </c>
      <c r="J85" s="65" t="str">
        <f t="shared" si="15"/>
        <v>fft_82.txt</v>
      </c>
      <c r="K85" s="1"/>
    </row>
    <row r="86" spans="1:11" ht="15" customHeight="1">
      <c r="A86" s="40">
        <v>83</v>
      </c>
      <c r="B86" s="123"/>
      <c r="C86" s="118"/>
      <c r="D86" s="118"/>
      <c r="E86" s="119" t="s">
        <v>16</v>
      </c>
      <c r="F86" s="42" t="s">
        <v>12</v>
      </c>
      <c r="G86" s="41">
        <v>40</v>
      </c>
      <c r="H86" s="41">
        <f t="shared" si="3"/>
        <v>400</v>
      </c>
      <c r="I86" s="40">
        <f t="shared" si="11"/>
        <v>33200</v>
      </c>
      <c r="J86" s="65" t="str">
        <f t="shared" si="15"/>
        <v>fft_83.txt</v>
      </c>
      <c r="K86" s="1"/>
    </row>
    <row r="87" spans="1:11" ht="15" customHeight="1">
      <c r="A87" s="40">
        <v>84</v>
      </c>
      <c r="B87" s="123"/>
      <c r="C87" s="118"/>
      <c r="D87" s="118"/>
      <c r="E87" s="119"/>
      <c r="F87" s="42" t="s">
        <v>11</v>
      </c>
      <c r="G87" s="41">
        <v>40</v>
      </c>
      <c r="H87" s="41">
        <f t="shared" si="3"/>
        <v>400</v>
      </c>
      <c r="I87" s="40">
        <f t="shared" si="11"/>
        <v>33600</v>
      </c>
      <c r="J87" s="65" t="str">
        <f t="shared" si="15"/>
        <v>fft_84.txt</v>
      </c>
      <c r="K87" s="1"/>
    </row>
    <row r="88" spans="1:11" ht="15" customHeight="1">
      <c r="A88" s="40">
        <v>85</v>
      </c>
      <c r="B88" s="123"/>
      <c r="C88" s="118"/>
      <c r="D88" s="111" t="s">
        <v>8</v>
      </c>
      <c r="E88" s="117" t="s">
        <v>15</v>
      </c>
      <c r="F88" s="43" t="s">
        <v>12</v>
      </c>
      <c r="G88" s="41">
        <v>40</v>
      </c>
      <c r="H88" s="46">
        <f t="shared" si="3"/>
        <v>400</v>
      </c>
      <c r="I88" s="40">
        <f t="shared" si="11"/>
        <v>34000</v>
      </c>
      <c r="J88" s="65" t="str">
        <f t="shared" si="15"/>
        <v>fft_85.txt</v>
      </c>
      <c r="K88" s="9"/>
    </row>
    <row r="89" spans="1:11" ht="15" customHeight="1">
      <c r="A89" s="40">
        <v>86</v>
      </c>
      <c r="B89" s="123"/>
      <c r="C89" s="118"/>
      <c r="D89" s="111"/>
      <c r="E89" s="117"/>
      <c r="F89" s="43" t="s">
        <v>11</v>
      </c>
      <c r="G89" s="41">
        <v>40</v>
      </c>
      <c r="H89" s="46">
        <f t="shared" si="3"/>
        <v>400</v>
      </c>
      <c r="I89" s="40">
        <f t="shared" si="11"/>
        <v>34400</v>
      </c>
      <c r="J89" s="65" t="str">
        <f t="shared" si="15"/>
        <v>fft_86.txt</v>
      </c>
      <c r="K89" s="9"/>
    </row>
    <row r="90" spans="1:11" ht="15" customHeight="1">
      <c r="A90" s="40">
        <v>87</v>
      </c>
      <c r="B90" s="123"/>
      <c r="C90" s="118"/>
      <c r="D90" s="111"/>
      <c r="E90" s="117" t="s">
        <v>16</v>
      </c>
      <c r="F90" s="43" t="s">
        <v>12</v>
      </c>
      <c r="G90" s="41">
        <v>40</v>
      </c>
      <c r="H90" s="46">
        <f t="shared" si="3"/>
        <v>400</v>
      </c>
      <c r="I90" s="40">
        <f t="shared" si="11"/>
        <v>34800</v>
      </c>
      <c r="J90" s="65" t="str">
        <f t="shared" si="15"/>
        <v>fft_87.txt</v>
      </c>
      <c r="K90" s="9"/>
    </row>
    <row r="91" spans="1:11" ht="15" customHeight="1">
      <c r="A91" s="40">
        <v>88</v>
      </c>
      <c r="B91" s="123"/>
      <c r="C91" s="118"/>
      <c r="D91" s="111"/>
      <c r="E91" s="117"/>
      <c r="F91" s="43" t="s">
        <v>11</v>
      </c>
      <c r="G91" s="41">
        <v>40</v>
      </c>
      <c r="H91" s="46">
        <f t="shared" si="3"/>
        <v>400</v>
      </c>
      <c r="I91" s="40">
        <f t="shared" si="11"/>
        <v>35200</v>
      </c>
      <c r="J91" s="65" t="str">
        <f t="shared" si="15"/>
        <v>fft_88.txt</v>
      </c>
      <c r="K91" s="9"/>
    </row>
    <row r="92" spans="1:11" ht="15" customHeight="1">
      <c r="A92" s="40">
        <v>89</v>
      </c>
      <c r="B92" s="123"/>
      <c r="C92" s="118" t="s">
        <v>169</v>
      </c>
      <c r="D92" s="10" t="s">
        <v>10</v>
      </c>
      <c r="E92" s="119" t="s">
        <v>15</v>
      </c>
      <c r="F92" s="42" t="s">
        <v>12</v>
      </c>
      <c r="G92" s="41">
        <v>40</v>
      </c>
      <c r="H92" s="41">
        <f t="shared" si="3"/>
        <v>400</v>
      </c>
      <c r="I92" s="40">
        <f t="shared" si="11"/>
        <v>35600</v>
      </c>
      <c r="J92" s="65" t="str">
        <f t="shared" si="15"/>
        <v>fft_89.txt</v>
      </c>
      <c r="K92" s="1"/>
    </row>
    <row r="93" spans="1:11" ht="15" customHeight="1">
      <c r="A93" s="40">
        <v>90</v>
      </c>
      <c r="B93" s="123"/>
      <c r="C93" s="118"/>
      <c r="D93" s="10" t="s">
        <v>8</v>
      </c>
      <c r="E93" s="119"/>
      <c r="F93" s="42" t="s">
        <v>11</v>
      </c>
      <c r="G93" s="41">
        <v>40</v>
      </c>
      <c r="H93" s="41">
        <f t="shared" si="3"/>
        <v>400</v>
      </c>
      <c r="I93" s="40">
        <f t="shared" si="11"/>
        <v>36000</v>
      </c>
      <c r="J93" s="65" t="str">
        <f t="shared" si="15"/>
        <v>fft_90.txt</v>
      </c>
      <c r="K93" s="1"/>
    </row>
    <row r="94" spans="1:11" ht="15" customHeight="1">
      <c r="A94" s="40">
        <v>91</v>
      </c>
      <c r="B94" s="123"/>
      <c r="C94" s="118"/>
      <c r="D94" s="10" t="s">
        <v>10</v>
      </c>
      <c r="E94" s="119" t="s">
        <v>16</v>
      </c>
      <c r="F94" s="42" t="s">
        <v>12</v>
      </c>
      <c r="G94" s="41">
        <v>40</v>
      </c>
      <c r="H94" s="41">
        <f t="shared" si="3"/>
        <v>400</v>
      </c>
      <c r="I94" s="40">
        <f t="shared" si="11"/>
        <v>36400</v>
      </c>
      <c r="J94" s="65" t="str">
        <f t="shared" si="15"/>
        <v>fft_91.txt</v>
      </c>
      <c r="K94" s="1"/>
    </row>
    <row r="95" spans="1:11" ht="15" customHeight="1">
      <c r="A95" s="40">
        <v>92</v>
      </c>
      <c r="B95" s="123"/>
      <c r="C95" s="118"/>
      <c r="D95" s="10" t="s">
        <v>8</v>
      </c>
      <c r="E95" s="119"/>
      <c r="F95" s="42" t="s">
        <v>11</v>
      </c>
      <c r="G95" s="41">
        <v>40</v>
      </c>
      <c r="H95" s="41">
        <f t="shared" si="3"/>
        <v>400</v>
      </c>
      <c r="I95" s="40">
        <f t="shared" si="11"/>
        <v>36800</v>
      </c>
      <c r="J95" s="65" t="str">
        <f t="shared" si="15"/>
        <v>fft_92.txt</v>
      </c>
      <c r="K95" s="1"/>
    </row>
    <row r="96" spans="1:11" ht="15" customHeight="1">
      <c r="A96" s="40">
        <v>93</v>
      </c>
      <c r="B96" s="123"/>
      <c r="C96" s="118"/>
      <c r="D96" s="10" t="s">
        <v>8</v>
      </c>
      <c r="E96" s="117" t="s">
        <v>15</v>
      </c>
      <c r="F96" s="43" t="s">
        <v>12</v>
      </c>
      <c r="G96" s="41">
        <v>40</v>
      </c>
      <c r="H96" s="46">
        <f t="shared" si="3"/>
        <v>400</v>
      </c>
      <c r="I96" s="40">
        <f t="shared" si="11"/>
        <v>37200</v>
      </c>
      <c r="J96" s="65" t="str">
        <f t="shared" si="15"/>
        <v>fft_93.txt</v>
      </c>
      <c r="K96" s="9"/>
    </row>
    <row r="97" spans="1:11" ht="15" customHeight="1">
      <c r="A97" s="40">
        <v>94</v>
      </c>
      <c r="B97" s="123"/>
      <c r="C97" s="118"/>
      <c r="D97" s="10" t="s">
        <v>10</v>
      </c>
      <c r="E97" s="117"/>
      <c r="F97" s="43" t="s">
        <v>11</v>
      </c>
      <c r="G97" s="41">
        <v>40</v>
      </c>
      <c r="H97" s="46">
        <f t="shared" si="3"/>
        <v>400</v>
      </c>
      <c r="I97" s="40">
        <f t="shared" si="11"/>
        <v>37600</v>
      </c>
      <c r="J97" s="65" t="str">
        <f t="shared" si="15"/>
        <v>fft_94.txt</v>
      </c>
      <c r="K97" s="9"/>
    </row>
    <row r="98" spans="1:11" ht="15" customHeight="1">
      <c r="A98" s="40">
        <v>95</v>
      </c>
      <c r="B98" s="123"/>
      <c r="C98" s="118"/>
      <c r="D98" s="10" t="s">
        <v>8</v>
      </c>
      <c r="E98" s="117" t="s">
        <v>16</v>
      </c>
      <c r="F98" s="43" t="s">
        <v>12</v>
      </c>
      <c r="G98" s="41">
        <v>40</v>
      </c>
      <c r="H98" s="46">
        <f t="shared" si="3"/>
        <v>400</v>
      </c>
      <c r="I98" s="40">
        <f t="shared" si="11"/>
        <v>38000</v>
      </c>
      <c r="J98" s="65" t="str">
        <f t="shared" si="15"/>
        <v>fft_95.txt</v>
      </c>
      <c r="K98" s="9"/>
    </row>
    <row r="99" spans="1:11" ht="15" customHeight="1">
      <c r="A99" s="40">
        <v>96</v>
      </c>
      <c r="B99" s="123"/>
      <c r="C99" s="118"/>
      <c r="D99" s="10" t="s">
        <v>10</v>
      </c>
      <c r="E99" s="117"/>
      <c r="F99" s="43" t="s">
        <v>11</v>
      </c>
      <c r="G99" s="41">
        <v>40</v>
      </c>
      <c r="H99" s="46">
        <f t="shared" si="3"/>
        <v>400</v>
      </c>
      <c r="I99" s="40">
        <f t="shared" si="11"/>
        <v>38400</v>
      </c>
      <c r="J99" s="65" t="str">
        <f t="shared" si="15"/>
        <v>fft_96.txt</v>
      </c>
      <c r="K99" s="9"/>
    </row>
    <row r="100" spans="1:11" ht="15" customHeight="1">
      <c r="A100" s="40">
        <v>97</v>
      </c>
      <c r="B100" s="123"/>
      <c r="C100" s="118" t="s">
        <v>170</v>
      </c>
      <c r="D100" s="118" t="s">
        <v>10</v>
      </c>
      <c r="E100" s="119" t="s">
        <v>15</v>
      </c>
      <c r="F100" s="42" t="s">
        <v>12</v>
      </c>
      <c r="G100" s="41">
        <v>40</v>
      </c>
      <c r="H100" s="41">
        <f t="shared" si="3"/>
        <v>400</v>
      </c>
      <c r="I100" s="40">
        <f t="shared" si="11"/>
        <v>38800</v>
      </c>
      <c r="J100" s="65" t="str">
        <f t="shared" si="15"/>
        <v>fft_97.txt</v>
      </c>
      <c r="K100" s="1"/>
    </row>
    <row r="101" spans="1:11" ht="15" customHeight="1">
      <c r="A101" s="40">
        <v>98</v>
      </c>
      <c r="B101" s="123"/>
      <c r="C101" s="118"/>
      <c r="D101" s="118"/>
      <c r="E101" s="119"/>
      <c r="F101" s="42" t="s">
        <v>11</v>
      </c>
      <c r="G101" s="41">
        <v>40</v>
      </c>
      <c r="H101" s="41">
        <f t="shared" si="3"/>
        <v>400</v>
      </c>
      <c r="I101" s="40">
        <f t="shared" si="11"/>
        <v>39200</v>
      </c>
      <c r="J101" s="65" t="str">
        <f t="shared" si="15"/>
        <v>fft_98.txt</v>
      </c>
      <c r="K101" s="1"/>
    </row>
    <row r="102" spans="1:11" ht="15" customHeight="1">
      <c r="A102" s="40">
        <v>99</v>
      </c>
      <c r="B102" s="123"/>
      <c r="C102" s="118"/>
      <c r="D102" s="118"/>
      <c r="E102" s="119" t="s">
        <v>16</v>
      </c>
      <c r="F102" s="42" t="s">
        <v>12</v>
      </c>
      <c r="G102" s="41">
        <v>40</v>
      </c>
      <c r="H102" s="41">
        <f t="shared" si="3"/>
        <v>400</v>
      </c>
      <c r="I102" s="40">
        <f t="shared" si="11"/>
        <v>39600</v>
      </c>
      <c r="J102" s="65" t="str">
        <f t="shared" si="15"/>
        <v>fft_99.txt</v>
      </c>
      <c r="K102" s="1"/>
    </row>
    <row r="103" spans="1:11" ht="15" customHeight="1">
      <c r="A103" s="40">
        <v>100</v>
      </c>
      <c r="B103" s="123"/>
      <c r="C103" s="118"/>
      <c r="D103" s="118"/>
      <c r="E103" s="119"/>
      <c r="F103" s="42" t="s">
        <v>11</v>
      </c>
      <c r="G103" s="41">
        <v>40</v>
      </c>
      <c r="H103" s="41">
        <f t="shared" si="3"/>
        <v>400</v>
      </c>
      <c r="I103" s="40">
        <f t="shared" si="11"/>
        <v>40000</v>
      </c>
      <c r="J103" s="65" t="str">
        <f t="shared" si="15"/>
        <v>fft_100.txt</v>
      </c>
      <c r="K103" s="1"/>
    </row>
    <row r="104" spans="1:11" ht="15" customHeight="1">
      <c r="A104" s="40">
        <v>101</v>
      </c>
      <c r="B104" s="123"/>
      <c r="C104" s="118"/>
      <c r="D104" s="111" t="s">
        <v>8</v>
      </c>
      <c r="E104" s="117" t="s">
        <v>15</v>
      </c>
      <c r="F104" s="43" t="s">
        <v>12</v>
      </c>
      <c r="G104" s="41">
        <v>40</v>
      </c>
      <c r="H104" s="46">
        <f t="shared" si="3"/>
        <v>400</v>
      </c>
      <c r="I104" s="40">
        <f t="shared" si="11"/>
        <v>40400</v>
      </c>
      <c r="J104" s="65" t="str">
        <f t="shared" si="15"/>
        <v>fft_101.txt</v>
      </c>
      <c r="K104" s="9"/>
    </row>
    <row r="105" spans="1:11" ht="15" customHeight="1">
      <c r="A105" s="40">
        <v>102</v>
      </c>
      <c r="B105" s="123"/>
      <c r="C105" s="118"/>
      <c r="D105" s="111"/>
      <c r="E105" s="117"/>
      <c r="F105" s="43" t="s">
        <v>11</v>
      </c>
      <c r="G105" s="41">
        <v>40</v>
      </c>
      <c r="H105" s="46">
        <f t="shared" si="3"/>
        <v>400</v>
      </c>
      <c r="I105" s="40">
        <f t="shared" si="11"/>
        <v>40800</v>
      </c>
      <c r="J105" s="65" t="str">
        <f t="shared" si="15"/>
        <v>fft_102.txt</v>
      </c>
      <c r="K105" s="9"/>
    </row>
    <row r="106" spans="1:11" ht="15" customHeight="1">
      <c r="A106" s="40">
        <v>103</v>
      </c>
      <c r="B106" s="123"/>
      <c r="C106" s="118"/>
      <c r="D106" s="111"/>
      <c r="E106" s="117" t="s">
        <v>16</v>
      </c>
      <c r="F106" s="43" t="s">
        <v>12</v>
      </c>
      <c r="G106" s="41">
        <v>40</v>
      </c>
      <c r="H106" s="46">
        <f t="shared" si="3"/>
        <v>400</v>
      </c>
      <c r="I106" s="40">
        <f t="shared" si="11"/>
        <v>41200</v>
      </c>
      <c r="J106" s="65" t="str">
        <f t="shared" si="15"/>
        <v>fft_103.txt</v>
      </c>
      <c r="K106" s="9"/>
    </row>
    <row r="107" spans="1:11" ht="15" customHeight="1">
      <c r="A107" s="40">
        <v>104</v>
      </c>
      <c r="B107" s="123"/>
      <c r="C107" s="118"/>
      <c r="D107" s="111"/>
      <c r="E107" s="117"/>
      <c r="F107" s="43" t="s">
        <v>11</v>
      </c>
      <c r="G107" s="41">
        <v>40</v>
      </c>
      <c r="H107" s="46">
        <f t="shared" si="3"/>
        <v>400</v>
      </c>
      <c r="I107" s="40">
        <f t="shared" si="11"/>
        <v>41600</v>
      </c>
      <c r="J107" s="65" t="str">
        <f t="shared" si="15"/>
        <v>fft_104.txt</v>
      </c>
      <c r="K107" s="9"/>
    </row>
    <row r="108" spans="1:11" ht="15" customHeight="1">
      <c r="A108" s="40">
        <v>105</v>
      </c>
      <c r="B108" s="123"/>
      <c r="C108" s="118" t="s">
        <v>48</v>
      </c>
      <c r="D108" s="10" t="s">
        <v>10</v>
      </c>
      <c r="E108" s="119" t="s">
        <v>15</v>
      </c>
      <c r="F108" s="42" t="s">
        <v>12</v>
      </c>
      <c r="G108" s="41">
        <v>40</v>
      </c>
      <c r="H108" s="41">
        <f t="shared" si="3"/>
        <v>400</v>
      </c>
      <c r="I108" s="40">
        <f t="shared" si="11"/>
        <v>42000</v>
      </c>
      <c r="J108" s="41"/>
      <c r="K108" s="1"/>
    </row>
    <row r="109" spans="1:11" ht="15" customHeight="1">
      <c r="A109" s="40">
        <v>106</v>
      </c>
      <c r="B109" s="123"/>
      <c r="C109" s="118"/>
      <c r="D109" s="10" t="s">
        <v>8</v>
      </c>
      <c r="E109" s="119"/>
      <c r="F109" s="42" t="s">
        <v>11</v>
      </c>
      <c r="G109" s="41">
        <v>40</v>
      </c>
      <c r="H109" s="41">
        <f t="shared" si="3"/>
        <v>400</v>
      </c>
      <c r="I109" s="40">
        <f t="shared" si="11"/>
        <v>42400</v>
      </c>
      <c r="J109" s="41"/>
      <c r="K109" s="1"/>
    </row>
    <row r="110" spans="1:11" ht="15" customHeight="1">
      <c r="A110" s="40">
        <v>107</v>
      </c>
      <c r="B110" s="123"/>
      <c r="C110" s="118"/>
      <c r="D110" s="10" t="s">
        <v>10</v>
      </c>
      <c r="E110" s="119" t="s">
        <v>16</v>
      </c>
      <c r="F110" s="42" t="s">
        <v>12</v>
      </c>
      <c r="G110" s="41">
        <v>40</v>
      </c>
      <c r="H110" s="41">
        <f t="shared" si="3"/>
        <v>400</v>
      </c>
      <c r="I110" s="40">
        <f t="shared" si="11"/>
        <v>42800</v>
      </c>
      <c r="J110" s="41"/>
      <c r="K110" s="1"/>
    </row>
    <row r="111" spans="1:11" ht="15" customHeight="1">
      <c r="A111" s="40">
        <v>108</v>
      </c>
      <c r="B111" s="123"/>
      <c r="C111" s="118"/>
      <c r="D111" s="10" t="s">
        <v>8</v>
      </c>
      <c r="E111" s="119"/>
      <c r="F111" s="42" t="s">
        <v>11</v>
      </c>
      <c r="G111" s="41">
        <v>40</v>
      </c>
      <c r="H111" s="41">
        <f t="shared" si="3"/>
        <v>400</v>
      </c>
      <c r="I111" s="40">
        <f t="shared" si="11"/>
        <v>43200</v>
      </c>
      <c r="J111" s="41"/>
      <c r="K111" s="1"/>
    </row>
    <row r="112" spans="1:11" ht="15" customHeight="1">
      <c r="A112" s="40">
        <v>109</v>
      </c>
      <c r="B112" s="123"/>
      <c r="C112" s="118"/>
      <c r="D112" s="10" t="s">
        <v>8</v>
      </c>
      <c r="E112" s="117" t="s">
        <v>15</v>
      </c>
      <c r="F112" s="43" t="s">
        <v>12</v>
      </c>
      <c r="G112" s="41">
        <v>40</v>
      </c>
      <c r="H112" s="46">
        <f t="shared" si="3"/>
        <v>400</v>
      </c>
      <c r="I112" s="40">
        <f t="shared" si="11"/>
        <v>43600</v>
      </c>
      <c r="J112" s="41"/>
      <c r="K112" s="9"/>
    </row>
    <row r="113" spans="1:11" ht="15" customHeight="1">
      <c r="A113" s="40">
        <v>110</v>
      </c>
      <c r="B113" s="123"/>
      <c r="C113" s="118"/>
      <c r="D113" s="10" t="s">
        <v>10</v>
      </c>
      <c r="E113" s="117"/>
      <c r="F113" s="43" t="s">
        <v>11</v>
      </c>
      <c r="G113" s="41">
        <v>40</v>
      </c>
      <c r="H113" s="46">
        <f t="shared" si="3"/>
        <v>400</v>
      </c>
      <c r="I113" s="40">
        <f t="shared" si="11"/>
        <v>44000</v>
      </c>
      <c r="J113" s="41"/>
      <c r="K113" s="9"/>
    </row>
    <row r="114" spans="1:11" ht="15" customHeight="1">
      <c r="A114" s="40">
        <v>111</v>
      </c>
      <c r="B114" s="123"/>
      <c r="C114" s="118"/>
      <c r="D114" s="10" t="s">
        <v>8</v>
      </c>
      <c r="E114" s="117" t="s">
        <v>16</v>
      </c>
      <c r="F114" s="43" t="s">
        <v>12</v>
      </c>
      <c r="G114" s="41">
        <v>40</v>
      </c>
      <c r="H114" s="46">
        <f t="shared" si="3"/>
        <v>400</v>
      </c>
      <c r="I114" s="40">
        <f t="shared" si="11"/>
        <v>44400</v>
      </c>
      <c r="J114" s="41"/>
      <c r="K114" s="9"/>
    </row>
    <row r="115" spans="1:11" ht="15" customHeight="1">
      <c r="A115" s="40">
        <v>112</v>
      </c>
      <c r="B115" s="123"/>
      <c r="C115" s="118"/>
      <c r="D115" s="10" t="s">
        <v>10</v>
      </c>
      <c r="E115" s="117"/>
      <c r="F115" s="43" t="s">
        <v>11</v>
      </c>
      <c r="G115" s="41">
        <v>40</v>
      </c>
      <c r="H115" s="46">
        <f t="shared" si="3"/>
        <v>400</v>
      </c>
      <c r="I115" s="40">
        <f t="shared" si="11"/>
        <v>44800</v>
      </c>
      <c r="J115" s="41"/>
      <c r="K115" s="9"/>
    </row>
    <row r="116" spans="1:11">
      <c r="A116" s="40">
        <v>113</v>
      </c>
      <c r="B116" s="123"/>
      <c r="C116" s="118" t="s">
        <v>49</v>
      </c>
      <c r="D116" s="118" t="s">
        <v>10</v>
      </c>
      <c r="E116" s="119" t="s">
        <v>15</v>
      </c>
      <c r="F116" s="42" t="s">
        <v>12</v>
      </c>
      <c r="G116" s="41">
        <v>40</v>
      </c>
      <c r="H116" s="41">
        <f t="shared" si="3"/>
        <v>400</v>
      </c>
      <c r="I116" s="40">
        <f t="shared" si="11"/>
        <v>45200</v>
      </c>
      <c r="J116" s="65" t="str">
        <f t="shared" ref="J116:J131" si="16">_xlfn.CONCAT("fft_",A116,".txt")</f>
        <v>fft_113.txt</v>
      </c>
      <c r="K116" s="1"/>
    </row>
    <row r="117" spans="1:11">
      <c r="A117" s="40">
        <v>114</v>
      </c>
      <c r="B117" s="123"/>
      <c r="C117" s="118"/>
      <c r="D117" s="118"/>
      <c r="E117" s="119"/>
      <c r="F117" s="42" t="s">
        <v>11</v>
      </c>
      <c r="G117" s="41">
        <v>40</v>
      </c>
      <c r="H117" s="41">
        <f t="shared" si="3"/>
        <v>400</v>
      </c>
      <c r="I117" s="40">
        <f t="shared" si="11"/>
        <v>45600</v>
      </c>
      <c r="J117" s="65" t="str">
        <f t="shared" si="16"/>
        <v>fft_114.txt</v>
      </c>
      <c r="K117" s="1"/>
    </row>
    <row r="118" spans="1:11">
      <c r="A118" s="40">
        <v>115</v>
      </c>
      <c r="B118" s="123"/>
      <c r="C118" s="118"/>
      <c r="D118" s="118"/>
      <c r="E118" s="119" t="s">
        <v>16</v>
      </c>
      <c r="F118" s="42" t="s">
        <v>12</v>
      </c>
      <c r="G118" s="41">
        <v>40</v>
      </c>
      <c r="H118" s="41">
        <f t="shared" si="3"/>
        <v>400</v>
      </c>
      <c r="I118" s="40">
        <f t="shared" si="11"/>
        <v>46000</v>
      </c>
      <c r="J118" s="65" t="str">
        <f t="shared" si="16"/>
        <v>fft_115.txt</v>
      </c>
      <c r="K118" s="1"/>
    </row>
    <row r="119" spans="1:11">
      <c r="A119" s="40">
        <v>116</v>
      </c>
      <c r="B119" s="123"/>
      <c r="C119" s="118"/>
      <c r="D119" s="118"/>
      <c r="E119" s="119"/>
      <c r="F119" s="42" t="s">
        <v>11</v>
      </c>
      <c r="G119" s="41">
        <v>40</v>
      </c>
      <c r="H119" s="41">
        <f t="shared" si="3"/>
        <v>400</v>
      </c>
      <c r="I119" s="40">
        <f t="shared" si="11"/>
        <v>46400</v>
      </c>
      <c r="J119" s="65" t="str">
        <f t="shared" si="16"/>
        <v>fft_116.txt</v>
      </c>
      <c r="K119" s="1"/>
    </row>
    <row r="120" spans="1:11">
      <c r="A120" s="40">
        <v>117</v>
      </c>
      <c r="B120" s="123"/>
      <c r="C120" s="118"/>
      <c r="D120" s="111" t="s">
        <v>8</v>
      </c>
      <c r="E120" s="117" t="s">
        <v>15</v>
      </c>
      <c r="F120" s="43" t="s">
        <v>12</v>
      </c>
      <c r="G120" s="41">
        <v>40</v>
      </c>
      <c r="H120" s="46">
        <f t="shared" si="3"/>
        <v>400</v>
      </c>
      <c r="I120" s="40">
        <f t="shared" si="11"/>
        <v>46800</v>
      </c>
      <c r="J120" s="65" t="str">
        <f t="shared" si="16"/>
        <v>fft_117.txt</v>
      </c>
      <c r="K120" s="9"/>
    </row>
    <row r="121" spans="1:11">
      <c r="A121" s="40">
        <v>118</v>
      </c>
      <c r="B121" s="123"/>
      <c r="C121" s="118"/>
      <c r="D121" s="111"/>
      <c r="E121" s="117"/>
      <c r="F121" s="43" t="s">
        <v>11</v>
      </c>
      <c r="G121" s="41">
        <v>40</v>
      </c>
      <c r="H121" s="46">
        <f t="shared" si="3"/>
        <v>400</v>
      </c>
      <c r="I121" s="40">
        <f t="shared" si="11"/>
        <v>47200</v>
      </c>
      <c r="J121" s="65" t="str">
        <f t="shared" si="16"/>
        <v>fft_118.txt</v>
      </c>
      <c r="K121" s="9"/>
    </row>
    <row r="122" spans="1:11">
      <c r="A122" s="40">
        <v>119</v>
      </c>
      <c r="B122" s="123"/>
      <c r="C122" s="118"/>
      <c r="D122" s="111"/>
      <c r="E122" s="117" t="s">
        <v>16</v>
      </c>
      <c r="F122" s="43" t="s">
        <v>12</v>
      </c>
      <c r="G122" s="41">
        <v>40</v>
      </c>
      <c r="H122" s="46">
        <f t="shared" si="3"/>
        <v>400</v>
      </c>
      <c r="I122" s="40">
        <f t="shared" si="11"/>
        <v>47600</v>
      </c>
      <c r="J122" s="65" t="str">
        <f t="shared" si="16"/>
        <v>fft_119.txt</v>
      </c>
      <c r="K122" s="9"/>
    </row>
    <row r="123" spans="1:11">
      <c r="A123" s="40">
        <v>120</v>
      </c>
      <c r="B123" s="123"/>
      <c r="C123" s="118"/>
      <c r="D123" s="111"/>
      <c r="E123" s="117"/>
      <c r="F123" s="43" t="s">
        <v>11</v>
      </c>
      <c r="G123" s="41">
        <v>40</v>
      </c>
      <c r="H123" s="46">
        <f t="shared" si="3"/>
        <v>400</v>
      </c>
      <c r="I123" s="40">
        <f t="shared" si="11"/>
        <v>48000</v>
      </c>
      <c r="J123" s="65" t="str">
        <f t="shared" si="16"/>
        <v>fft_120.txt</v>
      </c>
      <c r="K123" s="9"/>
    </row>
    <row r="124" spans="1:11">
      <c r="A124" s="40">
        <v>121</v>
      </c>
      <c r="B124" s="123"/>
      <c r="C124" s="118" t="s">
        <v>50</v>
      </c>
      <c r="D124" s="10" t="s">
        <v>10</v>
      </c>
      <c r="E124" s="119" t="s">
        <v>15</v>
      </c>
      <c r="F124" s="42" t="s">
        <v>12</v>
      </c>
      <c r="G124" s="41">
        <v>40</v>
      </c>
      <c r="H124" s="41">
        <f t="shared" si="3"/>
        <v>400</v>
      </c>
      <c r="I124" s="40">
        <f t="shared" si="11"/>
        <v>48400</v>
      </c>
      <c r="J124" s="65" t="str">
        <f t="shared" si="16"/>
        <v>fft_121.txt</v>
      </c>
      <c r="K124" s="1"/>
    </row>
    <row r="125" spans="1:11">
      <c r="A125" s="40">
        <v>122</v>
      </c>
      <c r="B125" s="123"/>
      <c r="C125" s="118"/>
      <c r="D125" s="10" t="s">
        <v>8</v>
      </c>
      <c r="E125" s="119"/>
      <c r="F125" s="42" t="s">
        <v>11</v>
      </c>
      <c r="G125" s="41">
        <v>40</v>
      </c>
      <c r="H125" s="41">
        <f t="shared" ref="H125:H169" si="17">G125*10</f>
        <v>400</v>
      </c>
      <c r="I125" s="40">
        <f t="shared" si="11"/>
        <v>48800</v>
      </c>
      <c r="J125" s="65" t="str">
        <f t="shared" si="16"/>
        <v>fft_122.txt</v>
      </c>
      <c r="K125" s="1"/>
    </row>
    <row r="126" spans="1:11">
      <c r="A126" s="40">
        <v>123</v>
      </c>
      <c r="B126" s="123"/>
      <c r="C126" s="118"/>
      <c r="D126" s="10" t="s">
        <v>10</v>
      </c>
      <c r="E126" s="119" t="s">
        <v>16</v>
      </c>
      <c r="F126" s="42" t="s">
        <v>12</v>
      </c>
      <c r="G126" s="41">
        <v>40</v>
      </c>
      <c r="H126" s="41">
        <f t="shared" si="17"/>
        <v>400</v>
      </c>
      <c r="I126" s="40">
        <f t="shared" si="11"/>
        <v>49200</v>
      </c>
      <c r="J126" s="65" t="str">
        <f t="shared" si="16"/>
        <v>fft_123.txt</v>
      </c>
      <c r="K126" s="1"/>
    </row>
    <row r="127" spans="1:11">
      <c r="A127" s="40">
        <v>124</v>
      </c>
      <c r="B127" s="123"/>
      <c r="C127" s="118"/>
      <c r="D127" s="10" t="s">
        <v>8</v>
      </c>
      <c r="E127" s="119"/>
      <c r="F127" s="42" t="s">
        <v>11</v>
      </c>
      <c r="G127" s="41">
        <v>40</v>
      </c>
      <c r="H127" s="41">
        <f t="shared" si="17"/>
        <v>400</v>
      </c>
      <c r="I127" s="40">
        <f t="shared" si="11"/>
        <v>49600</v>
      </c>
      <c r="J127" s="65" t="str">
        <f t="shared" si="16"/>
        <v>fft_124.txt</v>
      </c>
      <c r="K127" s="1"/>
    </row>
    <row r="128" spans="1:11">
      <c r="A128" s="40">
        <v>125</v>
      </c>
      <c r="B128" s="123"/>
      <c r="C128" s="118"/>
      <c r="D128" s="10" t="s">
        <v>8</v>
      </c>
      <c r="E128" s="117" t="s">
        <v>15</v>
      </c>
      <c r="F128" s="43" t="s">
        <v>12</v>
      </c>
      <c r="G128" s="41">
        <v>40</v>
      </c>
      <c r="H128" s="46">
        <f t="shared" si="17"/>
        <v>400</v>
      </c>
      <c r="I128" s="40">
        <f t="shared" si="11"/>
        <v>50000</v>
      </c>
      <c r="J128" s="65" t="str">
        <f t="shared" si="16"/>
        <v>fft_125.txt</v>
      </c>
      <c r="K128" s="9"/>
    </row>
    <row r="129" spans="1:11">
      <c r="A129" s="40">
        <v>126</v>
      </c>
      <c r="B129" s="123"/>
      <c r="C129" s="118"/>
      <c r="D129" s="10" t="s">
        <v>10</v>
      </c>
      <c r="E129" s="117"/>
      <c r="F129" s="43" t="s">
        <v>11</v>
      </c>
      <c r="G129" s="41">
        <v>40</v>
      </c>
      <c r="H129" s="46">
        <f t="shared" si="17"/>
        <v>400</v>
      </c>
      <c r="I129" s="40">
        <f t="shared" si="11"/>
        <v>50400</v>
      </c>
      <c r="J129" s="65" t="str">
        <f t="shared" si="16"/>
        <v>fft_126.txt</v>
      </c>
      <c r="K129" s="9"/>
    </row>
    <row r="130" spans="1:11">
      <c r="A130" s="40">
        <v>127</v>
      </c>
      <c r="B130" s="123"/>
      <c r="C130" s="118"/>
      <c r="D130" s="10" t="s">
        <v>8</v>
      </c>
      <c r="E130" s="117" t="s">
        <v>16</v>
      </c>
      <c r="F130" s="43" t="s">
        <v>12</v>
      </c>
      <c r="G130" s="41">
        <v>40</v>
      </c>
      <c r="H130" s="46">
        <f t="shared" si="17"/>
        <v>400</v>
      </c>
      <c r="I130" s="40">
        <f t="shared" si="11"/>
        <v>50800</v>
      </c>
      <c r="J130" s="65" t="str">
        <f t="shared" si="16"/>
        <v>fft_127.txt</v>
      </c>
      <c r="K130" s="9"/>
    </row>
    <row r="131" spans="1:11">
      <c r="A131" s="40">
        <v>128</v>
      </c>
      <c r="B131" s="123"/>
      <c r="C131" s="118"/>
      <c r="D131" s="10" t="s">
        <v>10</v>
      </c>
      <c r="E131" s="117"/>
      <c r="F131" s="43" t="s">
        <v>11</v>
      </c>
      <c r="G131" s="41">
        <v>40</v>
      </c>
      <c r="H131" s="46">
        <f t="shared" si="17"/>
        <v>400</v>
      </c>
      <c r="I131" s="40">
        <f t="shared" si="11"/>
        <v>51200</v>
      </c>
      <c r="J131" s="65" t="str">
        <f t="shared" si="16"/>
        <v>fft_128.txt</v>
      </c>
      <c r="K131" s="9"/>
    </row>
    <row r="132" spans="1:11">
      <c r="A132" s="40">
        <v>129</v>
      </c>
      <c r="B132" s="123"/>
      <c r="C132" s="118" t="s">
        <v>51</v>
      </c>
      <c r="D132" s="118" t="s">
        <v>10</v>
      </c>
      <c r="E132" s="119" t="s">
        <v>15</v>
      </c>
      <c r="F132" s="42" t="s">
        <v>12</v>
      </c>
      <c r="G132" s="41">
        <v>40</v>
      </c>
      <c r="H132" s="41">
        <f t="shared" si="17"/>
        <v>400</v>
      </c>
      <c r="I132" s="40">
        <f t="shared" ref="I132:I195" si="18">A132*H132</f>
        <v>51600</v>
      </c>
      <c r="J132" s="41"/>
      <c r="K132" s="1"/>
    </row>
    <row r="133" spans="1:11">
      <c r="A133" s="40">
        <v>130</v>
      </c>
      <c r="B133" s="123"/>
      <c r="C133" s="118"/>
      <c r="D133" s="118"/>
      <c r="E133" s="119"/>
      <c r="F133" s="42" t="s">
        <v>11</v>
      </c>
      <c r="G133" s="41">
        <v>40</v>
      </c>
      <c r="H133" s="41">
        <f t="shared" si="17"/>
        <v>400</v>
      </c>
      <c r="I133" s="40">
        <f t="shared" si="18"/>
        <v>52000</v>
      </c>
      <c r="J133" s="41"/>
      <c r="K133" s="1"/>
    </row>
    <row r="134" spans="1:11">
      <c r="A134" s="40">
        <v>131</v>
      </c>
      <c r="B134" s="123"/>
      <c r="C134" s="118"/>
      <c r="D134" s="118"/>
      <c r="E134" s="119" t="s">
        <v>16</v>
      </c>
      <c r="F134" s="42" t="s">
        <v>12</v>
      </c>
      <c r="G134" s="41">
        <v>40</v>
      </c>
      <c r="H134" s="41">
        <f t="shared" si="17"/>
        <v>400</v>
      </c>
      <c r="I134" s="40">
        <f t="shared" si="18"/>
        <v>52400</v>
      </c>
      <c r="J134" s="41"/>
      <c r="K134" s="1"/>
    </row>
    <row r="135" spans="1:11">
      <c r="A135" s="40">
        <v>132</v>
      </c>
      <c r="B135" s="123"/>
      <c r="C135" s="118"/>
      <c r="D135" s="118"/>
      <c r="E135" s="119"/>
      <c r="F135" s="42" t="s">
        <v>11</v>
      </c>
      <c r="G135" s="41">
        <v>40</v>
      </c>
      <c r="H135" s="41">
        <f t="shared" si="17"/>
        <v>400</v>
      </c>
      <c r="I135" s="40">
        <f t="shared" si="18"/>
        <v>52800</v>
      </c>
      <c r="J135" s="41"/>
      <c r="K135" s="1"/>
    </row>
    <row r="136" spans="1:11">
      <c r="A136" s="40">
        <v>133</v>
      </c>
      <c r="B136" s="123"/>
      <c r="C136" s="118"/>
      <c r="D136" s="111" t="s">
        <v>8</v>
      </c>
      <c r="E136" s="117" t="s">
        <v>15</v>
      </c>
      <c r="F136" s="43" t="s">
        <v>12</v>
      </c>
      <c r="G136" s="41">
        <v>40</v>
      </c>
      <c r="H136" s="46">
        <f t="shared" si="17"/>
        <v>400</v>
      </c>
      <c r="I136" s="40">
        <f t="shared" si="18"/>
        <v>53200</v>
      </c>
      <c r="J136" s="41"/>
      <c r="K136" s="9"/>
    </row>
    <row r="137" spans="1:11">
      <c r="A137" s="40">
        <v>134</v>
      </c>
      <c r="B137" s="123"/>
      <c r="C137" s="118"/>
      <c r="D137" s="111"/>
      <c r="E137" s="117"/>
      <c r="F137" s="43" t="s">
        <v>11</v>
      </c>
      <c r="G137" s="41">
        <v>40</v>
      </c>
      <c r="H137" s="46">
        <f t="shared" si="17"/>
        <v>400</v>
      </c>
      <c r="I137" s="40">
        <f t="shared" si="18"/>
        <v>53600</v>
      </c>
      <c r="J137" s="41"/>
      <c r="K137" s="9"/>
    </row>
    <row r="138" spans="1:11">
      <c r="A138" s="40">
        <v>135</v>
      </c>
      <c r="B138" s="123"/>
      <c r="C138" s="118"/>
      <c r="D138" s="111"/>
      <c r="E138" s="117" t="s">
        <v>16</v>
      </c>
      <c r="F138" s="43" t="s">
        <v>12</v>
      </c>
      <c r="G138" s="41">
        <v>40</v>
      </c>
      <c r="H138" s="46">
        <f t="shared" si="17"/>
        <v>400</v>
      </c>
      <c r="I138" s="40">
        <f t="shared" si="18"/>
        <v>54000</v>
      </c>
      <c r="J138" s="41"/>
      <c r="K138" s="9"/>
    </row>
    <row r="139" spans="1:11">
      <c r="A139" s="40">
        <v>136</v>
      </c>
      <c r="B139" s="123"/>
      <c r="C139" s="118"/>
      <c r="D139" s="111"/>
      <c r="E139" s="117"/>
      <c r="F139" s="43" t="s">
        <v>11</v>
      </c>
      <c r="G139" s="41">
        <v>40</v>
      </c>
      <c r="H139" s="46">
        <f t="shared" si="17"/>
        <v>400</v>
      </c>
      <c r="I139" s="40">
        <f t="shared" si="18"/>
        <v>54400</v>
      </c>
      <c r="J139" s="41"/>
      <c r="K139" s="9"/>
    </row>
    <row r="140" spans="1:11">
      <c r="A140" s="40">
        <v>137</v>
      </c>
      <c r="B140" s="123"/>
      <c r="C140" s="118" t="s">
        <v>52</v>
      </c>
      <c r="D140" s="10" t="s">
        <v>10</v>
      </c>
      <c r="E140" s="119" t="s">
        <v>15</v>
      </c>
      <c r="F140" s="42" t="s">
        <v>12</v>
      </c>
      <c r="G140" s="41">
        <v>40</v>
      </c>
      <c r="H140" s="41">
        <f t="shared" si="17"/>
        <v>400</v>
      </c>
      <c r="I140" s="40">
        <f t="shared" si="18"/>
        <v>54800</v>
      </c>
      <c r="J140" s="41"/>
      <c r="K140" s="1"/>
    </row>
    <row r="141" spans="1:11">
      <c r="A141" s="40">
        <v>138</v>
      </c>
      <c r="B141" s="123"/>
      <c r="C141" s="118"/>
      <c r="D141" s="10" t="s">
        <v>8</v>
      </c>
      <c r="E141" s="119"/>
      <c r="F141" s="42" t="s">
        <v>11</v>
      </c>
      <c r="G141" s="41">
        <v>40</v>
      </c>
      <c r="H141" s="41">
        <f t="shared" si="17"/>
        <v>400</v>
      </c>
      <c r="I141" s="40">
        <f t="shared" si="18"/>
        <v>55200</v>
      </c>
      <c r="J141" s="41"/>
      <c r="K141" s="1"/>
    </row>
    <row r="142" spans="1:11">
      <c r="A142" s="40">
        <v>139</v>
      </c>
      <c r="B142" s="123"/>
      <c r="C142" s="118"/>
      <c r="D142" s="10" t="s">
        <v>10</v>
      </c>
      <c r="E142" s="119" t="s">
        <v>16</v>
      </c>
      <c r="F142" s="42" t="s">
        <v>12</v>
      </c>
      <c r="G142" s="41">
        <v>40</v>
      </c>
      <c r="H142" s="41">
        <f t="shared" si="17"/>
        <v>400</v>
      </c>
      <c r="I142" s="40">
        <f t="shared" si="18"/>
        <v>55600</v>
      </c>
      <c r="J142" s="41"/>
      <c r="K142" s="1"/>
    </row>
    <row r="143" spans="1:11">
      <c r="A143" s="40">
        <v>140</v>
      </c>
      <c r="B143" s="123"/>
      <c r="C143" s="118"/>
      <c r="D143" s="10" t="s">
        <v>8</v>
      </c>
      <c r="E143" s="119"/>
      <c r="F143" s="42" t="s">
        <v>11</v>
      </c>
      <c r="G143" s="41">
        <v>40</v>
      </c>
      <c r="H143" s="41">
        <f t="shared" si="17"/>
        <v>400</v>
      </c>
      <c r="I143" s="40">
        <f t="shared" si="18"/>
        <v>56000</v>
      </c>
      <c r="J143" s="41"/>
      <c r="K143" s="1"/>
    </row>
    <row r="144" spans="1:11">
      <c r="A144" s="40">
        <v>141</v>
      </c>
      <c r="B144" s="123"/>
      <c r="C144" s="118"/>
      <c r="D144" s="10" t="s">
        <v>8</v>
      </c>
      <c r="E144" s="117" t="s">
        <v>15</v>
      </c>
      <c r="F144" s="43" t="s">
        <v>12</v>
      </c>
      <c r="G144" s="41">
        <v>40</v>
      </c>
      <c r="H144" s="46">
        <f t="shared" si="17"/>
        <v>400</v>
      </c>
      <c r="I144" s="40">
        <f t="shared" si="18"/>
        <v>56400</v>
      </c>
      <c r="J144" s="41"/>
      <c r="K144" s="9"/>
    </row>
    <row r="145" spans="1:11">
      <c r="A145" s="40">
        <v>142</v>
      </c>
      <c r="B145" s="123"/>
      <c r="C145" s="118"/>
      <c r="D145" s="10" t="s">
        <v>10</v>
      </c>
      <c r="E145" s="117"/>
      <c r="F145" s="43" t="s">
        <v>11</v>
      </c>
      <c r="G145" s="41">
        <v>40</v>
      </c>
      <c r="H145" s="46">
        <f t="shared" si="17"/>
        <v>400</v>
      </c>
      <c r="I145" s="40">
        <f t="shared" si="18"/>
        <v>56800</v>
      </c>
      <c r="J145" s="41"/>
      <c r="K145" s="9"/>
    </row>
    <row r="146" spans="1:11">
      <c r="A146" s="40">
        <v>143</v>
      </c>
      <c r="B146" s="123"/>
      <c r="C146" s="118"/>
      <c r="D146" s="10" t="s">
        <v>8</v>
      </c>
      <c r="E146" s="117" t="s">
        <v>16</v>
      </c>
      <c r="F146" s="43" t="s">
        <v>12</v>
      </c>
      <c r="G146" s="41">
        <v>40</v>
      </c>
      <c r="H146" s="46">
        <f t="shared" si="17"/>
        <v>400</v>
      </c>
      <c r="I146" s="40">
        <f t="shared" si="18"/>
        <v>57200</v>
      </c>
      <c r="J146" s="41"/>
      <c r="K146" s="9"/>
    </row>
    <row r="147" spans="1:11">
      <c r="A147" s="40">
        <v>144</v>
      </c>
      <c r="B147" s="123"/>
      <c r="C147" s="118"/>
      <c r="D147" s="10" t="s">
        <v>10</v>
      </c>
      <c r="E147" s="117"/>
      <c r="F147" s="43" t="s">
        <v>11</v>
      </c>
      <c r="G147" s="41">
        <v>40</v>
      </c>
      <c r="H147" s="46">
        <f t="shared" si="17"/>
        <v>400</v>
      </c>
      <c r="I147" s="40">
        <f t="shared" si="18"/>
        <v>57600</v>
      </c>
      <c r="J147" s="41"/>
      <c r="K147" s="9"/>
    </row>
    <row r="148" spans="1:11">
      <c r="A148" s="40">
        <v>145</v>
      </c>
      <c r="B148" s="123"/>
      <c r="C148" s="118" t="s">
        <v>53</v>
      </c>
      <c r="D148" s="118" t="s">
        <v>10</v>
      </c>
      <c r="E148" s="119" t="s">
        <v>15</v>
      </c>
      <c r="F148" s="42" t="s">
        <v>12</v>
      </c>
      <c r="G148" s="41">
        <v>40</v>
      </c>
      <c r="H148" s="41">
        <f t="shared" si="17"/>
        <v>400</v>
      </c>
      <c r="I148" s="40">
        <f t="shared" si="18"/>
        <v>58000</v>
      </c>
      <c r="J148" s="41"/>
      <c r="K148" s="1"/>
    </row>
    <row r="149" spans="1:11">
      <c r="A149" s="40">
        <v>146</v>
      </c>
      <c r="B149" s="123"/>
      <c r="C149" s="118"/>
      <c r="D149" s="118"/>
      <c r="E149" s="119"/>
      <c r="F149" s="42" t="s">
        <v>11</v>
      </c>
      <c r="G149" s="41">
        <v>40</v>
      </c>
      <c r="H149" s="41">
        <f t="shared" si="17"/>
        <v>400</v>
      </c>
      <c r="I149" s="40">
        <f t="shared" si="18"/>
        <v>58400</v>
      </c>
      <c r="J149" s="41"/>
      <c r="K149" s="1"/>
    </row>
    <row r="150" spans="1:11">
      <c r="A150" s="40">
        <v>147</v>
      </c>
      <c r="B150" s="123"/>
      <c r="C150" s="118"/>
      <c r="D150" s="118"/>
      <c r="E150" s="119" t="s">
        <v>16</v>
      </c>
      <c r="F150" s="42" t="s">
        <v>12</v>
      </c>
      <c r="G150" s="41">
        <v>40</v>
      </c>
      <c r="H150" s="41">
        <f t="shared" si="17"/>
        <v>400</v>
      </c>
      <c r="I150" s="40">
        <f t="shared" si="18"/>
        <v>58800</v>
      </c>
      <c r="J150" s="41"/>
      <c r="K150" s="1"/>
    </row>
    <row r="151" spans="1:11">
      <c r="A151" s="40">
        <v>148</v>
      </c>
      <c r="B151" s="123"/>
      <c r="C151" s="118"/>
      <c r="D151" s="118"/>
      <c r="E151" s="119"/>
      <c r="F151" s="42" t="s">
        <v>11</v>
      </c>
      <c r="G151" s="41">
        <v>40</v>
      </c>
      <c r="H151" s="41">
        <f t="shared" si="17"/>
        <v>400</v>
      </c>
      <c r="I151" s="40">
        <f t="shared" si="18"/>
        <v>59200</v>
      </c>
      <c r="J151" s="41"/>
      <c r="K151" s="1"/>
    </row>
    <row r="152" spans="1:11">
      <c r="A152" s="40">
        <v>149</v>
      </c>
      <c r="B152" s="123"/>
      <c r="C152" s="118"/>
      <c r="D152" s="111" t="s">
        <v>8</v>
      </c>
      <c r="E152" s="117" t="s">
        <v>15</v>
      </c>
      <c r="F152" s="43" t="s">
        <v>12</v>
      </c>
      <c r="G152" s="41">
        <v>40</v>
      </c>
      <c r="H152" s="46">
        <f t="shared" si="17"/>
        <v>400</v>
      </c>
      <c r="I152" s="40">
        <f t="shared" si="18"/>
        <v>59600</v>
      </c>
      <c r="J152" s="41"/>
      <c r="K152" s="9"/>
    </row>
    <row r="153" spans="1:11">
      <c r="A153" s="40">
        <v>150</v>
      </c>
      <c r="B153" s="123"/>
      <c r="C153" s="118"/>
      <c r="D153" s="111"/>
      <c r="E153" s="117"/>
      <c r="F153" s="43" t="s">
        <v>11</v>
      </c>
      <c r="G153" s="41">
        <v>40</v>
      </c>
      <c r="H153" s="46">
        <f t="shared" si="17"/>
        <v>400</v>
      </c>
      <c r="I153" s="40">
        <f t="shared" si="18"/>
        <v>60000</v>
      </c>
      <c r="J153" s="41"/>
      <c r="K153" s="9"/>
    </row>
    <row r="154" spans="1:11">
      <c r="A154" s="40">
        <v>151</v>
      </c>
      <c r="B154" s="123"/>
      <c r="C154" s="118"/>
      <c r="D154" s="111"/>
      <c r="E154" s="117" t="s">
        <v>16</v>
      </c>
      <c r="F154" s="43" t="s">
        <v>12</v>
      </c>
      <c r="G154" s="41">
        <v>40</v>
      </c>
      <c r="H154" s="46">
        <f t="shared" si="17"/>
        <v>400</v>
      </c>
      <c r="I154" s="40">
        <f t="shared" si="18"/>
        <v>60400</v>
      </c>
      <c r="J154" s="41"/>
      <c r="K154" s="9"/>
    </row>
    <row r="155" spans="1:11">
      <c r="A155" s="40">
        <v>152</v>
      </c>
      <c r="B155" s="123"/>
      <c r="C155" s="118"/>
      <c r="D155" s="111"/>
      <c r="E155" s="117"/>
      <c r="F155" s="43" t="s">
        <v>11</v>
      </c>
      <c r="G155" s="41">
        <v>40</v>
      </c>
      <c r="H155" s="46">
        <f t="shared" si="17"/>
        <v>400</v>
      </c>
      <c r="I155" s="40">
        <f t="shared" si="18"/>
        <v>60800</v>
      </c>
      <c r="J155" s="41"/>
      <c r="K155" s="9"/>
    </row>
    <row r="156" spans="1:11">
      <c r="A156" s="40">
        <v>153</v>
      </c>
      <c r="B156" s="123"/>
      <c r="C156" s="118" t="s">
        <v>54</v>
      </c>
      <c r="D156" s="10" t="s">
        <v>10</v>
      </c>
      <c r="E156" s="119" t="s">
        <v>15</v>
      </c>
      <c r="F156" s="42" t="s">
        <v>12</v>
      </c>
      <c r="G156" s="41">
        <v>40</v>
      </c>
      <c r="H156" s="41">
        <f t="shared" si="17"/>
        <v>400</v>
      </c>
      <c r="I156" s="40">
        <f t="shared" si="18"/>
        <v>61200</v>
      </c>
      <c r="J156" s="41"/>
      <c r="K156" s="1"/>
    </row>
    <row r="157" spans="1:11">
      <c r="A157" s="40">
        <v>154</v>
      </c>
      <c r="B157" s="123"/>
      <c r="C157" s="118"/>
      <c r="D157" s="10" t="s">
        <v>8</v>
      </c>
      <c r="E157" s="119"/>
      <c r="F157" s="42" t="s">
        <v>11</v>
      </c>
      <c r="G157" s="41">
        <v>40</v>
      </c>
      <c r="H157" s="41">
        <f t="shared" si="17"/>
        <v>400</v>
      </c>
      <c r="I157" s="40">
        <f t="shared" si="18"/>
        <v>61600</v>
      </c>
      <c r="J157" s="41"/>
      <c r="K157" s="1"/>
    </row>
    <row r="158" spans="1:11">
      <c r="A158" s="40">
        <v>155</v>
      </c>
      <c r="B158" s="123"/>
      <c r="C158" s="118"/>
      <c r="D158" s="10" t="s">
        <v>10</v>
      </c>
      <c r="E158" s="119" t="s">
        <v>16</v>
      </c>
      <c r="F158" s="42" t="s">
        <v>12</v>
      </c>
      <c r="G158" s="41">
        <v>40</v>
      </c>
      <c r="H158" s="41">
        <f t="shared" si="17"/>
        <v>400</v>
      </c>
      <c r="I158" s="40">
        <f t="shared" si="18"/>
        <v>62000</v>
      </c>
      <c r="J158" s="41"/>
      <c r="K158" s="1"/>
    </row>
    <row r="159" spans="1:11">
      <c r="A159" s="40">
        <v>156</v>
      </c>
      <c r="B159" s="123"/>
      <c r="C159" s="118"/>
      <c r="D159" s="10" t="s">
        <v>8</v>
      </c>
      <c r="E159" s="119"/>
      <c r="F159" s="42" t="s">
        <v>11</v>
      </c>
      <c r="G159" s="41">
        <v>40</v>
      </c>
      <c r="H159" s="41">
        <f t="shared" si="17"/>
        <v>400</v>
      </c>
      <c r="I159" s="40">
        <f t="shared" si="18"/>
        <v>62400</v>
      </c>
      <c r="J159" s="41"/>
      <c r="K159" s="1"/>
    </row>
    <row r="160" spans="1:11">
      <c r="A160" s="40">
        <v>157</v>
      </c>
      <c r="B160" s="123"/>
      <c r="C160" s="118"/>
      <c r="D160" s="10" t="s">
        <v>8</v>
      </c>
      <c r="E160" s="117" t="s">
        <v>15</v>
      </c>
      <c r="F160" s="43" t="s">
        <v>12</v>
      </c>
      <c r="G160" s="41">
        <v>40</v>
      </c>
      <c r="H160" s="46">
        <f t="shared" si="17"/>
        <v>400</v>
      </c>
      <c r="I160" s="40">
        <f t="shared" si="18"/>
        <v>62800</v>
      </c>
      <c r="J160" s="41"/>
      <c r="K160" s="9"/>
    </row>
    <row r="161" spans="1:11">
      <c r="A161" s="40">
        <v>158</v>
      </c>
      <c r="B161" s="123"/>
      <c r="C161" s="118"/>
      <c r="D161" s="10" t="s">
        <v>10</v>
      </c>
      <c r="E161" s="117"/>
      <c r="F161" s="43" t="s">
        <v>11</v>
      </c>
      <c r="G161" s="41">
        <v>40</v>
      </c>
      <c r="H161" s="46">
        <f t="shared" si="17"/>
        <v>400</v>
      </c>
      <c r="I161" s="40">
        <f t="shared" si="18"/>
        <v>63200</v>
      </c>
      <c r="J161" s="41"/>
      <c r="K161" s="9"/>
    </row>
    <row r="162" spans="1:11">
      <c r="A162" s="40">
        <v>159</v>
      </c>
      <c r="B162" s="123"/>
      <c r="C162" s="118"/>
      <c r="D162" s="10" t="s">
        <v>8</v>
      </c>
      <c r="E162" s="117" t="s">
        <v>16</v>
      </c>
      <c r="F162" s="43" t="s">
        <v>12</v>
      </c>
      <c r="G162" s="41">
        <v>40</v>
      </c>
      <c r="H162" s="46">
        <f t="shared" si="17"/>
        <v>400</v>
      </c>
      <c r="I162" s="40">
        <f t="shared" si="18"/>
        <v>63600</v>
      </c>
      <c r="J162" s="41"/>
      <c r="K162" s="9"/>
    </row>
    <row r="163" spans="1:11">
      <c r="A163" s="40">
        <v>160</v>
      </c>
      <c r="B163" s="124"/>
      <c r="C163" s="118"/>
      <c r="D163" s="10" t="s">
        <v>10</v>
      </c>
      <c r="E163" s="117"/>
      <c r="F163" s="43" t="s">
        <v>11</v>
      </c>
      <c r="G163" s="41">
        <v>40</v>
      </c>
      <c r="H163" s="46">
        <f t="shared" si="17"/>
        <v>400</v>
      </c>
      <c r="I163" s="40">
        <f t="shared" si="18"/>
        <v>64000</v>
      </c>
      <c r="J163" s="41"/>
      <c r="K163" s="9"/>
    </row>
    <row r="164" spans="1:11">
      <c r="A164" s="40">
        <v>161</v>
      </c>
      <c r="B164" s="122">
        <v>2</v>
      </c>
      <c r="C164" s="118" t="s">
        <v>22</v>
      </c>
      <c r="D164" s="121" t="s">
        <v>10</v>
      </c>
      <c r="E164" s="4"/>
      <c r="F164" s="4"/>
      <c r="G164" s="41">
        <v>25</v>
      </c>
      <c r="H164" s="41">
        <f t="shared" si="17"/>
        <v>250</v>
      </c>
      <c r="I164" s="40">
        <f t="shared" si="18"/>
        <v>40250</v>
      </c>
      <c r="J164" s="41"/>
      <c r="K164" s="40"/>
    </row>
    <row r="165" spans="1:11">
      <c r="A165" s="40">
        <v>162</v>
      </c>
      <c r="B165" s="123"/>
      <c r="C165" s="118"/>
      <c r="D165" s="121"/>
      <c r="E165" s="4"/>
      <c r="F165" s="4"/>
      <c r="G165" s="41">
        <v>25</v>
      </c>
      <c r="H165" s="41">
        <f t="shared" si="17"/>
        <v>250</v>
      </c>
      <c r="I165" s="40">
        <f t="shared" si="18"/>
        <v>40500</v>
      </c>
      <c r="J165" s="41"/>
      <c r="K165" s="40"/>
    </row>
    <row r="166" spans="1:11">
      <c r="A166" s="40">
        <v>163</v>
      </c>
      <c r="B166" s="123"/>
      <c r="C166" s="118"/>
      <c r="D166" s="121"/>
      <c r="E166" s="4"/>
      <c r="F166" s="4"/>
      <c r="G166" s="41">
        <v>25</v>
      </c>
      <c r="H166" s="41">
        <f t="shared" si="17"/>
        <v>250</v>
      </c>
      <c r="I166" s="40">
        <f t="shared" si="18"/>
        <v>40750</v>
      </c>
      <c r="J166" s="41"/>
      <c r="K166" s="40"/>
    </row>
    <row r="167" spans="1:11">
      <c r="A167" s="40">
        <v>164</v>
      </c>
      <c r="B167" s="123"/>
      <c r="C167" s="118"/>
      <c r="D167" s="121"/>
      <c r="E167" s="4"/>
      <c r="F167" s="4"/>
      <c r="G167" s="41">
        <v>25</v>
      </c>
      <c r="H167" s="41">
        <f t="shared" si="17"/>
        <v>250</v>
      </c>
      <c r="I167" s="40">
        <f t="shared" si="18"/>
        <v>41000</v>
      </c>
      <c r="J167" s="41"/>
      <c r="K167" s="40"/>
    </row>
    <row r="168" spans="1:11">
      <c r="A168" s="40">
        <v>165</v>
      </c>
      <c r="B168" s="123"/>
      <c r="C168" s="118"/>
      <c r="D168" s="121" t="s">
        <v>8</v>
      </c>
      <c r="E168" s="4"/>
      <c r="F168" s="4"/>
      <c r="G168" s="41">
        <v>25</v>
      </c>
      <c r="H168" s="41">
        <f t="shared" si="17"/>
        <v>250</v>
      </c>
      <c r="I168" s="40">
        <f t="shared" si="18"/>
        <v>41250</v>
      </c>
      <c r="J168" s="41"/>
      <c r="K168" s="40"/>
    </row>
    <row r="169" spans="1:11">
      <c r="A169" s="40">
        <v>166</v>
      </c>
      <c r="B169" s="123"/>
      <c r="C169" s="118"/>
      <c r="D169" s="121"/>
      <c r="E169" s="4"/>
      <c r="F169" s="4"/>
      <c r="G169" s="41">
        <v>25</v>
      </c>
      <c r="H169" s="41">
        <f t="shared" si="17"/>
        <v>250</v>
      </c>
      <c r="I169" s="40">
        <f t="shared" si="18"/>
        <v>41500</v>
      </c>
      <c r="J169" s="41"/>
      <c r="K169" s="40"/>
    </row>
    <row r="170" spans="1:11">
      <c r="A170" s="40">
        <v>167</v>
      </c>
      <c r="B170" s="123"/>
      <c r="C170" s="118"/>
      <c r="D170" s="121"/>
      <c r="E170" s="4"/>
      <c r="F170" s="4"/>
      <c r="G170" s="41">
        <v>25</v>
      </c>
      <c r="H170" s="41">
        <f>G170*10</f>
        <v>250</v>
      </c>
      <c r="I170" s="40">
        <f t="shared" si="18"/>
        <v>41750</v>
      </c>
      <c r="J170" s="41"/>
      <c r="K170" s="40"/>
    </row>
    <row r="171" spans="1:11">
      <c r="A171" s="40">
        <v>168</v>
      </c>
      <c r="B171" s="123"/>
      <c r="C171" s="118"/>
      <c r="D171" s="121"/>
      <c r="E171" s="4"/>
      <c r="F171" s="4"/>
      <c r="G171" s="41">
        <v>25</v>
      </c>
      <c r="H171" s="41">
        <f t="shared" ref="H171:H177" si="19">G171*10</f>
        <v>250</v>
      </c>
      <c r="I171" s="40">
        <f t="shared" si="18"/>
        <v>42000</v>
      </c>
      <c r="J171" s="41"/>
      <c r="K171" s="40"/>
    </row>
    <row r="172" spans="1:11">
      <c r="A172" s="40">
        <v>169</v>
      </c>
      <c r="B172" s="123"/>
      <c r="C172" s="118" t="s">
        <v>25</v>
      </c>
      <c r="D172" s="21" t="s">
        <v>10</v>
      </c>
      <c r="E172" s="4"/>
      <c r="F172" s="4"/>
      <c r="G172" s="41">
        <v>25</v>
      </c>
      <c r="H172" s="41">
        <f t="shared" si="19"/>
        <v>250</v>
      </c>
      <c r="I172" s="40">
        <f t="shared" si="18"/>
        <v>42250</v>
      </c>
      <c r="J172" s="41"/>
      <c r="K172" s="40"/>
    </row>
    <row r="173" spans="1:11">
      <c r="A173" s="40">
        <v>170</v>
      </c>
      <c r="B173" s="123"/>
      <c r="C173" s="118"/>
      <c r="D173" s="21" t="s">
        <v>8</v>
      </c>
      <c r="E173" s="4"/>
      <c r="F173" s="4"/>
      <c r="G173" s="41">
        <v>25</v>
      </c>
      <c r="H173" s="41">
        <f t="shared" si="19"/>
        <v>250</v>
      </c>
      <c r="I173" s="40">
        <f t="shared" si="18"/>
        <v>42500</v>
      </c>
      <c r="J173" s="41"/>
      <c r="K173" s="40"/>
    </row>
    <row r="174" spans="1:11">
      <c r="A174" s="40">
        <v>171</v>
      </c>
      <c r="B174" s="123"/>
      <c r="C174" s="118"/>
      <c r="D174" s="21" t="s">
        <v>10</v>
      </c>
      <c r="E174" s="4"/>
      <c r="F174" s="4"/>
      <c r="G174" s="41">
        <v>25</v>
      </c>
      <c r="H174" s="41">
        <f t="shared" si="19"/>
        <v>250</v>
      </c>
      <c r="I174" s="40">
        <f t="shared" si="18"/>
        <v>42750</v>
      </c>
      <c r="J174" s="41"/>
      <c r="K174" s="40"/>
    </row>
    <row r="175" spans="1:11">
      <c r="A175" s="40">
        <v>172</v>
      </c>
      <c r="B175" s="123"/>
      <c r="C175" s="118"/>
      <c r="D175" s="21" t="s">
        <v>8</v>
      </c>
      <c r="E175" s="4"/>
      <c r="F175" s="4"/>
      <c r="G175" s="41">
        <v>25</v>
      </c>
      <c r="H175" s="41">
        <f t="shared" si="19"/>
        <v>250</v>
      </c>
      <c r="I175" s="40">
        <f t="shared" si="18"/>
        <v>43000</v>
      </c>
      <c r="J175" s="41"/>
      <c r="K175" s="40"/>
    </row>
    <row r="176" spans="1:11">
      <c r="A176" s="40">
        <v>173</v>
      </c>
      <c r="B176" s="123"/>
      <c r="C176" s="118"/>
      <c r="D176" s="21" t="s">
        <v>10</v>
      </c>
      <c r="E176" s="4"/>
      <c r="F176" s="4"/>
      <c r="G176" s="41">
        <v>25</v>
      </c>
      <c r="H176" s="41">
        <f t="shared" si="19"/>
        <v>250</v>
      </c>
      <c r="I176" s="40">
        <f t="shared" si="18"/>
        <v>43250</v>
      </c>
      <c r="J176" s="41"/>
      <c r="K176" s="40"/>
    </row>
    <row r="177" spans="1:11">
      <c r="A177" s="40">
        <v>174</v>
      </c>
      <c r="B177" s="123"/>
      <c r="C177" s="118"/>
      <c r="D177" s="21" t="s">
        <v>8</v>
      </c>
      <c r="E177" s="4"/>
      <c r="F177" s="4"/>
      <c r="G177" s="41">
        <v>25</v>
      </c>
      <c r="H177" s="41">
        <f t="shared" si="19"/>
        <v>250</v>
      </c>
      <c r="I177" s="40">
        <f t="shared" si="18"/>
        <v>43500</v>
      </c>
      <c r="J177" s="41"/>
      <c r="K177" s="40"/>
    </row>
    <row r="178" spans="1:11">
      <c r="A178" s="40">
        <v>175</v>
      </c>
      <c r="B178" s="123"/>
      <c r="C178" s="118"/>
      <c r="D178" s="21" t="s">
        <v>10</v>
      </c>
      <c r="E178" s="4"/>
      <c r="F178" s="4"/>
      <c r="G178" s="41">
        <v>25</v>
      </c>
      <c r="H178" s="41">
        <f>G178*10</f>
        <v>250</v>
      </c>
      <c r="I178" s="40">
        <f t="shared" si="18"/>
        <v>43750</v>
      </c>
      <c r="J178" s="41"/>
      <c r="K178" s="40"/>
    </row>
    <row r="179" spans="1:11">
      <c r="A179" s="40">
        <v>176</v>
      </c>
      <c r="B179" s="123"/>
      <c r="C179" s="118"/>
      <c r="D179" s="21" t="s">
        <v>8</v>
      </c>
      <c r="E179" s="4"/>
      <c r="F179" s="4"/>
      <c r="G179" s="41">
        <v>25</v>
      </c>
      <c r="H179" s="41">
        <f t="shared" ref="H179:H185" si="20">G179*10</f>
        <v>250</v>
      </c>
      <c r="I179" s="40">
        <f t="shared" si="18"/>
        <v>44000</v>
      </c>
      <c r="J179" s="41"/>
      <c r="K179" s="40"/>
    </row>
    <row r="180" spans="1:11">
      <c r="A180" s="40">
        <v>177</v>
      </c>
      <c r="B180" s="123"/>
      <c r="C180" s="118" t="s">
        <v>24</v>
      </c>
      <c r="D180" s="121" t="s">
        <v>10</v>
      </c>
      <c r="E180" s="4"/>
      <c r="F180" s="4"/>
      <c r="G180" s="41">
        <v>25</v>
      </c>
      <c r="H180" s="41">
        <f t="shared" si="20"/>
        <v>250</v>
      </c>
      <c r="I180" s="40">
        <f t="shared" si="18"/>
        <v>44250</v>
      </c>
      <c r="J180" s="41"/>
      <c r="K180" s="40"/>
    </row>
    <row r="181" spans="1:11">
      <c r="A181" s="40">
        <v>178</v>
      </c>
      <c r="B181" s="123"/>
      <c r="C181" s="118"/>
      <c r="D181" s="121"/>
      <c r="E181" s="4"/>
      <c r="F181" s="4"/>
      <c r="G181" s="41">
        <v>25</v>
      </c>
      <c r="H181" s="41">
        <f t="shared" si="20"/>
        <v>250</v>
      </c>
      <c r="I181" s="40">
        <f t="shared" si="18"/>
        <v>44500</v>
      </c>
      <c r="J181" s="41"/>
      <c r="K181" s="40"/>
    </row>
    <row r="182" spans="1:11">
      <c r="A182" s="40">
        <v>179</v>
      </c>
      <c r="B182" s="123"/>
      <c r="C182" s="118"/>
      <c r="D182" s="121"/>
      <c r="E182" s="4"/>
      <c r="F182" s="4"/>
      <c r="G182" s="41">
        <v>25</v>
      </c>
      <c r="H182" s="41">
        <f t="shared" si="20"/>
        <v>250</v>
      </c>
      <c r="I182" s="40">
        <f t="shared" si="18"/>
        <v>44750</v>
      </c>
      <c r="J182" s="41"/>
      <c r="K182" s="40"/>
    </row>
    <row r="183" spans="1:11">
      <c r="A183" s="40">
        <v>180</v>
      </c>
      <c r="B183" s="123"/>
      <c r="C183" s="118"/>
      <c r="D183" s="121"/>
      <c r="E183" s="4"/>
      <c r="F183" s="4"/>
      <c r="G183" s="41">
        <v>25</v>
      </c>
      <c r="H183" s="41">
        <f t="shared" si="20"/>
        <v>250</v>
      </c>
      <c r="I183" s="40">
        <f t="shared" si="18"/>
        <v>45000</v>
      </c>
      <c r="J183" s="41"/>
      <c r="K183" s="40"/>
    </row>
    <row r="184" spans="1:11">
      <c r="A184" s="40">
        <v>181</v>
      </c>
      <c r="B184" s="123"/>
      <c r="C184" s="118"/>
      <c r="D184" s="121" t="s">
        <v>8</v>
      </c>
      <c r="E184" s="4"/>
      <c r="F184" s="4"/>
      <c r="G184" s="41">
        <v>25</v>
      </c>
      <c r="H184" s="41">
        <f t="shared" si="20"/>
        <v>250</v>
      </c>
      <c r="I184" s="40">
        <f t="shared" si="18"/>
        <v>45250</v>
      </c>
      <c r="J184" s="41"/>
      <c r="K184" s="40"/>
    </row>
    <row r="185" spans="1:11">
      <c r="A185" s="40">
        <v>182</v>
      </c>
      <c r="B185" s="123"/>
      <c r="C185" s="118"/>
      <c r="D185" s="121"/>
      <c r="E185" s="4"/>
      <c r="F185" s="4"/>
      <c r="G185" s="41">
        <v>25</v>
      </c>
      <c r="H185" s="41">
        <f t="shared" si="20"/>
        <v>250</v>
      </c>
      <c r="I185" s="40">
        <f t="shared" si="18"/>
        <v>45500</v>
      </c>
      <c r="J185" s="41"/>
      <c r="K185" s="40"/>
    </row>
    <row r="186" spans="1:11">
      <c r="A186" s="40">
        <v>183</v>
      </c>
      <c r="B186" s="123"/>
      <c r="C186" s="118"/>
      <c r="D186" s="121"/>
      <c r="E186" s="4"/>
      <c r="F186" s="4"/>
      <c r="G186" s="41">
        <v>25</v>
      </c>
      <c r="H186" s="41">
        <f>G186*10</f>
        <v>250</v>
      </c>
      <c r="I186" s="40">
        <f t="shared" si="18"/>
        <v>45750</v>
      </c>
      <c r="J186" s="41"/>
      <c r="K186" s="40"/>
    </row>
    <row r="187" spans="1:11">
      <c r="A187" s="40">
        <v>184</v>
      </c>
      <c r="B187" s="123"/>
      <c r="C187" s="118"/>
      <c r="D187" s="121"/>
      <c r="E187" s="4"/>
      <c r="F187" s="4"/>
      <c r="G187" s="41">
        <v>25</v>
      </c>
      <c r="H187" s="41">
        <f t="shared" ref="H187:H193" si="21">G187*10</f>
        <v>250</v>
      </c>
      <c r="I187" s="40">
        <f t="shared" si="18"/>
        <v>46000</v>
      </c>
      <c r="J187" s="41"/>
      <c r="K187" s="40"/>
    </row>
    <row r="188" spans="1:11">
      <c r="A188" s="40">
        <v>185</v>
      </c>
      <c r="B188" s="123"/>
      <c r="C188" s="118" t="s">
        <v>23</v>
      </c>
      <c r="D188" s="21" t="s">
        <v>10</v>
      </c>
      <c r="E188" s="4"/>
      <c r="F188" s="4"/>
      <c r="G188" s="41">
        <v>25</v>
      </c>
      <c r="H188" s="41">
        <f t="shared" si="21"/>
        <v>250</v>
      </c>
      <c r="I188" s="40">
        <f t="shared" si="18"/>
        <v>46250</v>
      </c>
      <c r="J188" s="41"/>
      <c r="K188" s="40"/>
    </row>
    <row r="189" spans="1:11">
      <c r="A189" s="40">
        <v>186</v>
      </c>
      <c r="B189" s="123"/>
      <c r="C189" s="118"/>
      <c r="D189" s="21" t="s">
        <v>8</v>
      </c>
      <c r="E189" s="4"/>
      <c r="F189" s="4"/>
      <c r="G189" s="41">
        <v>25</v>
      </c>
      <c r="H189" s="41">
        <f t="shared" si="21"/>
        <v>250</v>
      </c>
      <c r="I189" s="40">
        <f t="shared" si="18"/>
        <v>46500</v>
      </c>
      <c r="J189" s="41"/>
      <c r="K189" s="40"/>
    </row>
    <row r="190" spans="1:11">
      <c r="A190" s="40">
        <v>187</v>
      </c>
      <c r="B190" s="123"/>
      <c r="C190" s="118"/>
      <c r="D190" s="21" t="s">
        <v>10</v>
      </c>
      <c r="E190" s="4"/>
      <c r="F190" s="4"/>
      <c r="G190" s="41">
        <v>25</v>
      </c>
      <c r="H190" s="41">
        <f t="shared" si="21"/>
        <v>250</v>
      </c>
      <c r="I190" s="40">
        <f t="shared" si="18"/>
        <v>46750</v>
      </c>
      <c r="J190" s="41"/>
      <c r="K190" s="40"/>
    </row>
    <row r="191" spans="1:11">
      <c r="A191" s="40">
        <v>188</v>
      </c>
      <c r="B191" s="123"/>
      <c r="C191" s="118"/>
      <c r="D191" s="21" t="s">
        <v>8</v>
      </c>
      <c r="E191" s="4"/>
      <c r="F191" s="4"/>
      <c r="G191" s="41">
        <v>25</v>
      </c>
      <c r="H191" s="41">
        <f t="shared" si="21"/>
        <v>250</v>
      </c>
      <c r="I191" s="40">
        <f t="shared" si="18"/>
        <v>47000</v>
      </c>
      <c r="J191" s="41"/>
      <c r="K191" s="40"/>
    </row>
    <row r="192" spans="1:11">
      <c r="A192" s="40">
        <v>189</v>
      </c>
      <c r="B192" s="123"/>
      <c r="C192" s="118"/>
      <c r="D192" s="21" t="s">
        <v>10</v>
      </c>
      <c r="E192" s="4"/>
      <c r="F192" s="4"/>
      <c r="G192" s="41">
        <v>25</v>
      </c>
      <c r="H192" s="41">
        <f t="shared" si="21"/>
        <v>250</v>
      </c>
      <c r="I192" s="40">
        <f t="shared" si="18"/>
        <v>47250</v>
      </c>
      <c r="J192" s="41"/>
      <c r="K192" s="40"/>
    </row>
    <row r="193" spans="1:11">
      <c r="A193" s="40">
        <v>190</v>
      </c>
      <c r="B193" s="123"/>
      <c r="C193" s="118"/>
      <c r="D193" s="21" t="s">
        <v>8</v>
      </c>
      <c r="E193" s="4"/>
      <c r="F193" s="4"/>
      <c r="G193" s="41">
        <v>25</v>
      </c>
      <c r="H193" s="41">
        <f t="shared" si="21"/>
        <v>250</v>
      </c>
      <c r="I193" s="40">
        <f t="shared" si="18"/>
        <v>47500</v>
      </c>
      <c r="J193" s="41"/>
      <c r="K193" s="40"/>
    </row>
    <row r="194" spans="1:11">
      <c r="A194" s="40">
        <v>191</v>
      </c>
      <c r="B194" s="123"/>
      <c r="C194" s="118"/>
      <c r="D194" s="21" t="s">
        <v>10</v>
      </c>
      <c r="E194" s="4"/>
      <c r="F194" s="4"/>
      <c r="G194" s="41">
        <v>25</v>
      </c>
      <c r="H194" s="41">
        <f>G194*10</f>
        <v>250</v>
      </c>
      <c r="I194" s="40">
        <f t="shared" si="18"/>
        <v>47750</v>
      </c>
      <c r="J194" s="41"/>
      <c r="K194" s="40"/>
    </row>
    <row r="195" spans="1:11">
      <c r="A195" s="40">
        <v>192</v>
      </c>
      <c r="B195" s="123"/>
      <c r="C195" s="118"/>
      <c r="D195" s="21" t="s">
        <v>8</v>
      </c>
      <c r="E195" s="4"/>
      <c r="F195" s="4"/>
      <c r="G195" s="41">
        <v>25</v>
      </c>
      <c r="H195" s="41">
        <f t="shared" ref="H195:H201" si="22">G195*10</f>
        <v>250</v>
      </c>
      <c r="I195" s="40">
        <f t="shared" si="18"/>
        <v>48000</v>
      </c>
      <c r="J195" s="41"/>
      <c r="K195" s="40"/>
    </row>
    <row r="196" spans="1:11">
      <c r="A196" s="40">
        <v>193</v>
      </c>
      <c r="B196" s="123"/>
      <c r="C196" s="118" t="s">
        <v>26</v>
      </c>
      <c r="D196" s="121" t="s">
        <v>10</v>
      </c>
      <c r="E196" s="4"/>
      <c r="F196" s="4"/>
      <c r="G196" s="41">
        <v>25</v>
      </c>
      <c r="H196" s="41">
        <f t="shared" si="22"/>
        <v>250</v>
      </c>
      <c r="I196" s="40">
        <f t="shared" ref="I196:I259" si="23">A196*H196</f>
        <v>48250</v>
      </c>
      <c r="J196" s="41"/>
      <c r="K196" s="40"/>
    </row>
    <row r="197" spans="1:11">
      <c r="A197" s="40">
        <v>194</v>
      </c>
      <c r="B197" s="123"/>
      <c r="C197" s="118"/>
      <c r="D197" s="121"/>
      <c r="E197" s="4"/>
      <c r="F197" s="4"/>
      <c r="G197" s="41">
        <v>25</v>
      </c>
      <c r="H197" s="41">
        <f t="shared" si="22"/>
        <v>250</v>
      </c>
      <c r="I197" s="40">
        <f t="shared" si="23"/>
        <v>48500</v>
      </c>
      <c r="J197" s="41"/>
      <c r="K197" s="40"/>
    </row>
    <row r="198" spans="1:11">
      <c r="A198" s="40">
        <v>195</v>
      </c>
      <c r="B198" s="123"/>
      <c r="C198" s="118"/>
      <c r="D198" s="121"/>
      <c r="E198" s="4"/>
      <c r="F198" s="4"/>
      <c r="G198" s="41">
        <v>25</v>
      </c>
      <c r="H198" s="41">
        <f t="shared" si="22"/>
        <v>250</v>
      </c>
      <c r="I198" s="40">
        <f t="shared" si="23"/>
        <v>48750</v>
      </c>
      <c r="J198" s="41"/>
      <c r="K198" s="40"/>
    </row>
    <row r="199" spans="1:11">
      <c r="A199" s="40">
        <v>196</v>
      </c>
      <c r="B199" s="123"/>
      <c r="C199" s="118"/>
      <c r="D199" s="121"/>
      <c r="E199" s="4"/>
      <c r="F199" s="4"/>
      <c r="G199" s="41">
        <v>25</v>
      </c>
      <c r="H199" s="41">
        <f t="shared" si="22"/>
        <v>250</v>
      </c>
      <c r="I199" s="40">
        <f t="shared" si="23"/>
        <v>49000</v>
      </c>
      <c r="J199" s="41"/>
      <c r="K199" s="40"/>
    </row>
    <row r="200" spans="1:11">
      <c r="A200" s="40">
        <v>197</v>
      </c>
      <c r="B200" s="123"/>
      <c r="C200" s="118"/>
      <c r="D200" s="121" t="s">
        <v>8</v>
      </c>
      <c r="E200" s="4"/>
      <c r="F200" s="4"/>
      <c r="G200" s="41">
        <v>25</v>
      </c>
      <c r="H200" s="41">
        <f t="shared" si="22"/>
        <v>250</v>
      </c>
      <c r="I200" s="40">
        <f t="shared" si="23"/>
        <v>49250</v>
      </c>
      <c r="J200" s="41"/>
      <c r="K200" s="40"/>
    </row>
    <row r="201" spans="1:11">
      <c r="A201" s="40">
        <v>198</v>
      </c>
      <c r="B201" s="123"/>
      <c r="C201" s="118"/>
      <c r="D201" s="121"/>
      <c r="E201" s="4"/>
      <c r="F201" s="4"/>
      <c r="G201" s="41">
        <v>25</v>
      </c>
      <c r="H201" s="41">
        <f t="shared" si="22"/>
        <v>250</v>
      </c>
      <c r="I201" s="40">
        <f t="shared" si="23"/>
        <v>49500</v>
      </c>
      <c r="J201" s="41"/>
      <c r="K201" s="40"/>
    </row>
    <row r="202" spans="1:11">
      <c r="A202" s="40">
        <v>199</v>
      </c>
      <c r="B202" s="123"/>
      <c r="C202" s="118"/>
      <c r="D202" s="121"/>
      <c r="E202" s="4"/>
      <c r="F202" s="4"/>
      <c r="G202" s="41">
        <v>25</v>
      </c>
      <c r="H202" s="41">
        <f>G202*10</f>
        <v>250</v>
      </c>
      <c r="I202" s="40">
        <f t="shared" si="23"/>
        <v>49750</v>
      </c>
      <c r="J202" s="41"/>
      <c r="K202" s="40"/>
    </row>
    <row r="203" spans="1:11">
      <c r="A203" s="40">
        <v>200</v>
      </c>
      <c r="B203" s="123"/>
      <c r="C203" s="118"/>
      <c r="D203" s="121"/>
      <c r="E203" s="4"/>
      <c r="F203" s="4"/>
      <c r="G203" s="41">
        <v>25</v>
      </c>
      <c r="H203" s="41">
        <f t="shared" ref="H203:H209" si="24">G203*10</f>
        <v>250</v>
      </c>
      <c r="I203" s="40">
        <f t="shared" si="23"/>
        <v>50000</v>
      </c>
      <c r="J203" s="41"/>
      <c r="K203" s="40"/>
    </row>
    <row r="204" spans="1:11">
      <c r="A204" s="40">
        <v>201</v>
      </c>
      <c r="B204" s="123"/>
      <c r="C204" s="118" t="s">
        <v>27</v>
      </c>
      <c r="D204" s="21" t="s">
        <v>10</v>
      </c>
      <c r="E204" s="4"/>
      <c r="F204" s="4"/>
      <c r="G204" s="41">
        <v>25</v>
      </c>
      <c r="H204" s="41">
        <f t="shared" si="24"/>
        <v>250</v>
      </c>
      <c r="I204" s="40">
        <f t="shared" si="23"/>
        <v>50250</v>
      </c>
      <c r="J204" s="41"/>
      <c r="K204" s="40"/>
    </row>
    <row r="205" spans="1:11">
      <c r="A205" s="40">
        <v>202</v>
      </c>
      <c r="B205" s="123"/>
      <c r="C205" s="118"/>
      <c r="D205" s="21" t="s">
        <v>8</v>
      </c>
      <c r="E205" s="4"/>
      <c r="F205" s="4"/>
      <c r="G205" s="41">
        <v>25</v>
      </c>
      <c r="H205" s="41">
        <f t="shared" si="24"/>
        <v>250</v>
      </c>
      <c r="I205" s="40">
        <f t="shared" si="23"/>
        <v>50500</v>
      </c>
      <c r="J205" s="41"/>
      <c r="K205" s="40"/>
    </row>
    <row r="206" spans="1:11">
      <c r="A206" s="40">
        <v>203</v>
      </c>
      <c r="B206" s="123"/>
      <c r="C206" s="118"/>
      <c r="D206" s="21" t="s">
        <v>10</v>
      </c>
      <c r="E206" s="4"/>
      <c r="F206" s="4"/>
      <c r="G206" s="41">
        <v>25</v>
      </c>
      <c r="H206" s="41">
        <f t="shared" si="24"/>
        <v>250</v>
      </c>
      <c r="I206" s="40">
        <f t="shared" si="23"/>
        <v>50750</v>
      </c>
      <c r="J206" s="41"/>
      <c r="K206" s="40"/>
    </row>
    <row r="207" spans="1:11">
      <c r="A207" s="40">
        <v>204</v>
      </c>
      <c r="B207" s="123"/>
      <c r="C207" s="118"/>
      <c r="D207" s="21" t="s">
        <v>8</v>
      </c>
      <c r="E207" s="4"/>
      <c r="F207" s="4"/>
      <c r="G207" s="41">
        <v>25</v>
      </c>
      <c r="H207" s="41">
        <f t="shared" si="24"/>
        <v>250</v>
      </c>
      <c r="I207" s="40">
        <f t="shared" si="23"/>
        <v>51000</v>
      </c>
      <c r="J207" s="41"/>
      <c r="K207" s="40"/>
    </row>
    <row r="208" spans="1:11">
      <c r="A208" s="40">
        <v>205</v>
      </c>
      <c r="B208" s="123"/>
      <c r="C208" s="118"/>
      <c r="D208" s="21" t="s">
        <v>10</v>
      </c>
      <c r="E208" s="4"/>
      <c r="F208" s="4"/>
      <c r="G208" s="41">
        <v>25</v>
      </c>
      <c r="H208" s="41">
        <f t="shared" si="24"/>
        <v>250</v>
      </c>
      <c r="I208" s="40">
        <f t="shared" si="23"/>
        <v>51250</v>
      </c>
      <c r="J208" s="41"/>
      <c r="K208" s="40"/>
    </row>
    <row r="209" spans="1:11">
      <c r="A209" s="40">
        <v>206</v>
      </c>
      <c r="B209" s="123"/>
      <c r="C209" s="118"/>
      <c r="D209" s="21" t="s">
        <v>8</v>
      </c>
      <c r="E209" s="4"/>
      <c r="F209" s="4"/>
      <c r="G209" s="41">
        <v>25</v>
      </c>
      <c r="H209" s="41">
        <f t="shared" si="24"/>
        <v>250</v>
      </c>
      <c r="I209" s="40">
        <f t="shared" si="23"/>
        <v>51500</v>
      </c>
      <c r="J209" s="41"/>
      <c r="K209" s="40"/>
    </row>
    <row r="210" spans="1:11">
      <c r="A210" s="40">
        <v>207</v>
      </c>
      <c r="B210" s="123"/>
      <c r="C210" s="118"/>
      <c r="D210" s="21" t="s">
        <v>10</v>
      </c>
      <c r="E210" s="4"/>
      <c r="F210" s="4"/>
      <c r="G210" s="41">
        <v>25</v>
      </c>
      <c r="H210" s="41">
        <f>G210*10</f>
        <v>250</v>
      </c>
      <c r="I210" s="40">
        <f t="shared" si="23"/>
        <v>51750</v>
      </c>
      <c r="J210" s="41"/>
      <c r="K210" s="40"/>
    </row>
    <row r="211" spans="1:11">
      <c r="A211" s="40">
        <v>208</v>
      </c>
      <c r="B211" s="123"/>
      <c r="C211" s="118"/>
      <c r="D211" s="21" t="s">
        <v>8</v>
      </c>
      <c r="E211" s="4"/>
      <c r="F211" s="4"/>
      <c r="G211" s="41">
        <v>25</v>
      </c>
      <c r="H211" s="41">
        <f t="shared" ref="H211:H217" si="25">G211*10</f>
        <v>250</v>
      </c>
      <c r="I211" s="40">
        <f t="shared" si="23"/>
        <v>52000</v>
      </c>
      <c r="J211" s="41"/>
      <c r="K211" s="40"/>
    </row>
    <row r="212" spans="1:11">
      <c r="A212" s="40">
        <v>209</v>
      </c>
      <c r="B212" s="123"/>
      <c r="C212" s="118" t="s">
        <v>28</v>
      </c>
      <c r="D212" s="121" t="s">
        <v>10</v>
      </c>
      <c r="E212" s="4"/>
      <c r="F212" s="4"/>
      <c r="G212" s="41">
        <v>25</v>
      </c>
      <c r="H212" s="41">
        <f t="shared" si="25"/>
        <v>250</v>
      </c>
      <c r="I212" s="40">
        <f t="shared" si="23"/>
        <v>52250</v>
      </c>
      <c r="J212" s="41"/>
      <c r="K212" s="40"/>
    </row>
    <row r="213" spans="1:11">
      <c r="A213" s="40">
        <v>210</v>
      </c>
      <c r="B213" s="123"/>
      <c r="C213" s="118"/>
      <c r="D213" s="121"/>
      <c r="E213" s="4"/>
      <c r="F213" s="4"/>
      <c r="G213" s="41">
        <v>25</v>
      </c>
      <c r="H213" s="41">
        <f t="shared" si="25"/>
        <v>250</v>
      </c>
      <c r="I213" s="40">
        <f t="shared" si="23"/>
        <v>52500</v>
      </c>
      <c r="J213" s="41"/>
      <c r="K213" s="40"/>
    </row>
    <row r="214" spans="1:11">
      <c r="A214" s="40">
        <v>211</v>
      </c>
      <c r="B214" s="123"/>
      <c r="C214" s="118"/>
      <c r="D214" s="121"/>
      <c r="E214" s="4"/>
      <c r="F214" s="4"/>
      <c r="G214" s="41">
        <v>25</v>
      </c>
      <c r="H214" s="41">
        <f t="shared" si="25"/>
        <v>250</v>
      </c>
      <c r="I214" s="40">
        <f t="shared" si="23"/>
        <v>52750</v>
      </c>
      <c r="J214" s="41"/>
      <c r="K214" s="40"/>
    </row>
    <row r="215" spans="1:11">
      <c r="A215" s="40">
        <v>212</v>
      </c>
      <c r="B215" s="123"/>
      <c r="C215" s="118"/>
      <c r="D215" s="121"/>
      <c r="E215" s="4"/>
      <c r="F215" s="4"/>
      <c r="G215" s="41">
        <v>25</v>
      </c>
      <c r="H215" s="41">
        <f t="shared" si="25"/>
        <v>250</v>
      </c>
      <c r="I215" s="40">
        <f t="shared" si="23"/>
        <v>53000</v>
      </c>
      <c r="J215" s="41"/>
      <c r="K215" s="40"/>
    </row>
    <row r="216" spans="1:11">
      <c r="A216" s="40">
        <v>213</v>
      </c>
      <c r="B216" s="123"/>
      <c r="C216" s="118"/>
      <c r="D216" s="121" t="s">
        <v>8</v>
      </c>
      <c r="E216" s="4"/>
      <c r="F216" s="4"/>
      <c r="G216" s="41">
        <v>25</v>
      </c>
      <c r="H216" s="41">
        <f t="shared" si="25"/>
        <v>250</v>
      </c>
      <c r="I216" s="40">
        <f t="shared" si="23"/>
        <v>53250</v>
      </c>
      <c r="J216" s="41"/>
      <c r="K216" s="40"/>
    </row>
    <row r="217" spans="1:11">
      <c r="A217" s="40">
        <v>214</v>
      </c>
      <c r="B217" s="123"/>
      <c r="C217" s="118"/>
      <c r="D217" s="121"/>
      <c r="E217" s="4"/>
      <c r="F217" s="4"/>
      <c r="G217" s="41">
        <v>25</v>
      </c>
      <c r="H217" s="41">
        <f t="shared" si="25"/>
        <v>250</v>
      </c>
      <c r="I217" s="40">
        <f t="shared" si="23"/>
        <v>53500</v>
      </c>
      <c r="J217" s="41"/>
      <c r="K217" s="40"/>
    </row>
    <row r="218" spans="1:11">
      <c r="A218" s="40">
        <v>215</v>
      </c>
      <c r="B218" s="123"/>
      <c r="C218" s="118"/>
      <c r="D218" s="121"/>
      <c r="E218" s="4"/>
      <c r="F218" s="4"/>
      <c r="G218" s="41">
        <v>25</v>
      </c>
      <c r="H218" s="41">
        <f>G218*10</f>
        <v>250</v>
      </c>
      <c r="I218" s="40">
        <f t="shared" si="23"/>
        <v>53750</v>
      </c>
      <c r="J218" s="41"/>
      <c r="K218" s="40"/>
    </row>
    <row r="219" spans="1:11">
      <c r="A219" s="40">
        <v>216</v>
      </c>
      <c r="B219" s="123"/>
      <c r="C219" s="118"/>
      <c r="D219" s="121"/>
      <c r="E219" s="4"/>
      <c r="F219" s="4"/>
      <c r="G219" s="41">
        <v>25</v>
      </c>
      <c r="H219" s="41">
        <f t="shared" ref="H219:H225" si="26">G219*10</f>
        <v>250</v>
      </c>
      <c r="I219" s="40">
        <f t="shared" si="23"/>
        <v>54000</v>
      </c>
      <c r="J219" s="41"/>
      <c r="K219" s="40"/>
    </row>
    <row r="220" spans="1:11">
      <c r="A220" s="40">
        <v>217</v>
      </c>
      <c r="B220" s="123"/>
      <c r="C220" s="118" t="s">
        <v>29</v>
      </c>
      <c r="D220" s="121" t="s">
        <v>10</v>
      </c>
      <c r="E220" s="4"/>
      <c r="F220" s="4"/>
      <c r="G220" s="41">
        <v>25</v>
      </c>
      <c r="H220" s="41">
        <f t="shared" si="26"/>
        <v>250</v>
      </c>
      <c r="I220" s="40">
        <f t="shared" si="23"/>
        <v>54250</v>
      </c>
      <c r="J220" s="41"/>
      <c r="K220" s="40"/>
    </row>
    <row r="221" spans="1:11">
      <c r="A221" s="40">
        <v>218</v>
      </c>
      <c r="B221" s="123"/>
      <c r="C221" s="118"/>
      <c r="D221" s="121"/>
      <c r="E221" s="4"/>
      <c r="F221" s="4"/>
      <c r="G221" s="41">
        <v>25</v>
      </c>
      <c r="H221" s="41">
        <f t="shared" si="26"/>
        <v>250</v>
      </c>
      <c r="I221" s="40">
        <f t="shared" si="23"/>
        <v>54500</v>
      </c>
      <c r="J221" s="41"/>
      <c r="K221" s="40"/>
    </row>
    <row r="222" spans="1:11">
      <c r="A222" s="40">
        <v>219</v>
      </c>
      <c r="B222" s="123"/>
      <c r="C222" s="118"/>
      <c r="D222" s="121"/>
      <c r="E222" s="4"/>
      <c r="F222" s="4"/>
      <c r="G222" s="41">
        <v>25</v>
      </c>
      <c r="H222" s="41">
        <f t="shared" si="26"/>
        <v>250</v>
      </c>
      <c r="I222" s="40">
        <f t="shared" si="23"/>
        <v>54750</v>
      </c>
      <c r="J222" s="41"/>
      <c r="K222" s="40"/>
    </row>
    <row r="223" spans="1:11">
      <c r="A223" s="40">
        <v>220</v>
      </c>
      <c r="B223" s="123"/>
      <c r="C223" s="118"/>
      <c r="D223" s="121"/>
      <c r="E223" s="4"/>
      <c r="F223" s="4"/>
      <c r="G223" s="41">
        <v>25</v>
      </c>
      <c r="H223" s="41">
        <f t="shared" si="26"/>
        <v>250</v>
      </c>
      <c r="I223" s="40">
        <f t="shared" si="23"/>
        <v>55000</v>
      </c>
      <c r="J223" s="41"/>
      <c r="K223" s="40"/>
    </row>
    <row r="224" spans="1:11">
      <c r="A224" s="40">
        <v>221</v>
      </c>
      <c r="B224" s="123"/>
      <c r="C224" s="118"/>
      <c r="D224" s="121" t="s">
        <v>8</v>
      </c>
      <c r="E224" s="4"/>
      <c r="F224" s="4"/>
      <c r="G224" s="41">
        <v>25</v>
      </c>
      <c r="H224" s="41">
        <f t="shared" si="26"/>
        <v>250</v>
      </c>
      <c r="I224" s="40">
        <f t="shared" si="23"/>
        <v>55250</v>
      </c>
      <c r="J224" s="41"/>
      <c r="K224" s="40"/>
    </row>
    <row r="225" spans="1:11">
      <c r="A225" s="40">
        <v>222</v>
      </c>
      <c r="B225" s="123"/>
      <c r="C225" s="118"/>
      <c r="D225" s="121"/>
      <c r="E225" s="4"/>
      <c r="F225" s="4"/>
      <c r="G225" s="41">
        <v>25</v>
      </c>
      <c r="H225" s="41">
        <f t="shared" si="26"/>
        <v>250</v>
      </c>
      <c r="I225" s="40">
        <f t="shared" si="23"/>
        <v>55500</v>
      </c>
      <c r="J225" s="41"/>
      <c r="K225" s="40"/>
    </row>
    <row r="226" spans="1:11">
      <c r="A226" s="40">
        <v>223</v>
      </c>
      <c r="B226" s="123"/>
      <c r="C226" s="118"/>
      <c r="D226" s="121"/>
      <c r="E226" s="4"/>
      <c r="F226" s="4"/>
      <c r="G226" s="41">
        <v>25</v>
      </c>
      <c r="H226" s="41">
        <f>G226*10</f>
        <v>250</v>
      </c>
      <c r="I226" s="40">
        <f t="shared" si="23"/>
        <v>55750</v>
      </c>
      <c r="J226" s="41"/>
      <c r="K226" s="40"/>
    </row>
    <row r="227" spans="1:11">
      <c r="A227" s="40">
        <v>224</v>
      </c>
      <c r="B227" s="123"/>
      <c r="C227" s="118"/>
      <c r="D227" s="121"/>
      <c r="E227" s="4"/>
      <c r="F227" s="4"/>
      <c r="G227" s="41">
        <v>25</v>
      </c>
      <c r="H227" s="41">
        <f t="shared" ref="H227:H233" si="27">G227*10</f>
        <v>250</v>
      </c>
      <c r="I227" s="40">
        <f t="shared" si="23"/>
        <v>56000</v>
      </c>
      <c r="J227" s="41"/>
      <c r="K227" s="40"/>
    </row>
    <row r="228" spans="1:11">
      <c r="A228" s="40">
        <v>225</v>
      </c>
      <c r="B228" s="123"/>
      <c r="C228" s="118" t="s">
        <v>30</v>
      </c>
      <c r="D228" s="121" t="s">
        <v>10</v>
      </c>
      <c r="E228" s="4"/>
      <c r="F228" s="4"/>
      <c r="G228" s="41">
        <v>25</v>
      </c>
      <c r="H228" s="41">
        <f t="shared" si="27"/>
        <v>250</v>
      </c>
      <c r="I228" s="40">
        <f t="shared" si="23"/>
        <v>56250</v>
      </c>
      <c r="J228" s="41"/>
      <c r="K228" s="40"/>
    </row>
    <row r="229" spans="1:11">
      <c r="A229" s="40">
        <v>226</v>
      </c>
      <c r="B229" s="123"/>
      <c r="C229" s="118"/>
      <c r="D229" s="121"/>
      <c r="E229" s="4"/>
      <c r="F229" s="4"/>
      <c r="G229" s="41">
        <v>25</v>
      </c>
      <c r="H229" s="41">
        <f t="shared" si="27"/>
        <v>250</v>
      </c>
      <c r="I229" s="40">
        <f t="shared" si="23"/>
        <v>56500</v>
      </c>
      <c r="J229" s="41"/>
      <c r="K229" s="40"/>
    </row>
    <row r="230" spans="1:11">
      <c r="A230" s="40">
        <v>227</v>
      </c>
      <c r="B230" s="123"/>
      <c r="C230" s="118"/>
      <c r="D230" s="121"/>
      <c r="E230" s="4"/>
      <c r="F230" s="4"/>
      <c r="G230" s="41">
        <v>25</v>
      </c>
      <c r="H230" s="41">
        <f t="shared" si="27"/>
        <v>250</v>
      </c>
      <c r="I230" s="40">
        <f t="shared" si="23"/>
        <v>56750</v>
      </c>
      <c r="J230" s="41"/>
      <c r="K230" s="40"/>
    </row>
    <row r="231" spans="1:11">
      <c r="A231" s="40">
        <v>228</v>
      </c>
      <c r="B231" s="123"/>
      <c r="C231" s="118"/>
      <c r="D231" s="121"/>
      <c r="E231" s="4"/>
      <c r="F231" s="4"/>
      <c r="G231" s="41">
        <v>25</v>
      </c>
      <c r="H231" s="41">
        <f t="shared" si="27"/>
        <v>250</v>
      </c>
      <c r="I231" s="40">
        <f t="shared" si="23"/>
        <v>57000</v>
      </c>
      <c r="J231" s="41"/>
      <c r="K231" s="40"/>
    </row>
    <row r="232" spans="1:11">
      <c r="A232" s="40">
        <v>229</v>
      </c>
      <c r="B232" s="123"/>
      <c r="C232" s="118"/>
      <c r="D232" s="121" t="s">
        <v>8</v>
      </c>
      <c r="E232" s="4"/>
      <c r="F232" s="4"/>
      <c r="G232" s="41">
        <v>25</v>
      </c>
      <c r="H232" s="41">
        <f t="shared" si="27"/>
        <v>250</v>
      </c>
      <c r="I232" s="40">
        <f t="shared" si="23"/>
        <v>57250</v>
      </c>
      <c r="J232" s="41"/>
      <c r="K232" s="40"/>
    </row>
    <row r="233" spans="1:11">
      <c r="A233" s="40">
        <v>230</v>
      </c>
      <c r="B233" s="123"/>
      <c r="C233" s="118"/>
      <c r="D233" s="121"/>
      <c r="E233" s="4"/>
      <c r="F233" s="4"/>
      <c r="G233" s="41">
        <v>25</v>
      </c>
      <c r="H233" s="41">
        <f t="shared" si="27"/>
        <v>250</v>
      </c>
      <c r="I233" s="40">
        <f t="shared" si="23"/>
        <v>57500</v>
      </c>
      <c r="J233" s="41"/>
      <c r="K233" s="40"/>
    </row>
    <row r="234" spans="1:11">
      <c r="A234" s="40">
        <v>231</v>
      </c>
      <c r="B234" s="123"/>
      <c r="C234" s="118"/>
      <c r="D234" s="121"/>
      <c r="E234" s="4"/>
      <c r="F234" s="4"/>
      <c r="G234" s="41">
        <v>25</v>
      </c>
      <c r="H234" s="41">
        <f>G234*10</f>
        <v>250</v>
      </c>
      <c r="I234" s="40">
        <f t="shared" si="23"/>
        <v>57750</v>
      </c>
      <c r="J234" s="41"/>
      <c r="K234" s="40"/>
    </row>
    <row r="235" spans="1:11">
      <c r="A235" s="40">
        <v>232</v>
      </c>
      <c r="B235" s="123"/>
      <c r="C235" s="118"/>
      <c r="D235" s="121"/>
      <c r="E235" s="4"/>
      <c r="F235" s="4"/>
      <c r="G235" s="41">
        <v>25</v>
      </c>
      <c r="H235" s="41">
        <f t="shared" ref="H235:H241" si="28">G235*10</f>
        <v>250</v>
      </c>
      <c r="I235" s="40">
        <f t="shared" si="23"/>
        <v>58000</v>
      </c>
      <c r="J235" s="41"/>
      <c r="K235" s="40"/>
    </row>
    <row r="236" spans="1:11">
      <c r="A236" s="40">
        <v>233</v>
      </c>
      <c r="B236" s="123"/>
      <c r="C236" s="118" t="s">
        <v>31</v>
      </c>
      <c r="D236" s="121" t="s">
        <v>10</v>
      </c>
      <c r="E236" s="4"/>
      <c r="F236" s="4"/>
      <c r="G236" s="41">
        <v>25</v>
      </c>
      <c r="H236" s="41">
        <f t="shared" si="28"/>
        <v>250</v>
      </c>
      <c r="I236" s="40">
        <f t="shared" si="23"/>
        <v>58250</v>
      </c>
      <c r="J236" s="41"/>
      <c r="K236" s="40"/>
    </row>
    <row r="237" spans="1:11">
      <c r="A237" s="40">
        <v>234</v>
      </c>
      <c r="B237" s="123"/>
      <c r="C237" s="118"/>
      <c r="D237" s="121"/>
      <c r="E237" s="4"/>
      <c r="F237" s="4"/>
      <c r="G237" s="41">
        <v>25</v>
      </c>
      <c r="H237" s="41">
        <f t="shared" si="28"/>
        <v>250</v>
      </c>
      <c r="I237" s="40">
        <f t="shared" si="23"/>
        <v>58500</v>
      </c>
      <c r="J237" s="41"/>
      <c r="K237" s="40"/>
    </row>
    <row r="238" spans="1:11">
      <c r="A238" s="40">
        <v>235</v>
      </c>
      <c r="B238" s="123"/>
      <c r="C238" s="118"/>
      <c r="D238" s="121"/>
      <c r="E238" s="4"/>
      <c r="F238" s="4"/>
      <c r="G238" s="41">
        <v>25</v>
      </c>
      <c r="H238" s="41">
        <f t="shared" si="28"/>
        <v>250</v>
      </c>
      <c r="I238" s="40">
        <f t="shared" si="23"/>
        <v>58750</v>
      </c>
      <c r="J238" s="41"/>
      <c r="K238" s="40"/>
    </row>
    <row r="239" spans="1:11">
      <c r="A239" s="40">
        <v>236</v>
      </c>
      <c r="B239" s="123"/>
      <c r="C239" s="118"/>
      <c r="D239" s="121"/>
      <c r="E239" s="4"/>
      <c r="F239" s="4"/>
      <c r="G239" s="41">
        <v>25</v>
      </c>
      <c r="H239" s="41">
        <f t="shared" si="28"/>
        <v>250</v>
      </c>
      <c r="I239" s="40">
        <f t="shared" si="23"/>
        <v>59000</v>
      </c>
      <c r="J239" s="41"/>
      <c r="K239" s="40"/>
    </row>
    <row r="240" spans="1:11">
      <c r="A240" s="40">
        <v>237</v>
      </c>
      <c r="B240" s="123"/>
      <c r="C240" s="118"/>
      <c r="D240" s="121" t="s">
        <v>8</v>
      </c>
      <c r="E240" s="4"/>
      <c r="F240" s="4"/>
      <c r="G240" s="41">
        <v>25</v>
      </c>
      <c r="H240" s="41">
        <f t="shared" si="28"/>
        <v>250</v>
      </c>
      <c r="I240" s="40">
        <f t="shared" si="23"/>
        <v>59250</v>
      </c>
      <c r="J240" s="41"/>
      <c r="K240" s="40"/>
    </row>
    <row r="241" spans="1:11">
      <c r="A241" s="40">
        <v>238</v>
      </c>
      <c r="B241" s="123"/>
      <c r="C241" s="118"/>
      <c r="D241" s="121"/>
      <c r="E241" s="4"/>
      <c r="F241" s="4"/>
      <c r="G241" s="41">
        <v>25</v>
      </c>
      <c r="H241" s="41">
        <f t="shared" si="28"/>
        <v>250</v>
      </c>
      <c r="I241" s="40">
        <f t="shared" si="23"/>
        <v>59500</v>
      </c>
      <c r="J241" s="41"/>
      <c r="K241" s="40"/>
    </row>
    <row r="242" spans="1:11">
      <c r="A242" s="40">
        <v>239</v>
      </c>
      <c r="B242" s="123"/>
      <c r="C242" s="118"/>
      <c r="D242" s="121"/>
      <c r="E242" s="4"/>
      <c r="F242" s="4"/>
      <c r="G242" s="41">
        <v>25</v>
      </c>
      <c r="H242" s="41">
        <f>G242*10</f>
        <v>250</v>
      </c>
      <c r="I242" s="40">
        <f t="shared" si="23"/>
        <v>59750</v>
      </c>
      <c r="J242" s="41"/>
      <c r="K242" s="40"/>
    </row>
    <row r="243" spans="1:11">
      <c r="A243" s="40">
        <v>240</v>
      </c>
      <c r="B243" s="123"/>
      <c r="C243" s="118"/>
      <c r="D243" s="121"/>
      <c r="E243" s="4"/>
      <c r="F243" s="4"/>
      <c r="G243" s="41">
        <v>25</v>
      </c>
      <c r="H243" s="41">
        <f t="shared" ref="H243:H306" si="29">G243*10</f>
        <v>250</v>
      </c>
      <c r="I243" s="40">
        <f t="shared" si="23"/>
        <v>60000</v>
      </c>
      <c r="J243" s="41"/>
      <c r="K243" s="40"/>
    </row>
    <row r="244" spans="1:11">
      <c r="A244" s="40">
        <v>241</v>
      </c>
      <c r="B244" s="123"/>
      <c r="C244" s="118" t="s">
        <v>35</v>
      </c>
      <c r="D244" s="118" t="s">
        <v>10</v>
      </c>
      <c r="E244" s="119" t="s">
        <v>15</v>
      </c>
      <c r="F244" s="42" t="s">
        <v>12</v>
      </c>
      <c r="G244" s="41">
        <v>25</v>
      </c>
      <c r="H244" s="41">
        <f t="shared" si="29"/>
        <v>250</v>
      </c>
      <c r="I244" s="40">
        <f t="shared" si="23"/>
        <v>60250</v>
      </c>
      <c r="J244" s="41"/>
      <c r="K244" s="1"/>
    </row>
    <row r="245" spans="1:11">
      <c r="A245" s="40">
        <v>242</v>
      </c>
      <c r="B245" s="123"/>
      <c r="C245" s="118"/>
      <c r="D245" s="118"/>
      <c r="E245" s="119"/>
      <c r="F245" s="42" t="s">
        <v>11</v>
      </c>
      <c r="G245" s="41">
        <v>25</v>
      </c>
      <c r="H245" s="41">
        <f t="shared" si="29"/>
        <v>250</v>
      </c>
      <c r="I245" s="40">
        <f t="shared" si="23"/>
        <v>60500</v>
      </c>
      <c r="J245" s="41"/>
      <c r="K245" s="1"/>
    </row>
    <row r="246" spans="1:11">
      <c r="A246" s="40">
        <v>243</v>
      </c>
      <c r="B246" s="123"/>
      <c r="C246" s="118"/>
      <c r="D246" s="118"/>
      <c r="E246" s="119" t="s">
        <v>16</v>
      </c>
      <c r="F246" s="42" t="s">
        <v>12</v>
      </c>
      <c r="G246" s="41">
        <v>25</v>
      </c>
      <c r="H246" s="41">
        <f t="shared" si="29"/>
        <v>250</v>
      </c>
      <c r="I246" s="40">
        <f t="shared" si="23"/>
        <v>60750</v>
      </c>
      <c r="J246" s="41"/>
      <c r="K246" s="1"/>
    </row>
    <row r="247" spans="1:11">
      <c r="A247" s="40">
        <v>244</v>
      </c>
      <c r="B247" s="123"/>
      <c r="C247" s="118"/>
      <c r="D247" s="118"/>
      <c r="E247" s="119"/>
      <c r="F247" s="42" t="s">
        <v>11</v>
      </c>
      <c r="G247" s="41">
        <v>25</v>
      </c>
      <c r="H247" s="41">
        <f t="shared" si="29"/>
        <v>250</v>
      </c>
      <c r="I247" s="40">
        <f t="shared" si="23"/>
        <v>61000</v>
      </c>
      <c r="J247" s="41"/>
      <c r="K247" s="1"/>
    </row>
    <row r="248" spans="1:11">
      <c r="A248" s="40">
        <v>245</v>
      </c>
      <c r="B248" s="123"/>
      <c r="C248" s="118"/>
      <c r="D248" s="111" t="s">
        <v>8</v>
      </c>
      <c r="E248" s="117" t="s">
        <v>15</v>
      </c>
      <c r="F248" s="43" t="s">
        <v>12</v>
      </c>
      <c r="G248" s="41">
        <v>25</v>
      </c>
      <c r="H248" s="46">
        <f t="shared" si="29"/>
        <v>250</v>
      </c>
      <c r="I248" s="40">
        <f t="shared" si="23"/>
        <v>61250</v>
      </c>
      <c r="J248" s="41"/>
      <c r="K248" s="9"/>
    </row>
    <row r="249" spans="1:11">
      <c r="A249" s="40">
        <v>246</v>
      </c>
      <c r="B249" s="123"/>
      <c r="C249" s="118"/>
      <c r="D249" s="111"/>
      <c r="E249" s="117"/>
      <c r="F249" s="43" t="s">
        <v>11</v>
      </c>
      <c r="G249" s="41">
        <v>25</v>
      </c>
      <c r="H249" s="46">
        <f t="shared" si="29"/>
        <v>250</v>
      </c>
      <c r="I249" s="40">
        <f t="shared" si="23"/>
        <v>61500</v>
      </c>
      <c r="J249" s="41"/>
      <c r="K249" s="9"/>
    </row>
    <row r="250" spans="1:11">
      <c r="A250" s="40">
        <v>247</v>
      </c>
      <c r="B250" s="123"/>
      <c r="C250" s="118"/>
      <c r="D250" s="111"/>
      <c r="E250" s="117" t="s">
        <v>16</v>
      </c>
      <c r="F250" s="43" t="s">
        <v>12</v>
      </c>
      <c r="G250" s="41">
        <v>25</v>
      </c>
      <c r="H250" s="46">
        <f t="shared" si="29"/>
        <v>250</v>
      </c>
      <c r="I250" s="40">
        <f t="shared" si="23"/>
        <v>61750</v>
      </c>
      <c r="J250" s="41"/>
      <c r="K250" s="9"/>
    </row>
    <row r="251" spans="1:11">
      <c r="A251" s="40">
        <v>248</v>
      </c>
      <c r="B251" s="123"/>
      <c r="C251" s="118"/>
      <c r="D251" s="111"/>
      <c r="E251" s="117"/>
      <c r="F251" s="43" t="s">
        <v>11</v>
      </c>
      <c r="G251" s="41">
        <v>25</v>
      </c>
      <c r="H251" s="46">
        <f t="shared" si="29"/>
        <v>250</v>
      </c>
      <c r="I251" s="40">
        <f t="shared" si="23"/>
        <v>62000</v>
      </c>
      <c r="J251" s="41"/>
      <c r="K251" s="9"/>
    </row>
    <row r="252" spans="1:11">
      <c r="A252" s="40">
        <v>249</v>
      </c>
      <c r="B252" s="123"/>
      <c r="C252" s="118" t="s">
        <v>36</v>
      </c>
      <c r="D252" s="10" t="s">
        <v>10</v>
      </c>
      <c r="E252" s="119" t="s">
        <v>15</v>
      </c>
      <c r="F252" s="42" t="s">
        <v>12</v>
      </c>
      <c r="G252" s="41">
        <v>25</v>
      </c>
      <c r="H252" s="41">
        <f t="shared" si="29"/>
        <v>250</v>
      </c>
      <c r="I252" s="40">
        <f t="shared" si="23"/>
        <v>62250</v>
      </c>
      <c r="J252" s="41"/>
      <c r="K252" s="1"/>
    </row>
    <row r="253" spans="1:11">
      <c r="A253" s="40">
        <v>250</v>
      </c>
      <c r="B253" s="123"/>
      <c r="C253" s="118"/>
      <c r="D253" s="10" t="s">
        <v>8</v>
      </c>
      <c r="E253" s="119"/>
      <c r="F253" s="42" t="s">
        <v>11</v>
      </c>
      <c r="G253" s="41">
        <v>25</v>
      </c>
      <c r="H253" s="41">
        <f t="shared" si="29"/>
        <v>250</v>
      </c>
      <c r="I253" s="40">
        <f t="shared" si="23"/>
        <v>62500</v>
      </c>
      <c r="J253" s="41"/>
      <c r="K253" s="1"/>
    </row>
    <row r="254" spans="1:11">
      <c r="A254" s="40">
        <v>251</v>
      </c>
      <c r="B254" s="123"/>
      <c r="C254" s="118"/>
      <c r="D254" s="10" t="s">
        <v>10</v>
      </c>
      <c r="E254" s="119" t="s">
        <v>16</v>
      </c>
      <c r="F254" s="42" t="s">
        <v>12</v>
      </c>
      <c r="G254" s="41">
        <v>25</v>
      </c>
      <c r="H254" s="41">
        <f t="shared" si="29"/>
        <v>250</v>
      </c>
      <c r="I254" s="40">
        <f t="shared" si="23"/>
        <v>62750</v>
      </c>
      <c r="J254" s="41"/>
      <c r="K254" s="1"/>
    </row>
    <row r="255" spans="1:11">
      <c r="A255" s="40">
        <v>252</v>
      </c>
      <c r="B255" s="123"/>
      <c r="C255" s="118"/>
      <c r="D255" s="10" t="s">
        <v>8</v>
      </c>
      <c r="E255" s="119"/>
      <c r="F255" s="42" t="s">
        <v>11</v>
      </c>
      <c r="G255" s="41">
        <v>25</v>
      </c>
      <c r="H255" s="41">
        <f t="shared" si="29"/>
        <v>250</v>
      </c>
      <c r="I255" s="40">
        <f t="shared" si="23"/>
        <v>63000</v>
      </c>
      <c r="J255" s="41"/>
      <c r="K255" s="1"/>
    </row>
    <row r="256" spans="1:11">
      <c r="A256" s="40">
        <v>253</v>
      </c>
      <c r="B256" s="123"/>
      <c r="C256" s="118"/>
      <c r="D256" s="10" t="s">
        <v>8</v>
      </c>
      <c r="E256" s="117" t="s">
        <v>15</v>
      </c>
      <c r="F256" s="43" t="s">
        <v>12</v>
      </c>
      <c r="G256" s="41">
        <v>25</v>
      </c>
      <c r="H256" s="46">
        <f t="shared" si="29"/>
        <v>250</v>
      </c>
      <c r="I256" s="40">
        <f t="shared" si="23"/>
        <v>63250</v>
      </c>
      <c r="J256" s="41"/>
      <c r="K256" s="9"/>
    </row>
    <row r="257" spans="1:11">
      <c r="A257" s="40">
        <v>254</v>
      </c>
      <c r="B257" s="123"/>
      <c r="C257" s="118"/>
      <c r="D257" s="10" t="s">
        <v>10</v>
      </c>
      <c r="E257" s="117"/>
      <c r="F257" s="43" t="s">
        <v>11</v>
      </c>
      <c r="G257" s="41">
        <v>25</v>
      </c>
      <c r="H257" s="46">
        <f t="shared" si="29"/>
        <v>250</v>
      </c>
      <c r="I257" s="40">
        <f t="shared" si="23"/>
        <v>63500</v>
      </c>
      <c r="J257" s="41"/>
      <c r="K257" s="9"/>
    </row>
    <row r="258" spans="1:11">
      <c r="A258" s="40">
        <v>255</v>
      </c>
      <c r="B258" s="123"/>
      <c r="C258" s="118"/>
      <c r="D258" s="10" t="s">
        <v>8</v>
      </c>
      <c r="E258" s="117" t="s">
        <v>16</v>
      </c>
      <c r="F258" s="43" t="s">
        <v>12</v>
      </c>
      <c r="G258" s="41">
        <v>25</v>
      </c>
      <c r="H258" s="46">
        <f t="shared" si="29"/>
        <v>250</v>
      </c>
      <c r="I258" s="40">
        <f t="shared" si="23"/>
        <v>63750</v>
      </c>
      <c r="J258" s="41"/>
      <c r="K258" s="9"/>
    </row>
    <row r="259" spans="1:11">
      <c r="A259" s="40">
        <v>256</v>
      </c>
      <c r="B259" s="123"/>
      <c r="C259" s="118"/>
      <c r="D259" s="10" t="s">
        <v>10</v>
      </c>
      <c r="E259" s="117"/>
      <c r="F259" s="43" t="s">
        <v>11</v>
      </c>
      <c r="G259" s="41">
        <v>25</v>
      </c>
      <c r="H259" s="46">
        <f t="shared" si="29"/>
        <v>250</v>
      </c>
      <c r="I259" s="40">
        <f t="shared" si="23"/>
        <v>64000</v>
      </c>
      <c r="J259" s="41"/>
      <c r="K259" s="9"/>
    </row>
    <row r="260" spans="1:11">
      <c r="A260" s="40">
        <v>257</v>
      </c>
      <c r="B260" s="123"/>
      <c r="C260" s="118" t="s">
        <v>37</v>
      </c>
      <c r="D260" s="118" t="s">
        <v>10</v>
      </c>
      <c r="E260" s="119" t="s">
        <v>15</v>
      </c>
      <c r="F260" s="42" t="s">
        <v>12</v>
      </c>
      <c r="G260" s="41">
        <v>25</v>
      </c>
      <c r="H260" s="41">
        <f t="shared" si="29"/>
        <v>250</v>
      </c>
      <c r="I260" s="40">
        <f t="shared" ref="I260:I323" si="30">A260*H260</f>
        <v>64250</v>
      </c>
      <c r="J260" s="41"/>
      <c r="K260" s="1"/>
    </row>
    <row r="261" spans="1:11">
      <c r="A261" s="40">
        <v>258</v>
      </c>
      <c r="B261" s="123"/>
      <c r="C261" s="118"/>
      <c r="D261" s="118"/>
      <c r="E261" s="119"/>
      <c r="F261" s="42" t="s">
        <v>11</v>
      </c>
      <c r="G261" s="41">
        <v>25</v>
      </c>
      <c r="H261" s="41">
        <f t="shared" si="29"/>
        <v>250</v>
      </c>
      <c r="I261" s="40">
        <f t="shared" si="30"/>
        <v>64500</v>
      </c>
      <c r="J261" s="41"/>
      <c r="K261" s="1"/>
    </row>
    <row r="262" spans="1:11">
      <c r="A262" s="40">
        <v>259</v>
      </c>
      <c r="B262" s="123"/>
      <c r="C262" s="118"/>
      <c r="D262" s="118"/>
      <c r="E262" s="119" t="s">
        <v>16</v>
      </c>
      <c r="F262" s="42" t="s">
        <v>12</v>
      </c>
      <c r="G262" s="41">
        <v>25</v>
      </c>
      <c r="H262" s="41">
        <f t="shared" si="29"/>
        <v>250</v>
      </c>
      <c r="I262" s="40">
        <f t="shared" si="30"/>
        <v>64750</v>
      </c>
      <c r="J262" s="41"/>
      <c r="K262" s="1"/>
    </row>
    <row r="263" spans="1:11">
      <c r="A263" s="40">
        <v>260</v>
      </c>
      <c r="B263" s="123"/>
      <c r="C263" s="118"/>
      <c r="D263" s="118"/>
      <c r="E263" s="119"/>
      <c r="F263" s="42" t="s">
        <v>11</v>
      </c>
      <c r="G263" s="41">
        <v>25</v>
      </c>
      <c r="H263" s="41">
        <f t="shared" si="29"/>
        <v>250</v>
      </c>
      <c r="I263" s="40">
        <f t="shared" si="30"/>
        <v>65000</v>
      </c>
      <c r="J263" s="41"/>
      <c r="K263" s="1"/>
    </row>
    <row r="264" spans="1:11">
      <c r="A264" s="40">
        <v>261</v>
      </c>
      <c r="B264" s="123"/>
      <c r="C264" s="118"/>
      <c r="D264" s="111" t="s">
        <v>8</v>
      </c>
      <c r="E264" s="117" t="s">
        <v>15</v>
      </c>
      <c r="F264" s="43" t="s">
        <v>12</v>
      </c>
      <c r="G264" s="41">
        <v>25</v>
      </c>
      <c r="H264" s="46">
        <f t="shared" si="29"/>
        <v>250</v>
      </c>
      <c r="I264" s="40">
        <f t="shared" si="30"/>
        <v>65250</v>
      </c>
      <c r="J264" s="41"/>
      <c r="K264" s="9"/>
    </row>
    <row r="265" spans="1:11">
      <c r="A265" s="40">
        <v>262</v>
      </c>
      <c r="B265" s="123"/>
      <c r="C265" s="118"/>
      <c r="D265" s="111"/>
      <c r="E265" s="117"/>
      <c r="F265" s="43" t="s">
        <v>11</v>
      </c>
      <c r="G265" s="41">
        <v>25</v>
      </c>
      <c r="H265" s="46">
        <f t="shared" si="29"/>
        <v>250</v>
      </c>
      <c r="I265" s="40">
        <f t="shared" si="30"/>
        <v>65500</v>
      </c>
      <c r="J265" s="41"/>
      <c r="K265" s="9"/>
    </row>
    <row r="266" spans="1:11">
      <c r="A266" s="40">
        <v>263</v>
      </c>
      <c r="B266" s="123"/>
      <c r="C266" s="118"/>
      <c r="D266" s="111"/>
      <c r="E266" s="117" t="s">
        <v>16</v>
      </c>
      <c r="F266" s="43" t="s">
        <v>12</v>
      </c>
      <c r="G266" s="41">
        <v>25</v>
      </c>
      <c r="H266" s="46">
        <f t="shared" si="29"/>
        <v>250</v>
      </c>
      <c r="I266" s="40">
        <f t="shared" si="30"/>
        <v>65750</v>
      </c>
      <c r="J266" s="41"/>
      <c r="K266" s="9"/>
    </row>
    <row r="267" spans="1:11">
      <c r="A267" s="40">
        <v>264</v>
      </c>
      <c r="B267" s="123"/>
      <c r="C267" s="118"/>
      <c r="D267" s="111"/>
      <c r="E267" s="117"/>
      <c r="F267" s="43" t="s">
        <v>11</v>
      </c>
      <c r="G267" s="41">
        <v>25</v>
      </c>
      <c r="H267" s="46">
        <f t="shared" si="29"/>
        <v>250</v>
      </c>
      <c r="I267" s="40">
        <f t="shared" si="30"/>
        <v>66000</v>
      </c>
      <c r="J267" s="41"/>
      <c r="K267" s="9"/>
    </row>
    <row r="268" spans="1:11">
      <c r="A268" s="40">
        <v>265</v>
      </c>
      <c r="B268" s="123"/>
      <c r="C268" s="118" t="s">
        <v>48</v>
      </c>
      <c r="D268" s="10" t="s">
        <v>10</v>
      </c>
      <c r="E268" s="119" t="s">
        <v>15</v>
      </c>
      <c r="F268" s="42" t="s">
        <v>12</v>
      </c>
      <c r="G268" s="41">
        <v>25</v>
      </c>
      <c r="H268" s="41">
        <f t="shared" si="29"/>
        <v>250</v>
      </c>
      <c r="I268" s="40">
        <f t="shared" si="30"/>
        <v>66250</v>
      </c>
      <c r="J268" s="41"/>
      <c r="K268" s="1"/>
    </row>
    <row r="269" spans="1:11">
      <c r="A269" s="40">
        <v>266</v>
      </c>
      <c r="B269" s="123"/>
      <c r="C269" s="118"/>
      <c r="D269" s="10" t="s">
        <v>8</v>
      </c>
      <c r="E269" s="119"/>
      <c r="F269" s="42" t="s">
        <v>11</v>
      </c>
      <c r="G269" s="41">
        <v>25</v>
      </c>
      <c r="H269" s="41">
        <f t="shared" si="29"/>
        <v>250</v>
      </c>
      <c r="I269" s="40">
        <f t="shared" si="30"/>
        <v>66500</v>
      </c>
      <c r="J269" s="41"/>
      <c r="K269" s="1"/>
    </row>
    <row r="270" spans="1:11">
      <c r="A270" s="40">
        <v>267</v>
      </c>
      <c r="B270" s="123"/>
      <c r="C270" s="118"/>
      <c r="D270" s="10" t="s">
        <v>10</v>
      </c>
      <c r="E270" s="119" t="s">
        <v>16</v>
      </c>
      <c r="F270" s="42" t="s">
        <v>12</v>
      </c>
      <c r="G270" s="41">
        <v>25</v>
      </c>
      <c r="H270" s="41">
        <f t="shared" si="29"/>
        <v>250</v>
      </c>
      <c r="I270" s="40">
        <f t="shared" si="30"/>
        <v>66750</v>
      </c>
      <c r="J270" s="41"/>
      <c r="K270" s="1"/>
    </row>
    <row r="271" spans="1:11">
      <c r="A271" s="40">
        <v>268</v>
      </c>
      <c r="B271" s="123"/>
      <c r="C271" s="118"/>
      <c r="D271" s="10" t="s">
        <v>8</v>
      </c>
      <c r="E271" s="119"/>
      <c r="F271" s="42" t="s">
        <v>11</v>
      </c>
      <c r="G271" s="41">
        <v>25</v>
      </c>
      <c r="H271" s="41">
        <f t="shared" si="29"/>
        <v>250</v>
      </c>
      <c r="I271" s="40">
        <f t="shared" si="30"/>
        <v>67000</v>
      </c>
      <c r="J271" s="41"/>
      <c r="K271" s="1"/>
    </row>
    <row r="272" spans="1:11">
      <c r="A272" s="40">
        <v>269</v>
      </c>
      <c r="B272" s="123"/>
      <c r="C272" s="118"/>
      <c r="D272" s="10" t="s">
        <v>8</v>
      </c>
      <c r="E272" s="117" t="s">
        <v>15</v>
      </c>
      <c r="F272" s="43" t="s">
        <v>12</v>
      </c>
      <c r="G272" s="41">
        <v>25</v>
      </c>
      <c r="H272" s="46">
        <f t="shared" si="29"/>
        <v>250</v>
      </c>
      <c r="I272" s="40">
        <f t="shared" si="30"/>
        <v>67250</v>
      </c>
      <c r="J272" s="41"/>
      <c r="K272" s="9"/>
    </row>
    <row r="273" spans="1:11">
      <c r="A273" s="40">
        <v>270</v>
      </c>
      <c r="B273" s="123"/>
      <c r="C273" s="118"/>
      <c r="D273" s="10" t="s">
        <v>10</v>
      </c>
      <c r="E273" s="117"/>
      <c r="F273" s="43" t="s">
        <v>11</v>
      </c>
      <c r="G273" s="41">
        <v>25</v>
      </c>
      <c r="H273" s="46">
        <f t="shared" si="29"/>
        <v>250</v>
      </c>
      <c r="I273" s="40">
        <f t="shared" si="30"/>
        <v>67500</v>
      </c>
      <c r="J273" s="41"/>
      <c r="K273" s="9"/>
    </row>
    <row r="274" spans="1:11">
      <c r="A274" s="40">
        <v>271</v>
      </c>
      <c r="B274" s="123"/>
      <c r="C274" s="118"/>
      <c r="D274" s="10" t="s">
        <v>8</v>
      </c>
      <c r="E274" s="117" t="s">
        <v>16</v>
      </c>
      <c r="F274" s="43" t="s">
        <v>12</v>
      </c>
      <c r="G274" s="41">
        <v>25</v>
      </c>
      <c r="H274" s="46">
        <f t="shared" si="29"/>
        <v>250</v>
      </c>
      <c r="I274" s="40">
        <f t="shared" si="30"/>
        <v>67750</v>
      </c>
      <c r="J274" s="41"/>
      <c r="K274" s="9"/>
    </row>
    <row r="275" spans="1:11">
      <c r="A275" s="40">
        <v>272</v>
      </c>
      <c r="B275" s="123"/>
      <c r="C275" s="118"/>
      <c r="D275" s="10" t="s">
        <v>10</v>
      </c>
      <c r="E275" s="117"/>
      <c r="F275" s="43" t="s">
        <v>11</v>
      </c>
      <c r="G275" s="41">
        <v>25</v>
      </c>
      <c r="H275" s="46">
        <f t="shared" si="29"/>
        <v>250</v>
      </c>
      <c r="I275" s="40">
        <f t="shared" si="30"/>
        <v>68000</v>
      </c>
      <c r="J275" s="41"/>
      <c r="K275" s="9"/>
    </row>
    <row r="276" spans="1:11">
      <c r="A276" s="40">
        <v>273</v>
      </c>
      <c r="B276" s="123"/>
      <c r="C276" s="118" t="s">
        <v>49</v>
      </c>
      <c r="D276" s="118" t="s">
        <v>10</v>
      </c>
      <c r="E276" s="119" t="s">
        <v>15</v>
      </c>
      <c r="F276" s="42" t="s">
        <v>12</v>
      </c>
      <c r="G276" s="41">
        <v>25</v>
      </c>
      <c r="H276" s="41">
        <f t="shared" si="29"/>
        <v>250</v>
      </c>
      <c r="I276" s="40">
        <f t="shared" si="30"/>
        <v>68250</v>
      </c>
      <c r="J276" s="41"/>
      <c r="K276" s="1"/>
    </row>
    <row r="277" spans="1:11">
      <c r="A277" s="40">
        <v>274</v>
      </c>
      <c r="B277" s="123"/>
      <c r="C277" s="118"/>
      <c r="D277" s="118"/>
      <c r="E277" s="119"/>
      <c r="F277" s="42" t="s">
        <v>11</v>
      </c>
      <c r="G277" s="41">
        <v>25</v>
      </c>
      <c r="H277" s="41">
        <f t="shared" si="29"/>
        <v>250</v>
      </c>
      <c r="I277" s="40">
        <f t="shared" si="30"/>
        <v>68500</v>
      </c>
      <c r="J277" s="41"/>
      <c r="K277" s="1"/>
    </row>
    <row r="278" spans="1:11">
      <c r="A278" s="40">
        <v>275</v>
      </c>
      <c r="B278" s="123"/>
      <c r="C278" s="118"/>
      <c r="D278" s="118"/>
      <c r="E278" s="119" t="s">
        <v>16</v>
      </c>
      <c r="F278" s="42" t="s">
        <v>12</v>
      </c>
      <c r="G278" s="41">
        <v>25</v>
      </c>
      <c r="H278" s="41">
        <f t="shared" si="29"/>
        <v>250</v>
      </c>
      <c r="I278" s="40">
        <f t="shared" si="30"/>
        <v>68750</v>
      </c>
      <c r="J278" s="41"/>
      <c r="K278" s="1"/>
    </row>
    <row r="279" spans="1:11">
      <c r="A279" s="40">
        <v>276</v>
      </c>
      <c r="B279" s="123"/>
      <c r="C279" s="118"/>
      <c r="D279" s="118"/>
      <c r="E279" s="119"/>
      <c r="F279" s="42" t="s">
        <v>11</v>
      </c>
      <c r="G279" s="41">
        <v>25</v>
      </c>
      <c r="H279" s="41">
        <f t="shared" si="29"/>
        <v>250</v>
      </c>
      <c r="I279" s="40">
        <f t="shared" si="30"/>
        <v>69000</v>
      </c>
      <c r="J279" s="41"/>
      <c r="K279" s="1"/>
    </row>
    <row r="280" spans="1:11">
      <c r="A280" s="40">
        <v>277</v>
      </c>
      <c r="B280" s="123"/>
      <c r="C280" s="118"/>
      <c r="D280" s="111" t="s">
        <v>8</v>
      </c>
      <c r="E280" s="117" t="s">
        <v>15</v>
      </c>
      <c r="F280" s="43" t="s">
        <v>12</v>
      </c>
      <c r="G280" s="41">
        <v>25</v>
      </c>
      <c r="H280" s="46">
        <f t="shared" si="29"/>
        <v>250</v>
      </c>
      <c r="I280" s="40">
        <f t="shared" si="30"/>
        <v>69250</v>
      </c>
      <c r="J280" s="41"/>
      <c r="K280" s="9"/>
    </row>
    <row r="281" spans="1:11">
      <c r="A281" s="40">
        <v>278</v>
      </c>
      <c r="B281" s="123"/>
      <c r="C281" s="118"/>
      <c r="D281" s="111"/>
      <c r="E281" s="117"/>
      <c r="F281" s="43" t="s">
        <v>11</v>
      </c>
      <c r="G281" s="41">
        <v>25</v>
      </c>
      <c r="H281" s="46">
        <f t="shared" si="29"/>
        <v>250</v>
      </c>
      <c r="I281" s="40">
        <f t="shared" si="30"/>
        <v>69500</v>
      </c>
      <c r="J281" s="41"/>
      <c r="K281" s="9"/>
    </row>
    <row r="282" spans="1:11">
      <c r="A282" s="40">
        <v>279</v>
      </c>
      <c r="B282" s="123"/>
      <c r="C282" s="118"/>
      <c r="D282" s="111"/>
      <c r="E282" s="117" t="s">
        <v>16</v>
      </c>
      <c r="F282" s="43" t="s">
        <v>12</v>
      </c>
      <c r="G282" s="41">
        <v>25</v>
      </c>
      <c r="H282" s="46">
        <f t="shared" si="29"/>
        <v>250</v>
      </c>
      <c r="I282" s="40">
        <f t="shared" si="30"/>
        <v>69750</v>
      </c>
      <c r="J282" s="41"/>
      <c r="K282" s="9"/>
    </row>
    <row r="283" spans="1:11">
      <c r="A283" s="40">
        <v>280</v>
      </c>
      <c r="B283" s="123"/>
      <c r="C283" s="118"/>
      <c r="D283" s="111"/>
      <c r="E283" s="117"/>
      <c r="F283" s="43" t="s">
        <v>11</v>
      </c>
      <c r="G283" s="41">
        <v>25</v>
      </c>
      <c r="H283" s="46">
        <f t="shared" si="29"/>
        <v>250</v>
      </c>
      <c r="I283" s="40">
        <f t="shared" si="30"/>
        <v>70000</v>
      </c>
      <c r="J283" s="41"/>
      <c r="K283" s="9"/>
    </row>
    <row r="284" spans="1:11">
      <c r="A284" s="40">
        <v>281</v>
      </c>
      <c r="B284" s="123"/>
      <c r="C284" s="118" t="s">
        <v>50</v>
      </c>
      <c r="D284" s="10" t="s">
        <v>10</v>
      </c>
      <c r="E284" s="119" t="s">
        <v>15</v>
      </c>
      <c r="F284" s="42" t="s">
        <v>12</v>
      </c>
      <c r="G284" s="41">
        <v>25</v>
      </c>
      <c r="H284" s="41">
        <f t="shared" si="29"/>
        <v>250</v>
      </c>
      <c r="I284" s="40">
        <f t="shared" si="30"/>
        <v>70250</v>
      </c>
      <c r="J284" s="41"/>
      <c r="K284" s="1"/>
    </row>
    <row r="285" spans="1:11">
      <c r="A285" s="40">
        <v>282</v>
      </c>
      <c r="B285" s="123"/>
      <c r="C285" s="118"/>
      <c r="D285" s="10" t="s">
        <v>8</v>
      </c>
      <c r="E285" s="119"/>
      <c r="F285" s="42" t="s">
        <v>11</v>
      </c>
      <c r="G285" s="41">
        <v>25</v>
      </c>
      <c r="H285" s="41">
        <f t="shared" si="29"/>
        <v>250</v>
      </c>
      <c r="I285" s="40">
        <f t="shared" si="30"/>
        <v>70500</v>
      </c>
      <c r="J285" s="41"/>
      <c r="K285" s="1"/>
    </row>
    <row r="286" spans="1:11">
      <c r="A286" s="40">
        <v>283</v>
      </c>
      <c r="B286" s="123"/>
      <c r="C286" s="118"/>
      <c r="D286" s="10" t="s">
        <v>10</v>
      </c>
      <c r="E286" s="119" t="s">
        <v>16</v>
      </c>
      <c r="F286" s="42" t="s">
        <v>12</v>
      </c>
      <c r="G286" s="41">
        <v>25</v>
      </c>
      <c r="H286" s="41">
        <f t="shared" si="29"/>
        <v>250</v>
      </c>
      <c r="I286" s="40">
        <f t="shared" si="30"/>
        <v>70750</v>
      </c>
      <c r="J286" s="41"/>
      <c r="K286" s="1"/>
    </row>
    <row r="287" spans="1:11">
      <c r="A287" s="40">
        <v>284</v>
      </c>
      <c r="B287" s="123"/>
      <c r="C287" s="118"/>
      <c r="D287" s="10" t="s">
        <v>8</v>
      </c>
      <c r="E287" s="119"/>
      <c r="F287" s="42" t="s">
        <v>11</v>
      </c>
      <c r="G287" s="41">
        <v>25</v>
      </c>
      <c r="H287" s="41">
        <f t="shared" si="29"/>
        <v>250</v>
      </c>
      <c r="I287" s="40">
        <f t="shared" si="30"/>
        <v>71000</v>
      </c>
      <c r="J287" s="41"/>
      <c r="K287" s="1"/>
    </row>
    <row r="288" spans="1:11">
      <c r="A288" s="40">
        <v>285</v>
      </c>
      <c r="B288" s="123"/>
      <c r="C288" s="118"/>
      <c r="D288" s="10" t="s">
        <v>8</v>
      </c>
      <c r="E288" s="117" t="s">
        <v>15</v>
      </c>
      <c r="F288" s="43" t="s">
        <v>12</v>
      </c>
      <c r="G288" s="41">
        <v>25</v>
      </c>
      <c r="H288" s="46">
        <f t="shared" si="29"/>
        <v>250</v>
      </c>
      <c r="I288" s="40">
        <f t="shared" si="30"/>
        <v>71250</v>
      </c>
      <c r="J288" s="41"/>
      <c r="K288" s="9"/>
    </row>
    <row r="289" spans="1:11">
      <c r="A289" s="40">
        <v>286</v>
      </c>
      <c r="B289" s="123"/>
      <c r="C289" s="118"/>
      <c r="D289" s="10" t="s">
        <v>10</v>
      </c>
      <c r="E289" s="117"/>
      <c r="F289" s="43" t="s">
        <v>11</v>
      </c>
      <c r="G289" s="41">
        <v>25</v>
      </c>
      <c r="H289" s="46">
        <f t="shared" si="29"/>
        <v>250</v>
      </c>
      <c r="I289" s="40">
        <f t="shared" si="30"/>
        <v>71500</v>
      </c>
      <c r="J289" s="41"/>
      <c r="K289" s="9"/>
    </row>
    <row r="290" spans="1:11">
      <c r="A290" s="40">
        <v>287</v>
      </c>
      <c r="B290" s="123"/>
      <c r="C290" s="118"/>
      <c r="D290" s="10" t="s">
        <v>8</v>
      </c>
      <c r="E290" s="117" t="s">
        <v>16</v>
      </c>
      <c r="F290" s="43" t="s">
        <v>12</v>
      </c>
      <c r="G290" s="41">
        <v>25</v>
      </c>
      <c r="H290" s="46">
        <f t="shared" si="29"/>
        <v>250</v>
      </c>
      <c r="I290" s="40">
        <f t="shared" si="30"/>
        <v>71750</v>
      </c>
      <c r="J290" s="41"/>
      <c r="K290" s="9"/>
    </row>
    <row r="291" spans="1:11">
      <c r="A291" s="40">
        <v>288</v>
      </c>
      <c r="B291" s="123"/>
      <c r="C291" s="118"/>
      <c r="D291" s="10" t="s">
        <v>10</v>
      </c>
      <c r="E291" s="117"/>
      <c r="F291" s="43" t="s">
        <v>11</v>
      </c>
      <c r="G291" s="41">
        <v>25</v>
      </c>
      <c r="H291" s="46">
        <f t="shared" si="29"/>
        <v>250</v>
      </c>
      <c r="I291" s="40">
        <f t="shared" si="30"/>
        <v>72000</v>
      </c>
      <c r="J291" s="41"/>
      <c r="K291" s="9"/>
    </row>
    <row r="292" spans="1:11">
      <c r="A292" s="40">
        <v>289</v>
      </c>
      <c r="B292" s="123"/>
      <c r="C292" s="118" t="s">
        <v>51</v>
      </c>
      <c r="D292" s="118" t="s">
        <v>10</v>
      </c>
      <c r="E292" s="119" t="s">
        <v>15</v>
      </c>
      <c r="F292" s="42" t="s">
        <v>12</v>
      </c>
      <c r="G292" s="41">
        <v>25</v>
      </c>
      <c r="H292" s="41">
        <f t="shared" si="29"/>
        <v>250</v>
      </c>
      <c r="I292" s="40">
        <f t="shared" si="30"/>
        <v>72250</v>
      </c>
      <c r="J292" s="41"/>
      <c r="K292" s="1"/>
    </row>
    <row r="293" spans="1:11">
      <c r="A293" s="40">
        <v>290</v>
      </c>
      <c r="B293" s="123"/>
      <c r="C293" s="118"/>
      <c r="D293" s="118"/>
      <c r="E293" s="119"/>
      <c r="F293" s="42" t="s">
        <v>11</v>
      </c>
      <c r="G293" s="41">
        <v>25</v>
      </c>
      <c r="H293" s="41">
        <f t="shared" si="29"/>
        <v>250</v>
      </c>
      <c r="I293" s="40">
        <f t="shared" si="30"/>
        <v>72500</v>
      </c>
      <c r="J293" s="41"/>
      <c r="K293" s="1"/>
    </row>
    <row r="294" spans="1:11">
      <c r="A294" s="40">
        <v>291</v>
      </c>
      <c r="B294" s="123"/>
      <c r="C294" s="118"/>
      <c r="D294" s="118"/>
      <c r="E294" s="119" t="s">
        <v>16</v>
      </c>
      <c r="F294" s="42" t="s">
        <v>12</v>
      </c>
      <c r="G294" s="41">
        <v>25</v>
      </c>
      <c r="H294" s="41">
        <f t="shared" si="29"/>
        <v>250</v>
      </c>
      <c r="I294" s="40">
        <f t="shared" si="30"/>
        <v>72750</v>
      </c>
      <c r="J294" s="41"/>
      <c r="K294" s="1"/>
    </row>
    <row r="295" spans="1:11">
      <c r="A295" s="40">
        <v>292</v>
      </c>
      <c r="B295" s="123"/>
      <c r="C295" s="118"/>
      <c r="D295" s="118"/>
      <c r="E295" s="119"/>
      <c r="F295" s="42" t="s">
        <v>11</v>
      </c>
      <c r="G295" s="41">
        <v>25</v>
      </c>
      <c r="H295" s="41">
        <f t="shared" si="29"/>
        <v>250</v>
      </c>
      <c r="I295" s="40">
        <f t="shared" si="30"/>
        <v>73000</v>
      </c>
      <c r="J295" s="41"/>
      <c r="K295" s="1"/>
    </row>
    <row r="296" spans="1:11">
      <c r="A296" s="40">
        <v>293</v>
      </c>
      <c r="B296" s="123"/>
      <c r="C296" s="118"/>
      <c r="D296" s="111" t="s">
        <v>8</v>
      </c>
      <c r="E296" s="117" t="s">
        <v>15</v>
      </c>
      <c r="F296" s="43" t="s">
        <v>12</v>
      </c>
      <c r="G296" s="41">
        <v>25</v>
      </c>
      <c r="H296" s="46">
        <f t="shared" si="29"/>
        <v>250</v>
      </c>
      <c r="I296" s="40">
        <f t="shared" si="30"/>
        <v>73250</v>
      </c>
      <c r="J296" s="41"/>
      <c r="K296" s="9"/>
    </row>
    <row r="297" spans="1:11">
      <c r="A297" s="40">
        <v>294</v>
      </c>
      <c r="B297" s="123"/>
      <c r="C297" s="118"/>
      <c r="D297" s="111"/>
      <c r="E297" s="117"/>
      <c r="F297" s="43" t="s">
        <v>11</v>
      </c>
      <c r="G297" s="41">
        <v>25</v>
      </c>
      <c r="H297" s="46">
        <f t="shared" si="29"/>
        <v>250</v>
      </c>
      <c r="I297" s="40">
        <f t="shared" si="30"/>
        <v>73500</v>
      </c>
      <c r="J297" s="41"/>
      <c r="K297" s="9"/>
    </row>
    <row r="298" spans="1:11">
      <c r="A298" s="40">
        <v>295</v>
      </c>
      <c r="B298" s="123"/>
      <c r="C298" s="118"/>
      <c r="D298" s="111"/>
      <c r="E298" s="117" t="s">
        <v>16</v>
      </c>
      <c r="F298" s="43" t="s">
        <v>12</v>
      </c>
      <c r="G298" s="41">
        <v>25</v>
      </c>
      <c r="H298" s="46">
        <f t="shared" si="29"/>
        <v>250</v>
      </c>
      <c r="I298" s="40">
        <f t="shared" si="30"/>
        <v>73750</v>
      </c>
      <c r="J298" s="41"/>
      <c r="K298" s="9"/>
    </row>
    <row r="299" spans="1:11">
      <c r="A299" s="40">
        <v>296</v>
      </c>
      <c r="B299" s="123"/>
      <c r="C299" s="118"/>
      <c r="D299" s="111"/>
      <c r="E299" s="117"/>
      <c r="F299" s="43" t="s">
        <v>11</v>
      </c>
      <c r="G299" s="41">
        <v>25</v>
      </c>
      <c r="H299" s="46">
        <f t="shared" si="29"/>
        <v>250</v>
      </c>
      <c r="I299" s="40">
        <f t="shared" si="30"/>
        <v>74000</v>
      </c>
      <c r="J299" s="41"/>
      <c r="K299" s="9"/>
    </row>
    <row r="300" spans="1:11">
      <c r="A300" s="40">
        <v>297</v>
      </c>
      <c r="B300" s="123"/>
      <c r="C300" s="118" t="s">
        <v>52</v>
      </c>
      <c r="D300" s="10" t="s">
        <v>10</v>
      </c>
      <c r="E300" s="119" t="s">
        <v>15</v>
      </c>
      <c r="F300" s="42" t="s">
        <v>12</v>
      </c>
      <c r="G300" s="41">
        <v>25</v>
      </c>
      <c r="H300" s="41">
        <f t="shared" si="29"/>
        <v>250</v>
      </c>
      <c r="I300" s="40">
        <f t="shared" si="30"/>
        <v>74250</v>
      </c>
      <c r="J300" s="41"/>
      <c r="K300" s="1"/>
    </row>
    <row r="301" spans="1:11">
      <c r="A301" s="40">
        <v>298</v>
      </c>
      <c r="B301" s="123"/>
      <c r="C301" s="118"/>
      <c r="D301" s="10" t="s">
        <v>8</v>
      </c>
      <c r="E301" s="119"/>
      <c r="F301" s="42" t="s">
        <v>11</v>
      </c>
      <c r="G301" s="41">
        <v>25</v>
      </c>
      <c r="H301" s="41">
        <f t="shared" si="29"/>
        <v>250</v>
      </c>
      <c r="I301" s="40">
        <f t="shared" si="30"/>
        <v>74500</v>
      </c>
      <c r="J301" s="41"/>
      <c r="K301" s="1"/>
    </row>
    <row r="302" spans="1:11">
      <c r="A302" s="40">
        <v>299</v>
      </c>
      <c r="B302" s="123"/>
      <c r="C302" s="118"/>
      <c r="D302" s="10" t="s">
        <v>10</v>
      </c>
      <c r="E302" s="119" t="s">
        <v>16</v>
      </c>
      <c r="F302" s="42" t="s">
        <v>12</v>
      </c>
      <c r="G302" s="41">
        <v>25</v>
      </c>
      <c r="H302" s="41">
        <f t="shared" si="29"/>
        <v>250</v>
      </c>
      <c r="I302" s="40">
        <f t="shared" si="30"/>
        <v>74750</v>
      </c>
      <c r="J302" s="41"/>
      <c r="K302" s="1"/>
    </row>
    <row r="303" spans="1:11">
      <c r="A303" s="40">
        <v>300</v>
      </c>
      <c r="B303" s="123"/>
      <c r="C303" s="118"/>
      <c r="D303" s="10" t="s">
        <v>8</v>
      </c>
      <c r="E303" s="119"/>
      <c r="F303" s="42" t="s">
        <v>11</v>
      </c>
      <c r="G303" s="41">
        <v>25</v>
      </c>
      <c r="H303" s="41">
        <f t="shared" si="29"/>
        <v>250</v>
      </c>
      <c r="I303" s="40">
        <f t="shared" si="30"/>
        <v>75000</v>
      </c>
      <c r="J303" s="41"/>
      <c r="K303" s="1"/>
    </row>
    <row r="304" spans="1:11">
      <c r="A304" s="40">
        <v>301</v>
      </c>
      <c r="B304" s="123"/>
      <c r="C304" s="118"/>
      <c r="D304" s="10" t="s">
        <v>8</v>
      </c>
      <c r="E304" s="117" t="s">
        <v>15</v>
      </c>
      <c r="F304" s="43" t="s">
        <v>12</v>
      </c>
      <c r="G304" s="41">
        <v>25</v>
      </c>
      <c r="H304" s="46">
        <f t="shared" si="29"/>
        <v>250</v>
      </c>
      <c r="I304" s="40">
        <f t="shared" si="30"/>
        <v>75250</v>
      </c>
      <c r="J304" s="41"/>
      <c r="K304" s="9"/>
    </row>
    <row r="305" spans="1:11">
      <c r="A305" s="40">
        <v>302</v>
      </c>
      <c r="B305" s="123"/>
      <c r="C305" s="118"/>
      <c r="D305" s="10" t="s">
        <v>10</v>
      </c>
      <c r="E305" s="117"/>
      <c r="F305" s="43" t="s">
        <v>11</v>
      </c>
      <c r="G305" s="41">
        <v>25</v>
      </c>
      <c r="H305" s="46">
        <f t="shared" si="29"/>
        <v>250</v>
      </c>
      <c r="I305" s="40">
        <f t="shared" si="30"/>
        <v>75500</v>
      </c>
      <c r="J305" s="41"/>
      <c r="K305" s="9"/>
    </row>
    <row r="306" spans="1:11">
      <c r="A306" s="40">
        <v>303</v>
      </c>
      <c r="B306" s="123"/>
      <c r="C306" s="118"/>
      <c r="D306" s="10" t="s">
        <v>8</v>
      </c>
      <c r="E306" s="117" t="s">
        <v>16</v>
      </c>
      <c r="F306" s="43" t="s">
        <v>12</v>
      </c>
      <c r="G306" s="41">
        <v>25</v>
      </c>
      <c r="H306" s="46">
        <f t="shared" si="29"/>
        <v>250</v>
      </c>
      <c r="I306" s="40">
        <f t="shared" si="30"/>
        <v>75750</v>
      </c>
      <c r="J306" s="41"/>
      <c r="K306" s="9"/>
    </row>
    <row r="307" spans="1:11">
      <c r="A307" s="40">
        <v>304</v>
      </c>
      <c r="B307" s="123"/>
      <c r="C307" s="118"/>
      <c r="D307" s="10" t="s">
        <v>10</v>
      </c>
      <c r="E307" s="117"/>
      <c r="F307" s="43" t="s">
        <v>11</v>
      </c>
      <c r="G307" s="41">
        <v>25</v>
      </c>
      <c r="H307" s="46">
        <f t="shared" ref="H307:H323" si="31">G307*10</f>
        <v>250</v>
      </c>
      <c r="I307" s="40">
        <f t="shared" si="30"/>
        <v>76000</v>
      </c>
      <c r="J307" s="41"/>
      <c r="K307" s="9"/>
    </row>
    <row r="308" spans="1:11">
      <c r="A308" s="40">
        <v>305</v>
      </c>
      <c r="B308" s="123"/>
      <c r="C308" s="118" t="s">
        <v>53</v>
      </c>
      <c r="D308" s="118" t="s">
        <v>10</v>
      </c>
      <c r="E308" s="119" t="s">
        <v>15</v>
      </c>
      <c r="F308" s="42" t="s">
        <v>12</v>
      </c>
      <c r="G308" s="41">
        <v>25</v>
      </c>
      <c r="H308" s="41">
        <f t="shared" si="31"/>
        <v>250</v>
      </c>
      <c r="I308" s="40">
        <f t="shared" si="30"/>
        <v>76250</v>
      </c>
      <c r="J308" s="41"/>
      <c r="K308" s="1"/>
    </row>
    <row r="309" spans="1:11">
      <c r="A309" s="40">
        <v>306</v>
      </c>
      <c r="B309" s="123"/>
      <c r="C309" s="118"/>
      <c r="D309" s="118"/>
      <c r="E309" s="119"/>
      <c r="F309" s="42" t="s">
        <v>11</v>
      </c>
      <c r="G309" s="41">
        <v>25</v>
      </c>
      <c r="H309" s="41">
        <f t="shared" si="31"/>
        <v>250</v>
      </c>
      <c r="I309" s="40">
        <f t="shared" si="30"/>
        <v>76500</v>
      </c>
      <c r="J309" s="41"/>
      <c r="K309" s="1"/>
    </row>
    <row r="310" spans="1:11">
      <c r="A310" s="40">
        <v>307</v>
      </c>
      <c r="B310" s="123"/>
      <c r="C310" s="118"/>
      <c r="D310" s="118"/>
      <c r="E310" s="119" t="s">
        <v>16</v>
      </c>
      <c r="F310" s="42" t="s">
        <v>12</v>
      </c>
      <c r="G310" s="41">
        <v>25</v>
      </c>
      <c r="H310" s="41">
        <f t="shared" si="31"/>
        <v>250</v>
      </c>
      <c r="I310" s="40">
        <f t="shared" si="30"/>
        <v>76750</v>
      </c>
      <c r="J310" s="41"/>
      <c r="K310" s="1"/>
    </row>
    <row r="311" spans="1:11">
      <c r="A311" s="40">
        <v>308</v>
      </c>
      <c r="B311" s="123"/>
      <c r="C311" s="118"/>
      <c r="D311" s="118"/>
      <c r="E311" s="119"/>
      <c r="F311" s="42" t="s">
        <v>11</v>
      </c>
      <c r="G311" s="41">
        <v>25</v>
      </c>
      <c r="H311" s="41">
        <f t="shared" si="31"/>
        <v>250</v>
      </c>
      <c r="I311" s="40">
        <f t="shared" si="30"/>
        <v>77000</v>
      </c>
      <c r="J311" s="41"/>
      <c r="K311" s="1"/>
    </row>
    <row r="312" spans="1:11">
      <c r="A312" s="40">
        <v>309</v>
      </c>
      <c r="B312" s="123"/>
      <c r="C312" s="118"/>
      <c r="D312" s="111" t="s">
        <v>8</v>
      </c>
      <c r="E312" s="117" t="s">
        <v>15</v>
      </c>
      <c r="F312" s="43" t="s">
        <v>12</v>
      </c>
      <c r="G312" s="41">
        <v>25</v>
      </c>
      <c r="H312" s="46">
        <f t="shared" si="31"/>
        <v>250</v>
      </c>
      <c r="I312" s="40">
        <f t="shared" si="30"/>
        <v>77250</v>
      </c>
      <c r="J312" s="41"/>
      <c r="K312" s="9"/>
    </row>
    <row r="313" spans="1:11">
      <c r="A313" s="40">
        <v>310</v>
      </c>
      <c r="B313" s="123"/>
      <c r="C313" s="118"/>
      <c r="D313" s="111"/>
      <c r="E313" s="117"/>
      <c r="F313" s="43" t="s">
        <v>11</v>
      </c>
      <c r="G313" s="41">
        <v>25</v>
      </c>
      <c r="H313" s="46">
        <f t="shared" si="31"/>
        <v>250</v>
      </c>
      <c r="I313" s="40">
        <f t="shared" si="30"/>
        <v>77500</v>
      </c>
      <c r="J313" s="41"/>
      <c r="K313" s="9"/>
    </row>
    <row r="314" spans="1:11">
      <c r="A314" s="40">
        <v>311</v>
      </c>
      <c r="B314" s="123"/>
      <c r="C314" s="118"/>
      <c r="D314" s="111"/>
      <c r="E314" s="117" t="s">
        <v>16</v>
      </c>
      <c r="F314" s="43" t="s">
        <v>12</v>
      </c>
      <c r="G314" s="41">
        <v>25</v>
      </c>
      <c r="H314" s="46">
        <f t="shared" si="31"/>
        <v>250</v>
      </c>
      <c r="I314" s="40">
        <f t="shared" si="30"/>
        <v>77750</v>
      </c>
      <c r="J314" s="41"/>
      <c r="K314" s="9"/>
    </row>
    <row r="315" spans="1:11">
      <c r="A315" s="40">
        <v>312</v>
      </c>
      <c r="B315" s="123"/>
      <c r="C315" s="118"/>
      <c r="D315" s="111"/>
      <c r="E315" s="117"/>
      <c r="F315" s="43" t="s">
        <v>11</v>
      </c>
      <c r="G315" s="41">
        <v>25</v>
      </c>
      <c r="H315" s="46">
        <f t="shared" si="31"/>
        <v>250</v>
      </c>
      <c r="I315" s="40">
        <f t="shared" si="30"/>
        <v>78000</v>
      </c>
      <c r="J315" s="41"/>
      <c r="K315" s="9"/>
    </row>
    <row r="316" spans="1:11">
      <c r="A316" s="40">
        <v>313</v>
      </c>
      <c r="B316" s="123"/>
      <c r="C316" s="118" t="s">
        <v>54</v>
      </c>
      <c r="D316" s="10" t="s">
        <v>10</v>
      </c>
      <c r="E316" s="119" t="s">
        <v>15</v>
      </c>
      <c r="F316" s="42" t="s">
        <v>12</v>
      </c>
      <c r="G316" s="41">
        <v>25</v>
      </c>
      <c r="H316" s="41">
        <f t="shared" si="31"/>
        <v>250</v>
      </c>
      <c r="I316" s="40">
        <f t="shared" si="30"/>
        <v>78250</v>
      </c>
      <c r="J316" s="41"/>
      <c r="K316" s="1"/>
    </row>
    <row r="317" spans="1:11">
      <c r="A317" s="40">
        <v>314</v>
      </c>
      <c r="B317" s="123"/>
      <c r="C317" s="118"/>
      <c r="D317" s="10" t="s">
        <v>8</v>
      </c>
      <c r="E317" s="119"/>
      <c r="F317" s="42" t="s">
        <v>11</v>
      </c>
      <c r="G317" s="41">
        <v>25</v>
      </c>
      <c r="H317" s="41">
        <f t="shared" si="31"/>
        <v>250</v>
      </c>
      <c r="I317" s="40">
        <f t="shared" si="30"/>
        <v>78500</v>
      </c>
      <c r="J317" s="41"/>
      <c r="K317" s="1"/>
    </row>
    <row r="318" spans="1:11">
      <c r="A318" s="40">
        <v>315</v>
      </c>
      <c r="B318" s="123"/>
      <c r="C318" s="118"/>
      <c r="D318" s="10" t="s">
        <v>10</v>
      </c>
      <c r="E318" s="119" t="s">
        <v>16</v>
      </c>
      <c r="F318" s="42" t="s">
        <v>12</v>
      </c>
      <c r="G318" s="41">
        <v>25</v>
      </c>
      <c r="H318" s="41">
        <f t="shared" si="31"/>
        <v>250</v>
      </c>
      <c r="I318" s="40">
        <f t="shared" si="30"/>
        <v>78750</v>
      </c>
      <c r="J318" s="41"/>
      <c r="K318" s="1"/>
    </row>
    <row r="319" spans="1:11">
      <c r="A319" s="40">
        <v>316</v>
      </c>
      <c r="B319" s="123"/>
      <c r="C319" s="118"/>
      <c r="D319" s="10" t="s">
        <v>8</v>
      </c>
      <c r="E319" s="119"/>
      <c r="F319" s="42" t="s">
        <v>11</v>
      </c>
      <c r="G319" s="41">
        <v>25</v>
      </c>
      <c r="H319" s="41">
        <f t="shared" si="31"/>
        <v>250</v>
      </c>
      <c r="I319" s="40">
        <f t="shared" si="30"/>
        <v>79000</v>
      </c>
      <c r="J319" s="41"/>
      <c r="K319" s="1"/>
    </row>
    <row r="320" spans="1:11">
      <c r="A320" s="40">
        <v>317</v>
      </c>
      <c r="B320" s="123"/>
      <c r="C320" s="118"/>
      <c r="D320" s="10" t="s">
        <v>8</v>
      </c>
      <c r="E320" s="117" t="s">
        <v>15</v>
      </c>
      <c r="F320" s="43" t="s">
        <v>12</v>
      </c>
      <c r="G320" s="41">
        <v>25</v>
      </c>
      <c r="H320" s="46">
        <f t="shared" si="31"/>
        <v>250</v>
      </c>
      <c r="I320" s="40">
        <f t="shared" si="30"/>
        <v>79250</v>
      </c>
      <c r="J320" s="41"/>
      <c r="K320" s="9"/>
    </row>
    <row r="321" spans="1:11">
      <c r="A321" s="40">
        <v>318</v>
      </c>
      <c r="B321" s="123"/>
      <c r="C321" s="118"/>
      <c r="D321" s="10" t="s">
        <v>10</v>
      </c>
      <c r="E321" s="117"/>
      <c r="F321" s="43" t="s">
        <v>11</v>
      </c>
      <c r="G321" s="41">
        <v>25</v>
      </c>
      <c r="H321" s="46">
        <f t="shared" si="31"/>
        <v>250</v>
      </c>
      <c r="I321" s="40">
        <f t="shared" si="30"/>
        <v>79500</v>
      </c>
      <c r="J321" s="41"/>
      <c r="K321" s="9"/>
    </row>
    <row r="322" spans="1:11">
      <c r="A322" s="40">
        <v>319</v>
      </c>
      <c r="B322" s="123"/>
      <c r="C322" s="118"/>
      <c r="D322" s="10" t="s">
        <v>8</v>
      </c>
      <c r="E322" s="117" t="s">
        <v>16</v>
      </c>
      <c r="F322" s="43" t="s">
        <v>12</v>
      </c>
      <c r="G322" s="41">
        <v>25</v>
      </c>
      <c r="H322" s="46">
        <f t="shared" si="31"/>
        <v>250</v>
      </c>
      <c r="I322" s="40">
        <f t="shared" si="30"/>
        <v>79750</v>
      </c>
      <c r="J322" s="41"/>
      <c r="K322" s="9"/>
    </row>
    <row r="323" spans="1:11">
      <c r="A323" s="40">
        <v>320</v>
      </c>
      <c r="B323" s="124"/>
      <c r="C323" s="118"/>
      <c r="D323" s="10" t="s">
        <v>10</v>
      </c>
      <c r="E323" s="117"/>
      <c r="F323" s="43" t="s">
        <v>11</v>
      </c>
      <c r="G323" s="41">
        <v>25</v>
      </c>
      <c r="H323" s="46">
        <f t="shared" si="31"/>
        <v>250</v>
      </c>
      <c r="I323" s="40">
        <f t="shared" si="30"/>
        <v>80000</v>
      </c>
      <c r="J323" s="41"/>
      <c r="K323" s="9"/>
    </row>
  </sheetData>
  <mergeCells count="170"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C252:C259"/>
    <mergeCell ref="E252:E253"/>
    <mergeCell ref="E254:E255"/>
    <mergeCell ref="E256:E257"/>
    <mergeCell ref="E258:E259"/>
    <mergeCell ref="C260:C267"/>
    <mergeCell ref="D260:D263"/>
    <mergeCell ref="E260:E261"/>
    <mergeCell ref="E262:E263"/>
    <mergeCell ref="D264:D267"/>
    <mergeCell ref="C244:C251"/>
    <mergeCell ref="D244:D247"/>
    <mergeCell ref="E244:E245"/>
    <mergeCell ref="E246:E247"/>
    <mergeCell ref="D248:D251"/>
    <mergeCell ref="E248:E249"/>
    <mergeCell ref="E250:E251"/>
    <mergeCell ref="C228:C235"/>
    <mergeCell ref="D228:D231"/>
    <mergeCell ref="D232:D235"/>
    <mergeCell ref="C236:C243"/>
    <mergeCell ref="D236:D239"/>
    <mergeCell ref="D240:D243"/>
    <mergeCell ref="D220:D223"/>
    <mergeCell ref="D224:D227"/>
    <mergeCell ref="C180:C187"/>
    <mergeCell ref="D180:D183"/>
    <mergeCell ref="D184:D187"/>
    <mergeCell ref="C188:C195"/>
    <mergeCell ref="C196:C203"/>
    <mergeCell ref="D196:D199"/>
    <mergeCell ref="D200:D203"/>
    <mergeCell ref="C156:C163"/>
    <mergeCell ref="E156:E157"/>
    <mergeCell ref="E158:E159"/>
    <mergeCell ref="E160:E161"/>
    <mergeCell ref="E162:E163"/>
    <mergeCell ref="B164:B323"/>
    <mergeCell ref="C164:C171"/>
    <mergeCell ref="D164:D167"/>
    <mergeCell ref="D168:D171"/>
    <mergeCell ref="C172:C179"/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204:C211"/>
    <mergeCell ref="C212:C219"/>
    <mergeCell ref="D212:D215"/>
    <mergeCell ref="D216:D219"/>
    <mergeCell ref="C220:C227"/>
    <mergeCell ref="C148:C155"/>
    <mergeCell ref="D148:D151"/>
    <mergeCell ref="E148:E149"/>
    <mergeCell ref="E150:E151"/>
    <mergeCell ref="D152:D155"/>
    <mergeCell ref="E152:E153"/>
    <mergeCell ref="E154:E155"/>
    <mergeCell ref="E136:E137"/>
    <mergeCell ref="E138:E139"/>
    <mergeCell ref="C140:C147"/>
    <mergeCell ref="E140:E141"/>
    <mergeCell ref="E142:E143"/>
    <mergeCell ref="E144:E145"/>
    <mergeCell ref="E146:E147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C92:C99"/>
    <mergeCell ref="E92:E93"/>
    <mergeCell ref="E94:E95"/>
    <mergeCell ref="E96:E97"/>
    <mergeCell ref="E98:E99"/>
    <mergeCell ref="C100:C107"/>
    <mergeCell ref="D100:D103"/>
    <mergeCell ref="E100:E101"/>
    <mergeCell ref="E102:E103"/>
    <mergeCell ref="D104:D107"/>
    <mergeCell ref="C76:C83"/>
    <mergeCell ref="D76:D79"/>
    <mergeCell ref="D80:D83"/>
    <mergeCell ref="C84:C91"/>
    <mergeCell ref="D84:D87"/>
    <mergeCell ref="E84:E85"/>
    <mergeCell ref="E86:E87"/>
    <mergeCell ref="D88:D91"/>
    <mergeCell ref="E88:E89"/>
    <mergeCell ref="E90:E91"/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C36:C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9949-47C2-499E-B299-8B154CE53211}">
  <dimension ref="A1:O87"/>
  <sheetViews>
    <sheetView zoomScaleNormal="100" workbookViewId="0"/>
  </sheetViews>
  <sheetFormatPr defaultRowHeight="15"/>
  <cols>
    <col min="1" max="1" width="9.7109375" style="33" bestFit="1" customWidth="1"/>
    <col min="2" max="2" width="16.85546875" customWidth="1"/>
    <col min="3" max="3" width="17.7109375" customWidth="1"/>
    <col min="4" max="4" width="7.42578125" customWidth="1"/>
    <col min="5" max="5" width="13.5703125" customWidth="1"/>
    <col min="6" max="6" width="4.28515625" customWidth="1"/>
    <col min="7" max="7" width="6.7109375" bestFit="1" customWidth="1"/>
    <col min="8" max="8" width="15.5703125" customWidth="1"/>
    <col min="9" max="9" width="11.42578125" customWidth="1"/>
    <col min="10" max="10" width="13.42578125" bestFit="1" customWidth="1"/>
    <col min="11" max="11" width="12.28515625" bestFit="1" customWidth="1"/>
    <col min="14" max="14" width="62.85546875" bestFit="1" customWidth="1"/>
    <col min="15" max="15" width="6" bestFit="1" customWidth="1"/>
    <col min="16" max="16" width="87.28515625" customWidth="1"/>
    <col min="20" max="20" width="10.85546875" bestFit="1" customWidth="1"/>
  </cols>
  <sheetData>
    <row r="1" spans="1:15">
      <c r="A1" s="33" t="s">
        <v>186</v>
      </c>
    </row>
    <row r="3" spans="1:15">
      <c r="A3" s="103" t="s">
        <v>0</v>
      </c>
      <c r="B3" s="104" t="s">
        <v>6</v>
      </c>
      <c r="C3" s="104" t="s">
        <v>176</v>
      </c>
      <c r="D3" s="104" t="s">
        <v>94</v>
      </c>
      <c r="E3" s="104" t="s">
        <v>179</v>
      </c>
      <c r="F3" s="104" t="s">
        <v>174</v>
      </c>
      <c r="G3" s="104" t="s">
        <v>175</v>
      </c>
      <c r="H3" s="104" t="s">
        <v>131</v>
      </c>
      <c r="I3" s="105" t="s">
        <v>96</v>
      </c>
      <c r="J3" s="104" t="s">
        <v>242</v>
      </c>
      <c r="K3" s="69" t="s">
        <v>3</v>
      </c>
    </row>
    <row r="4" spans="1:15">
      <c r="A4" s="49">
        <v>1</v>
      </c>
      <c r="B4" s="77">
        <v>1</v>
      </c>
      <c r="C4" s="77" t="s">
        <v>108</v>
      </c>
      <c r="D4" s="77" t="s">
        <v>177</v>
      </c>
      <c r="E4" s="1">
        <v>20</v>
      </c>
      <c r="F4" s="1">
        <v>160</v>
      </c>
      <c r="G4" s="1">
        <v>12000</v>
      </c>
      <c r="H4" s="1">
        <f>E4*10</f>
        <v>200</v>
      </c>
      <c r="I4" s="50" t="str">
        <f t="shared" ref="I4:I35" si="0">_xlfn.CONCAT("fft_",A4,".txt")</f>
        <v>fft_1.txt</v>
      </c>
      <c r="J4" s="108" t="s">
        <v>262</v>
      </c>
      <c r="K4" s="1"/>
      <c r="N4" s="1" t="s">
        <v>181</v>
      </c>
      <c r="O4" s="1">
        <f>SUM(H4:H87)</f>
        <v>10600</v>
      </c>
    </row>
    <row r="5" spans="1:15">
      <c r="A5" s="49">
        <v>2</v>
      </c>
      <c r="B5" s="78"/>
      <c r="C5" s="77" t="s">
        <v>108</v>
      </c>
      <c r="D5" s="77" t="s">
        <v>177</v>
      </c>
      <c r="E5" s="1">
        <v>20</v>
      </c>
      <c r="F5" s="1">
        <v>160</v>
      </c>
      <c r="G5" s="1">
        <v>14000</v>
      </c>
      <c r="H5" s="1">
        <f t="shared" ref="H5:H36" si="1">E5*10</f>
        <v>200</v>
      </c>
      <c r="I5" s="50" t="str">
        <f t="shared" si="0"/>
        <v>fft_2.txt</v>
      </c>
      <c r="J5" s="1"/>
      <c r="K5" s="1"/>
      <c r="N5" s="1" t="s">
        <v>182</v>
      </c>
      <c r="O5" s="1">
        <f>SUMIF(I4:I87,"*",H4:H87)</f>
        <v>10600</v>
      </c>
    </row>
    <row r="6" spans="1:15">
      <c r="A6" s="49">
        <v>3</v>
      </c>
      <c r="B6" s="78"/>
      <c r="C6" s="77" t="s">
        <v>108</v>
      </c>
      <c r="D6" s="77" t="s">
        <v>177</v>
      </c>
      <c r="E6" s="1">
        <v>20</v>
      </c>
      <c r="F6" s="1">
        <v>160</v>
      </c>
      <c r="G6" s="1">
        <v>16000</v>
      </c>
      <c r="H6" s="1">
        <f t="shared" si="1"/>
        <v>200</v>
      </c>
      <c r="I6" s="50" t="str">
        <f t="shared" si="0"/>
        <v>fft_3.txt</v>
      </c>
      <c r="J6" s="1"/>
      <c r="K6" s="1"/>
    </row>
    <row r="7" spans="1:15">
      <c r="A7" s="49">
        <v>4</v>
      </c>
      <c r="B7" s="78"/>
      <c r="C7" s="77" t="s">
        <v>108</v>
      </c>
      <c r="D7" s="77" t="s">
        <v>177</v>
      </c>
      <c r="E7" s="1">
        <v>20</v>
      </c>
      <c r="F7" s="1">
        <v>160</v>
      </c>
      <c r="G7" s="1">
        <v>20000</v>
      </c>
      <c r="H7" s="1">
        <f t="shared" si="1"/>
        <v>200</v>
      </c>
      <c r="I7" s="50" t="str">
        <f t="shared" si="0"/>
        <v>fft_4.txt</v>
      </c>
      <c r="J7" s="1"/>
      <c r="K7" s="1"/>
    </row>
    <row r="8" spans="1:15">
      <c r="A8" s="49">
        <v>5</v>
      </c>
      <c r="B8" s="78"/>
      <c r="C8" s="77" t="s">
        <v>108</v>
      </c>
      <c r="D8" s="77" t="s">
        <v>177</v>
      </c>
      <c r="E8" s="1">
        <v>20</v>
      </c>
      <c r="F8" s="1">
        <v>180</v>
      </c>
      <c r="G8" s="1">
        <v>10000</v>
      </c>
      <c r="H8" s="1">
        <f t="shared" si="1"/>
        <v>200</v>
      </c>
      <c r="I8" s="50" t="str">
        <f t="shared" si="0"/>
        <v>fft_5.txt</v>
      </c>
      <c r="J8" s="1"/>
      <c r="K8" s="1"/>
    </row>
    <row r="9" spans="1:15">
      <c r="A9" s="49">
        <v>6</v>
      </c>
      <c r="B9" s="78"/>
      <c r="C9" s="77" t="s">
        <v>108</v>
      </c>
      <c r="D9" s="77" t="s">
        <v>177</v>
      </c>
      <c r="E9" s="1">
        <v>20</v>
      </c>
      <c r="F9" s="1">
        <v>180</v>
      </c>
      <c r="G9" s="1">
        <v>12000</v>
      </c>
      <c r="H9" s="1">
        <f t="shared" si="1"/>
        <v>200</v>
      </c>
      <c r="I9" s="50" t="str">
        <f t="shared" si="0"/>
        <v>fft_6.txt</v>
      </c>
      <c r="J9" s="1"/>
      <c r="K9" s="1"/>
    </row>
    <row r="10" spans="1:15">
      <c r="A10" s="49">
        <v>7</v>
      </c>
      <c r="B10" s="78"/>
      <c r="C10" s="77" t="s">
        <v>108</v>
      </c>
      <c r="D10" s="77" t="s">
        <v>177</v>
      </c>
      <c r="E10" s="1">
        <v>20</v>
      </c>
      <c r="F10" s="1">
        <v>180</v>
      </c>
      <c r="G10" s="1">
        <v>14000</v>
      </c>
      <c r="H10" s="1">
        <f t="shared" si="1"/>
        <v>200</v>
      </c>
      <c r="I10" s="50" t="str">
        <f t="shared" si="0"/>
        <v>fft_7.txt</v>
      </c>
      <c r="J10" s="1"/>
      <c r="K10" s="1"/>
    </row>
    <row r="11" spans="1:15">
      <c r="A11" s="49">
        <v>8</v>
      </c>
      <c r="B11" s="78"/>
      <c r="C11" s="77" t="s">
        <v>108</v>
      </c>
      <c r="D11" s="77" t="s">
        <v>177</v>
      </c>
      <c r="E11" s="1">
        <v>20</v>
      </c>
      <c r="F11" s="1">
        <v>200</v>
      </c>
      <c r="G11" s="1">
        <v>10000</v>
      </c>
      <c r="H11" s="1">
        <f t="shared" si="1"/>
        <v>200</v>
      </c>
      <c r="I11" s="50" t="str">
        <f t="shared" si="0"/>
        <v>fft_8.txt</v>
      </c>
      <c r="J11" s="1"/>
      <c r="K11" s="1"/>
    </row>
    <row r="12" spans="1:15">
      <c r="A12" s="49">
        <v>9</v>
      </c>
      <c r="B12" s="78"/>
      <c r="C12" s="77" t="s">
        <v>108</v>
      </c>
      <c r="D12" s="77" t="s">
        <v>177</v>
      </c>
      <c r="E12" s="1">
        <v>20</v>
      </c>
      <c r="F12" s="1">
        <v>200</v>
      </c>
      <c r="G12" s="1">
        <v>12000</v>
      </c>
      <c r="H12" s="1">
        <f t="shared" si="1"/>
        <v>200</v>
      </c>
      <c r="I12" s="50" t="str">
        <f t="shared" si="0"/>
        <v>fft_9.txt</v>
      </c>
      <c r="J12" s="1"/>
      <c r="K12" s="1"/>
    </row>
    <row r="13" spans="1:15">
      <c r="A13" s="49">
        <v>10</v>
      </c>
      <c r="B13" s="78"/>
      <c r="C13" s="77" t="s">
        <v>108</v>
      </c>
      <c r="D13" s="77" t="s">
        <v>177</v>
      </c>
      <c r="E13" s="1">
        <v>20</v>
      </c>
      <c r="F13" s="1">
        <v>200</v>
      </c>
      <c r="G13" s="1">
        <v>14000</v>
      </c>
      <c r="H13" s="1">
        <f t="shared" si="1"/>
        <v>200</v>
      </c>
      <c r="I13" s="50" t="str">
        <f t="shared" si="0"/>
        <v>fft_10.txt</v>
      </c>
      <c r="J13" s="1"/>
      <c r="K13" s="1"/>
    </row>
    <row r="14" spans="1:15">
      <c r="A14" s="49">
        <v>11</v>
      </c>
      <c r="B14" s="78"/>
      <c r="C14" s="77" t="s">
        <v>108</v>
      </c>
      <c r="D14" s="77" t="s">
        <v>177</v>
      </c>
      <c r="E14" s="1">
        <v>20</v>
      </c>
      <c r="F14" s="1">
        <v>250</v>
      </c>
      <c r="G14" s="1">
        <v>15000</v>
      </c>
      <c r="H14" s="1">
        <f t="shared" si="1"/>
        <v>200</v>
      </c>
      <c r="I14" s="50" t="str">
        <f t="shared" si="0"/>
        <v>fft_11.txt</v>
      </c>
      <c r="J14" s="1"/>
      <c r="K14" s="1"/>
    </row>
    <row r="15" spans="1:15">
      <c r="A15" s="49">
        <v>12</v>
      </c>
      <c r="B15" s="78"/>
      <c r="C15" s="77" t="s">
        <v>108</v>
      </c>
      <c r="D15" s="77" t="s">
        <v>178</v>
      </c>
      <c r="E15" s="1">
        <v>20</v>
      </c>
      <c r="F15" s="1">
        <v>160</v>
      </c>
      <c r="G15" s="1">
        <v>12000</v>
      </c>
      <c r="H15" s="1">
        <f t="shared" si="1"/>
        <v>200</v>
      </c>
      <c r="I15" s="50" t="str">
        <f t="shared" si="0"/>
        <v>fft_12.txt</v>
      </c>
      <c r="J15" s="1"/>
      <c r="K15" s="1"/>
    </row>
    <row r="16" spans="1:15">
      <c r="A16" s="49">
        <v>13</v>
      </c>
      <c r="B16" s="78"/>
      <c r="C16" s="77" t="s">
        <v>108</v>
      </c>
      <c r="D16" s="77" t="s">
        <v>178</v>
      </c>
      <c r="E16" s="1">
        <v>20</v>
      </c>
      <c r="F16" s="1">
        <v>160</v>
      </c>
      <c r="G16" s="1">
        <v>14000</v>
      </c>
      <c r="H16" s="1">
        <f t="shared" si="1"/>
        <v>200</v>
      </c>
      <c r="I16" s="50" t="str">
        <f t="shared" si="0"/>
        <v>fft_13.txt</v>
      </c>
      <c r="J16" s="1"/>
      <c r="K16" s="1"/>
    </row>
    <row r="17" spans="1:11">
      <c r="A17" s="49">
        <v>14</v>
      </c>
      <c r="B17" s="78"/>
      <c r="C17" s="77" t="s">
        <v>108</v>
      </c>
      <c r="D17" s="77" t="s">
        <v>178</v>
      </c>
      <c r="E17" s="1">
        <v>20</v>
      </c>
      <c r="F17" s="1">
        <v>160</v>
      </c>
      <c r="G17" s="1">
        <v>16000</v>
      </c>
      <c r="H17" s="1">
        <f t="shared" si="1"/>
        <v>200</v>
      </c>
      <c r="I17" s="50" t="str">
        <f t="shared" si="0"/>
        <v>fft_14.txt</v>
      </c>
      <c r="J17" s="1"/>
      <c r="K17" s="1"/>
    </row>
    <row r="18" spans="1:11">
      <c r="A18" s="49">
        <v>15</v>
      </c>
      <c r="B18" s="78"/>
      <c r="C18" s="77" t="s">
        <v>108</v>
      </c>
      <c r="D18" s="77" t="s">
        <v>178</v>
      </c>
      <c r="E18" s="1">
        <v>20</v>
      </c>
      <c r="F18" s="1">
        <v>160</v>
      </c>
      <c r="G18" s="1">
        <v>20000</v>
      </c>
      <c r="H18" s="1">
        <f t="shared" si="1"/>
        <v>200</v>
      </c>
      <c r="I18" s="50" t="str">
        <f t="shared" si="0"/>
        <v>fft_15.txt</v>
      </c>
      <c r="J18" s="1"/>
      <c r="K18" s="1"/>
    </row>
    <row r="19" spans="1:11">
      <c r="A19" s="49">
        <v>16</v>
      </c>
      <c r="B19" s="78"/>
      <c r="C19" s="77" t="s">
        <v>108</v>
      </c>
      <c r="D19" s="77" t="s">
        <v>178</v>
      </c>
      <c r="E19" s="1">
        <v>20</v>
      </c>
      <c r="F19" s="1">
        <v>180</v>
      </c>
      <c r="G19" s="1">
        <v>10000</v>
      </c>
      <c r="H19" s="1">
        <f t="shared" si="1"/>
        <v>200</v>
      </c>
      <c r="I19" s="50" t="str">
        <f t="shared" si="0"/>
        <v>fft_16.txt</v>
      </c>
      <c r="J19" s="1"/>
      <c r="K19" s="1"/>
    </row>
    <row r="20" spans="1:11">
      <c r="A20" s="49">
        <v>17</v>
      </c>
      <c r="B20" s="78"/>
      <c r="C20" s="77" t="s">
        <v>108</v>
      </c>
      <c r="D20" s="77" t="s">
        <v>178</v>
      </c>
      <c r="E20" s="1">
        <v>20</v>
      </c>
      <c r="F20" s="1">
        <v>180</v>
      </c>
      <c r="G20" s="1">
        <v>12000</v>
      </c>
      <c r="H20" s="1">
        <f t="shared" si="1"/>
        <v>200</v>
      </c>
      <c r="I20" s="50" t="str">
        <f t="shared" si="0"/>
        <v>fft_17.txt</v>
      </c>
      <c r="J20" s="1"/>
      <c r="K20" s="1"/>
    </row>
    <row r="21" spans="1:11">
      <c r="A21" s="49">
        <v>18</v>
      </c>
      <c r="B21" s="78"/>
      <c r="C21" s="77" t="s">
        <v>108</v>
      </c>
      <c r="D21" s="77" t="s">
        <v>178</v>
      </c>
      <c r="E21" s="1">
        <v>20</v>
      </c>
      <c r="F21" s="1">
        <v>180</v>
      </c>
      <c r="G21" s="1">
        <v>14000</v>
      </c>
      <c r="H21" s="1">
        <f t="shared" si="1"/>
        <v>200</v>
      </c>
      <c r="I21" s="50" t="str">
        <f t="shared" si="0"/>
        <v>fft_18.txt</v>
      </c>
      <c r="J21" s="1"/>
      <c r="K21" s="1"/>
    </row>
    <row r="22" spans="1:11">
      <c r="A22" s="49">
        <v>19</v>
      </c>
      <c r="B22" s="78"/>
      <c r="C22" s="77" t="s">
        <v>108</v>
      </c>
      <c r="D22" s="77" t="s">
        <v>178</v>
      </c>
      <c r="E22" s="1">
        <v>20</v>
      </c>
      <c r="F22" s="1">
        <v>200</v>
      </c>
      <c r="G22" s="1">
        <v>10000</v>
      </c>
      <c r="H22" s="1">
        <f t="shared" si="1"/>
        <v>200</v>
      </c>
      <c r="I22" s="50" t="str">
        <f t="shared" si="0"/>
        <v>fft_19.txt</v>
      </c>
      <c r="J22" s="1"/>
      <c r="K22" s="1"/>
    </row>
    <row r="23" spans="1:11">
      <c r="A23" s="49">
        <v>20</v>
      </c>
      <c r="B23" s="78"/>
      <c r="C23" s="77" t="s">
        <v>108</v>
      </c>
      <c r="D23" s="77" t="s">
        <v>178</v>
      </c>
      <c r="E23" s="1">
        <v>20</v>
      </c>
      <c r="F23" s="1">
        <v>200</v>
      </c>
      <c r="G23" s="1">
        <v>12000</v>
      </c>
      <c r="H23" s="1">
        <f t="shared" si="1"/>
        <v>200</v>
      </c>
      <c r="I23" s="50" t="str">
        <f t="shared" si="0"/>
        <v>fft_20.txt</v>
      </c>
      <c r="J23" s="1"/>
      <c r="K23" s="1"/>
    </row>
    <row r="24" spans="1:11">
      <c r="A24" s="49">
        <v>21</v>
      </c>
      <c r="B24" s="78"/>
      <c r="C24" s="77" t="s">
        <v>108</v>
      </c>
      <c r="D24" s="77" t="s">
        <v>178</v>
      </c>
      <c r="E24" s="1">
        <v>20</v>
      </c>
      <c r="F24" s="1">
        <v>200</v>
      </c>
      <c r="G24" s="1">
        <v>14000</v>
      </c>
      <c r="H24" s="1">
        <f t="shared" si="1"/>
        <v>200</v>
      </c>
      <c r="I24" s="50" t="str">
        <f t="shared" si="0"/>
        <v>fft_21.txt</v>
      </c>
      <c r="J24" s="1"/>
      <c r="K24" s="1"/>
    </row>
    <row r="25" spans="1:11">
      <c r="A25" s="49">
        <v>22</v>
      </c>
      <c r="B25" s="78"/>
      <c r="C25" s="77" t="s">
        <v>108</v>
      </c>
      <c r="D25" s="77" t="s">
        <v>178</v>
      </c>
      <c r="E25" s="1">
        <v>20</v>
      </c>
      <c r="F25" s="1">
        <v>250</v>
      </c>
      <c r="G25" s="1">
        <v>15000</v>
      </c>
      <c r="H25" s="1">
        <f t="shared" si="1"/>
        <v>200</v>
      </c>
      <c r="I25" s="50" t="str">
        <f t="shared" si="0"/>
        <v>fft_22.txt</v>
      </c>
      <c r="J25" s="1"/>
      <c r="K25" s="1"/>
    </row>
    <row r="26" spans="1:11" ht="30">
      <c r="A26" s="49">
        <v>23</v>
      </c>
      <c r="B26" s="78"/>
      <c r="C26" s="80" t="s">
        <v>189</v>
      </c>
      <c r="D26" s="77" t="s">
        <v>177</v>
      </c>
      <c r="E26" s="1">
        <v>10</v>
      </c>
      <c r="F26" s="1">
        <v>160</v>
      </c>
      <c r="G26" s="1">
        <v>12000</v>
      </c>
      <c r="H26" s="1">
        <f t="shared" si="1"/>
        <v>100</v>
      </c>
      <c r="I26" s="50" t="str">
        <f t="shared" si="0"/>
        <v>fft_23.txt</v>
      </c>
      <c r="J26" s="1"/>
      <c r="K26" s="1"/>
    </row>
    <row r="27" spans="1:11" ht="30">
      <c r="A27" s="49">
        <v>24</v>
      </c>
      <c r="B27" s="78"/>
      <c r="C27" s="80" t="s">
        <v>189</v>
      </c>
      <c r="D27" s="77" t="s">
        <v>177</v>
      </c>
      <c r="E27" s="1">
        <v>10</v>
      </c>
      <c r="F27" s="1">
        <v>160</v>
      </c>
      <c r="G27" s="1">
        <v>14000</v>
      </c>
      <c r="H27" s="1">
        <f t="shared" si="1"/>
        <v>100</v>
      </c>
      <c r="I27" s="50" t="str">
        <f t="shared" si="0"/>
        <v>fft_24.txt</v>
      </c>
      <c r="J27" s="1"/>
      <c r="K27" s="1"/>
    </row>
    <row r="28" spans="1:11" ht="30">
      <c r="A28" s="49">
        <v>25</v>
      </c>
      <c r="B28" s="78"/>
      <c r="C28" s="80" t="s">
        <v>189</v>
      </c>
      <c r="D28" s="77" t="s">
        <v>177</v>
      </c>
      <c r="E28" s="1">
        <v>10</v>
      </c>
      <c r="F28" s="1">
        <v>160</v>
      </c>
      <c r="G28" s="1">
        <v>16000</v>
      </c>
      <c r="H28" s="1">
        <f t="shared" si="1"/>
        <v>100</v>
      </c>
      <c r="I28" s="50" t="str">
        <f t="shared" si="0"/>
        <v>fft_25.txt</v>
      </c>
      <c r="J28" s="1"/>
      <c r="K28" s="1"/>
    </row>
    <row r="29" spans="1:11" ht="30">
      <c r="A29" s="49">
        <v>26</v>
      </c>
      <c r="B29" s="78"/>
      <c r="C29" s="80" t="s">
        <v>189</v>
      </c>
      <c r="D29" s="77" t="s">
        <v>177</v>
      </c>
      <c r="E29" s="1">
        <v>10</v>
      </c>
      <c r="F29" s="1">
        <v>160</v>
      </c>
      <c r="G29" s="1">
        <v>20000</v>
      </c>
      <c r="H29" s="1">
        <f t="shared" si="1"/>
        <v>100</v>
      </c>
      <c r="I29" s="50" t="str">
        <f t="shared" si="0"/>
        <v>fft_26.txt</v>
      </c>
      <c r="J29" s="1"/>
      <c r="K29" s="1"/>
    </row>
    <row r="30" spans="1:11" ht="30">
      <c r="A30" s="49">
        <v>27</v>
      </c>
      <c r="B30" s="78"/>
      <c r="C30" s="80" t="s">
        <v>189</v>
      </c>
      <c r="D30" s="77" t="s">
        <v>177</v>
      </c>
      <c r="E30" s="1">
        <v>10</v>
      </c>
      <c r="F30" s="1">
        <v>180</v>
      </c>
      <c r="G30" s="1">
        <v>10000</v>
      </c>
      <c r="H30" s="1">
        <f t="shared" si="1"/>
        <v>100</v>
      </c>
      <c r="I30" s="50" t="str">
        <f t="shared" si="0"/>
        <v>fft_27.txt</v>
      </c>
      <c r="J30" s="1"/>
      <c r="K30" s="1"/>
    </row>
    <row r="31" spans="1:11" ht="30">
      <c r="A31" s="49">
        <v>28</v>
      </c>
      <c r="B31" s="78"/>
      <c r="C31" s="80" t="s">
        <v>189</v>
      </c>
      <c r="D31" s="77" t="s">
        <v>177</v>
      </c>
      <c r="E31" s="1">
        <v>10</v>
      </c>
      <c r="F31" s="1">
        <v>180</v>
      </c>
      <c r="G31" s="1">
        <v>12000</v>
      </c>
      <c r="H31" s="1">
        <f t="shared" si="1"/>
        <v>100</v>
      </c>
      <c r="I31" s="50" t="str">
        <f t="shared" si="0"/>
        <v>fft_28.txt</v>
      </c>
      <c r="J31" s="1"/>
      <c r="K31" s="1"/>
    </row>
    <row r="32" spans="1:11" ht="30">
      <c r="A32" s="49">
        <v>29</v>
      </c>
      <c r="B32" s="78"/>
      <c r="C32" s="80" t="s">
        <v>189</v>
      </c>
      <c r="D32" s="77" t="s">
        <v>177</v>
      </c>
      <c r="E32" s="1">
        <v>10</v>
      </c>
      <c r="F32" s="1">
        <v>180</v>
      </c>
      <c r="G32" s="1">
        <v>14000</v>
      </c>
      <c r="H32" s="1">
        <f t="shared" si="1"/>
        <v>100</v>
      </c>
      <c r="I32" s="50" t="str">
        <f t="shared" si="0"/>
        <v>fft_29.txt</v>
      </c>
      <c r="J32" s="1"/>
      <c r="K32" s="1"/>
    </row>
    <row r="33" spans="1:14" ht="30">
      <c r="A33" s="49">
        <v>30</v>
      </c>
      <c r="B33" s="78"/>
      <c r="C33" s="80" t="s">
        <v>189</v>
      </c>
      <c r="D33" s="77" t="s">
        <v>177</v>
      </c>
      <c r="E33" s="1">
        <v>10</v>
      </c>
      <c r="F33" s="1">
        <v>200</v>
      </c>
      <c r="G33" s="1">
        <v>10000</v>
      </c>
      <c r="H33" s="1">
        <f t="shared" si="1"/>
        <v>100</v>
      </c>
      <c r="I33" s="50" t="str">
        <f t="shared" si="0"/>
        <v>fft_30.txt</v>
      </c>
      <c r="J33" s="1"/>
      <c r="K33" s="1"/>
    </row>
    <row r="34" spans="1:14" ht="30">
      <c r="A34" s="49">
        <v>31</v>
      </c>
      <c r="B34" s="78"/>
      <c r="C34" s="80" t="s">
        <v>189</v>
      </c>
      <c r="D34" s="77" t="s">
        <v>177</v>
      </c>
      <c r="E34" s="1">
        <v>10</v>
      </c>
      <c r="F34" s="1">
        <v>200</v>
      </c>
      <c r="G34" s="1">
        <v>12000</v>
      </c>
      <c r="H34" s="1">
        <f t="shared" si="1"/>
        <v>100</v>
      </c>
      <c r="I34" s="50" t="str">
        <f t="shared" si="0"/>
        <v>fft_31.txt</v>
      </c>
      <c r="J34" s="1"/>
      <c r="K34" s="1"/>
    </row>
    <row r="35" spans="1:14" ht="30">
      <c r="A35" s="49">
        <v>32</v>
      </c>
      <c r="B35" s="78"/>
      <c r="C35" s="80" t="s">
        <v>189</v>
      </c>
      <c r="D35" s="77" t="s">
        <v>177</v>
      </c>
      <c r="E35" s="1">
        <v>10</v>
      </c>
      <c r="F35" s="1">
        <v>200</v>
      </c>
      <c r="G35" s="1">
        <v>14000</v>
      </c>
      <c r="H35" s="1">
        <f t="shared" si="1"/>
        <v>100</v>
      </c>
      <c r="I35" s="50" t="str">
        <f t="shared" si="0"/>
        <v>fft_32.txt</v>
      </c>
      <c r="J35" s="1"/>
      <c r="K35" s="1"/>
    </row>
    <row r="36" spans="1:14" ht="30">
      <c r="A36" s="49">
        <v>33</v>
      </c>
      <c r="B36" s="78"/>
      <c r="C36" s="80" t="s">
        <v>189</v>
      </c>
      <c r="D36" s="77" t="s">
        <v>177</v>
      </c>
      <c r="E36" s="1">
        <v>10</v>
      </c>
      <c r="F36" s="1">
        <v>250</v>
      </c>
      <c r="G36" s="1">
        <v>15000</v>
      </c>
      <c r="H36" s="1">
        <f t="shared" si="1"/>
        <v>100</v>
      </c>
      <c r="I36" s="50" t="str">
        <f t="shared" ref="I36:I67" si="2">_xlfn.CONCAT("fft_",A36,".txt")</f>
        <v>fft_33.txt</v>
      </c>
      <c r="J36" s="1"/>
      <c r="K36" s="1"/>
    </row>
    <row r="37" spans="1:14">
      <c r="A37" s="49">
        <v>34</v>
      </c>
      <c r="B37" s="78"/>
      <c r="C37" s="77" t="s">
        <v>190</v>
      </c>
      <c r="D37" s="77" t="s">
        <v>177</v>
      </c>
      <c r="E37" s="1">
        <v>10</v>
      </c>
      <c r="F37" s="1">
        <v>160</v>
      </c>
      <c r="G37" s="1">
        <v>12000</v>
      </c>
      <c r="H37" s="1">
        <f t="shared" ref="H37:H67" si="3">E37*10</f>
        <v>100</v>
      </c>
      <c r="I37" s="50" t="str">
        <f t="shared" si="2"/>
        <v>fft_34.txt</v>
      </c>
      <c r="J37" s="1"/>
      <c r="K37" s="1"/>
    </row>
    <row r="38" spans="1:14">
      <c r="A38" s="49">
        <v>35</v>
      </c>
      <c r="B38" s="78"/>
      <c r="C38" s="77" t="s">
        <v>190</v>
      </c>
      <c r="D38" s="77" t="s">
        <v>177</v>
      </c>
      <c r="E38" s="1">
        <v>10</v>
      </c>
      <c r="F38" s="1">
        <v>160</v>
      </c>
      <c r="G38" s="1">
        <v>14000</v>
      </c>
      <c r="H38" s="1">
        <f t="shared" si="3"/>
        <v>100</v>
      </c>
      <c r="I38" s="50" t="str">
        <f t="shared" si="2"/>
        <v>fft_35.txt</v>
      </c>
      <c r="J38" s="1"/>
      <c r="K38" s="1"/>
    </row>
    <row r="39" spans="1:14">
      <c r="A39" s="49">
        <v>36</v>
      </c>
      <c r="B39" s="78"/>
      <c r="C39" s="77" t="s">
        <v>190</v>
      </c>
      <c r="D39" s="77" t="s">
        <v>177</v>
      </c>
      <c r="E39" s="1">
        <v>10</v>
      </c>
      <c r="F39" s="1">
        <v>160</v>
      </c>
      <c r="G39" s="1">
        <v>16000</v>
      </c>
      <c r="H39" s="1">
        <f t="shared" si="3"/>
        <v>100</v>
      </c>
      <c r="I39" s="50" t="str">
        <f t="shared" si="2"/>
        <v>fft_36.txt</v>
      </c>
      <c r="J39" s="1"/>
      <c r="K39" s="1"/>
    </row>
    <row r="40" spans="1:14">
      <c r="A40" s="49">
        <v>37</v>
      </c>
      <c r="B40" s="78"/>
      <c r="C40" s="77" t="s">
        <v>190</v>
      </c>
      <c r="D40" s="77" t="s">
        <v>177</v>
      </c>
      <c r="E40" s="1">
        <v>10</v>
      </c>
      <c r="F40" s="1">
        <v>160</v>
      </c>
      <c r="G40" s="1">
        <v>20000</v>
      </c>
      <c r="H40" s="1">
        <f t="shared" si="3"/>
        <v>100</v>
      </c>
      <c r="I40" s="50" t="str">
        <f t="shared" si="2"/>
        <v>fft_37.txt</v>
      </c>
      <c r="J40" s="1"/>
      <c r="K40" s="1"/>
    </row>
    <row r="41" spans="1:14">
      <c r="A41" s="49">
        <v>38</v>
      </c>
      <c r="B41" s="78"/>
      <c r="C41" s="77" t="s">
        <v>190</v>
      </c>
      <c r="D41" s="77" t="s">
        <v>177</v>
      </c>
      <c r="E41" s="1">
        <v>10</v>
      </c>
      <c r="F41" s="1">
        <v>180</v>
      </c>
      <c r="G41" s="1">
        <v>10000</v>
      </c>
      <c r="H41" s="1">
        <f t="shared" si="3"/>
        <v>100</v>
      </c>
      <c r="I41" s="50" t="str">
        <f t="shared" si="2"/>
        <v>fft_38.txt</v>
      </c>
      <c r="J41" s="1"/>
      <c r="K41" s="1"/>
    </row>
    <row r="42" spans="1:14">
      <c r="A42" s="49">
        <v>39</v>
      </c>
      <c r="B42" s="78"/>
      <c r="C42" s="77" t="s">
        <v>190</v>
      </c>
      <c r="D42" s="77" t="s">
        <v>177</v>
      </c>
      <c r="E42" s="1">
        <v>10</v>
      </c>
      <c r="F42" s="1">
        <v>180</v>
      </c>
      <c r="G42" s="1">
        <v>12000</v>
      </c>
      <c r="H42" s="1">
        <f t="shared" si="3"/>
        <v>100</v>
      </c>
      <c r="I42" s="50" t="str">
        <f t="shared" si="2"/>
        <v>fft_39.txt</v>
      </c>
      <c r="J42" s="1"/>
      <c r="K42" s="1"/>
    </row>
    <row r="43" spans="1:14">
      <c r="A43" s="49">
        <v>40</v>
      </c>
      <c r="B43" s="78"/>
      <c r="C43" s="77" t="s">
        <v>190</v>
      </c>
      <c r="D43" s="77" t="s">
        <v>177</v>
      </c>
      <c r="E43" s="1">
        <v>10</v>
      </c>
      <c r="F43" s="1">
        <v>180</v>
      </c>
      <c r="G43" s="1">
        <v>14000</v>
      </c>
      <c r="H43" s="1">
        <f t="shared" si="3"/>
        <v>100</v>
      </c>
      <c r="I43" s="50" t="str">
        <f t="shared" si="2"/>
        <v>fft_40.txt</v>
      </c>
      <c r="J43" s="1"/>
      <c r="K43" s="1"/>
    </row>
    <row r="44" spans="1:14">
      <c r="A44" s="49">
        <v>41</v>
      </c>
      <c r="B44" s="78"/>
      <c r="C44" s="77" t="s">
        <v>190</v>
      </c>
      <c r="D44" s="77" t="s">
        <v>177</v>
      </c>
      <c r="E44" s="1">
        <v>10</v>
      </c>
      <c r="F44" s="1">
        <v>200</v>
      </c>
      <c r="G44" s="1">
        <v>10000</v>
      </c>
      <c r="H44" s="1">
        <f t="shared" si="3"/>
        <v>100</v>
      </c>
      <c r="I44" s="50" t="str">
        <f t="shared" si="2"/>
        <v>fft_41.txt</v>
      </c>
      <c r="J44" s="1"/>
      <c r="K44" s="1"/>
    </row>
    <row r="45" spans="1:14">
      <c r="A45" s="49">
        <v>42</v>
      </c>
      <c r="B45" s="78"/>
      <c r="C45" s="77" t="s">
        <v>190</v>
      </c>
      <c r="D45" s="77" t="s">
        <v>177</v>
      </c>
      <c r="E45" s="1">
        <v>10</v>
      </c>
      <c r="F45" s="1">
        <v>200</v>
      </c>
      <c r="G45" s="1">
        <v>12000</v>
      </c>
      <c r="H45" s="1">
        <f t="shared" si="3"/>
        <v>100</v>
      </c>
      <c r="I45" s="50" t="str">
        <f t="shared" si="2"/>
        <v>fft_42.txt</v>
      </c>
      <c r="J45" s="1"/>
      <c r="K45" s="1"/>
    </row>
    <row r="46" spans="1:14">
      <c r="A46" s="49">
        <v>43</v>
      </c>
      <c r="B46" s="78"/>
      <c r="C46" s="77" t="s">
        <v>190</v>
      </c>
      <c r="D46" s="77" t="s">
        <v>177</v>
      </c>
      <c r="E46" s="1">
        <v>10</v>
      </c>
      <c r="F46" s="1">
        <v>200</v>
      </c>
      <c r="G46" s="1">
        <v>14000</v>
      </c>
      <c r="H46" s="1">
        <f t="shared" si="3"/>
        <v>100</v>
      </c>
      <c r="I46" s="50" t="str">
        <f t="shared" si="2"/>
        <v>fft_43.txt</v>
      </c>
      <c r="J46" s="1"/>
      <c r="K46" s="1"/>
    </row>
    <row r="47" spans="1:14">
      <c r="A47" s="49">
        <v>44</v>
      </c>
      <c r="B47" s="78"/>
      <c r="C47" s="77" t="s">
        <v>190</v>
      </c>
      <c r="D47" s="77" t="s">
        <v>177</v>
      </c>
      <c r="E47" s="1">
        <v>10</v>
      </c>
      <c r="F47" s="1">
        <v>250</v>
      </c>
      <c r="G47" s="1">
        <v>15000</v>
      </c>
      <c r="H47" s="1">
        <f t="shared" si="3"/>
        <v>100</v>
      </c>
      <c r="I47" s="50" t="str">
        <f t="shared" si="2"/>
        <v>fft_44.txt</v>
      </c>
      <c r="J47" s="1"/>
      <c r="K47" s="1"/>
    </row>
    <row r="48" spans="1:14">
      <c r="A48" s="49">
        <v>45</v>
      </c>
      <c r="B48" s="78"/>
      <c r="C48" s="77" t="s">
        <v>180</v>
      </c>
      <c r="D48" s="77" t="s">
        <v>177</v>
      </c>
      <c r="E48" s="1">
        <v>10</v>
      </c>
      <c r="F48" s="1">
        <v>160</v>
      </c>
      <c r="G48" s="1">
        <v>12000</v>
      </c>
      <c r="H48" s="1">
        <f t="shared" si="3"/>
        <v>100</v>
      </c>
      <c r="I48" s="50" t="str">
        <f t="shared" si="2"/>
        <v>fft_45.txt</v>
      </c>
      <c r="J48" s="1"/>
      <c r="K48" s="1" t="s">
        <v>191</v>
      </c>
      <c r="N48" s="73" t="s">
        <v>188</v>
      </c>
    </row>
    <row r="49" spans="1:11">
      <c r="A49" s="49">
        <v>46</v>
      </c>
      <c r="B49" s="78"/>
      <c r="C49" s="77" t="s">
        <v>243</v>
      </c>
      <c r="D49" s="77" t="s">
        <v>177</v>
      </c>
      <c r="E49" s="1">
        <v>10</v>
      </c>
      <c r="F49" s="1">
        <v>160</v>
      </c>
      <c r="G49" s="1">
        <v>12000</v>
      </c>
      <c r="H49" s="1">
        <f t="shared" si="3"/>
        <v>100</v>
      </c>
      <c r="I49" s="50" t="str">
        <f t="shared" si="2"/>
        <v>fft_46.txt</v>
      </c>
      <c r="J49" s="1"/>
      <c r="K49" s="1" t="s">
        <v>192</v>
      </c>
    </row>
    <row r="50" spans="1:11">
      <c r="A50" s="49">
        <v>47</v>
      </c>
      <c r="B50" s="78"/>
      <c r="C50" s="77" t="s">
        <v>244</v>
      </c>
      <c r="D50" s="77" t="s">
        <v>177</v>
      </c>
      <c r="E50" s="1">
        <v>10</v>
      </c>
      <c r="F50" s="1">
        <v>160</v>
      </c>
      <c r="G50" s="1">
        <v>14000</v>
      </c>
      <c r="H50" s="1">
        <f t="shared" si="3"/>
        <v>100</v>
      </c>
      <c r="I50" s="50" t="str">
        <f t="shared" si="2"/>
        <v>fft_47.txt</v>
      </c>
      <c r="J50" s="1"/>
      <c r="K50" s="1" t="s">
        <v>191</v>
      </c>
    </row>
    <row r="51" spans="1:11">
      <c r="A51" s="49">
        <v>48</v>
      </c>
      <c r="B51" s="78"/>
      <c r="C51" s="77" t="s">
        <v>245</v>
      </c>
      <c r="D51" s="77" t="s">
        <v>177</v>
      </c>
      <c r="E51" s="1">
        <v>10</v>
      </c>
      <c r="F51" s="1">
        <v>160</v>
      </c>
      <c r="G51" s="1">
        <v>14000</v>
      </c>
      <c r="H51" s="1">
        <f t="shared" si="3"/>
        <v>100</v>
      </c>
      <c r="I51" s="50" t="str">
        <f t="shared" si="2"/>
        <v>fft_48.txt</v>
      </c>
      <c r="J51" s="1"/>
      <c r="K51" s="1" t="s">
        <v>192</v>
      </c>
    </row>
    <row r="52" spans="1:11">
      <c r="A52" s="49">
        <v>49</v>
      </c>
      <c r="B52" s="78"/>
      <c r="C52" s="77" t="s">
        <v>246</v>
      </c>
      <c r="D52" s="77" t="s">
        <v>177</v>
      </c>
      <c r="E52" s="1">
        <v>10</v>
      </c>
      <c r="F52" s="1">
        <v>160</v>
      </c>
      <c r="G52" s="1">
        <v>16000</v>
      </c>
      <c r="H52" s="1">
        <f t="shared" si="3"/>
        <v>100</v>
      </c>
      <c r="I52" s="50" t="str">
        <f t="shared" si="2"/>
        <v>fft_49.txt</v>
      </c>
      <c r="J52" s="1"/>
      <c r="K52" s="1" t="s">
        <v>191</v>
      </c>
    </row>
    <row r="53" spans="1:11">
      <c r="A53" s="49">
        <v>50</v>
      </c>
      <c r="B53" s="78"/>
      <c r="C53" s="77" t="s">
        <v>247</v>
      </c>
      <c r="D53" s="77" t="s">
        <v>177</v>
      </c>
      <c r="E53" s="1">
        <v>10</v>
      </c>
      <c r="F53" s="1">
        <v>160</v>
      </c>
      <c r="G53" s="1">
        <v>16000</v>
      </c>
      <c r="H53" s="1">
        <f t="shared" si="3"/>
        <v>100</v>
      </c>
      <c r="I53" s="50" t="str">
        <f t="shared" si="2"/>
        <v>fft_50.txt</v>
      </c>
      <c r="J53" s="1"/>
      <c r="K53" s="1" t="s">
        <v>192</v>
      </c>
    </row>
    <row r="54" spans="1:11">
      <c r="A54" s="49">
        <v>51</v>
      </c>
      <c r="B54" s="78"/>
      <c r="C54" s="77" t="s">
        <v>248</v>
      </c>
      <c r="D54" s="77" t="s">
        <v>177</v>
      </c>
      <c r="E54" s="1">
        <v>10</v>
      </c>
      <c r="F54" s="1">
        <v>160</v>
      </c>
      <c r="G54" s="1">
        <v>20000</v>
      </c>
      <c r="H54" s="1">
        <f t="shared" si="3"/>
        <v>100</v>
      </c>
      <c r="I54" s="50" t="str">
        <f t="shared" si="2"/>
        <v>fft_51.txt</v>
      </c>
      <c r="J54" s="1"/>
      <c r="K54" s="1" t="s">
        <v>191</v>
      </c>
    </row>
    <row r="55" spans="1:11">
      <c r="A55" s="49">
        <v>52</v>
      </c>
      <c r="B55" s="78"/>
      <c r="C55" s="77" t="s">
        <v>249</v>
      </c>
      <c r="D55" s="77" t="s">
        <v>177</v>
      </c>
      <c r="E55" s="1">
        <v>10</v>
      </c>
      <c r="F55" s="1">
        <v>160</v>
      </c>
      <c r="G55" s="1">
        <v>20000</v>
      </c>
      <c r="H55" s="1">
        <f t="shared" si="3"/>
        <v>100</v>
      </c>
      <c r="I55" s="50" t="str">
        <f t="shared" si="2"/>
        <v>fft_52.txt</v>
      </c>
      <c r="J55" s="1"/>
      <c r="K55" s="1" t="s">
        <v>192</v>
      </c>
    </row>
    <row r="56" spans="1:11">
      <c r="A56" s="49">
        <v>53</v>
      </c>
      <c r="B56" s="78"/>
      <c r="C56" s="77" t="s">
        <v>250</v>
      </c>
      <c r="D56" s="77" t="s">
        <v>177</v>
      </c>
      <c r="E56" s="1">
        <v>10</v>
      </c>
      <c r="F56" s="1">
        <v>180</v>
      </c>
      <c r="G56" s="1">
        <v>10000</v>
      </c>
      <c r="H56" s="1">
        <f t="shared" si="3"/>
        <v>100</v>
      </c>
      <c r="I56" s="50" t="str">
        <f t="shared" si="2"/>
        <v>fft_53.txt</v>
      </c>
      <c r="J56" s="1"/>
      <c r="K56" s="1" t="s">
        <v>191</v>
      </c>
    </row>
    <row r="57" spans="1:11">
      <c r="A57" s="49">
        <v>54</v>
      </c>
      <c r="B57" s="78"/>
      <c r="C57" s="77" t="s">
        <v>251</v>
      </c>
      <c r="D57" s="77" t="s">
        <v>177</v>
      </c>
      <c r="E57" s="1">
        <v>10</v>
      </c>
      <c r="F57" s="1">
        <v>180</v>
      </c>
      <c r="G57" s="1">
        <v>10000</v>
      </c>
      <c r="H57" s="1">
        <f t="shared" si="3"/>
        <v>100</v>
      </c>
      <c r="I57" s="50" t="str">
        <f t="shared" si="2"/>
        <v>fft_54.txt</v>
      </c>
      <c r="J57" s="1"/>
      <c r="K57" s="1" t="s">
        <v>192</v>
      </c>
    </row>
    <row r="58" spans="1:11">
      <c r="A58" s="49">
        <v>55</v>
      </c>
      <c r="B58" s="78"/>
      <c r="C58" s="77" t="s">
        <v>252</v>
      </c>
      <c r="D58" s="77" t="s">
        <v>177</v>
      </c>
      <c r="E58" s="1">
        <v>10</v>
      </c>
      <c r="F58" s="1">
        <v>180</v>
      </c>
      <c r="G58" s="1">
        <v>14000</v>
      </c>
      <c r="H58" s="1">
        <f t="shared" si="3"/>
        <v>100</v>
      </c>
      <c r="I58" s="50" t="str">
        <f t="shared" si="2"/>
        <v>fft_55.txt</v>
      </c>
      <c r="J58" s="1"/>
      <c r="K58" s="1" t="s">
        <v>191</v>
      </c>
    </row>
    <row r="59" spans="1:11">
      <c r="A59" s="49">
        <v>56</v>
      </c>
      <c r="B59" s="78"/>
      <c r="C59" s="77" t="s">
        <v>253</v>
      </c>
      <c r="D59" s="77" t="s">
        <v>177</v>
      </c>
      <c r="E59" s="1">
        <v>10</v>
      </c>
      <c r="F59" s="1">
        <v>180</v>
      </c>
      <c r="G59" s="1">
        <v>14000</v>
      </c>
      <c r="H59" s="1">
        <f t="shared" si="3"/>
        <v>100</v>
      </c>
      <c r="I59" s="50" t="str">
        <f t="shared" si="2"/>
        <v>fft_56.txt</v>
      </c>
      <c r="J59" s="1"/>
      <c r="K59" s="1" t="s">
        <v>192</v>
      </c>
    </row>
    <row r="60" spans="1:11">
      <c r="A60" s="49">
        <v>57</v>
      </c>
      <c r="B60" s="78"/>
      <c r="C60" s="77" t="s">
        <v>254</v>
      </c>
      <c r="D60" s="77" t="s">
        <v>177</v>
      </c>
      <c r="E60" s="1">
        <v>10</v>
      </c>
      <c r="F60" s="1">
        <v>200</v>
      </c>
      <c r="G60" s="1">
        <v>10000</v>
      </c>
      <c r="H60" s="1">
        <f t="shared" si="3"/>
        <v>100</v>
      </c>
      <c r="I60" s="50" t="str">
        <f t="shared" si="2"/>
        <v>fft_57.txt</v>
      </c>
      <c r="J60" s="1"/>
      <c r="K60" s="1" t="s">
        <v>191</v>
      </c>
    </row>
    <row r="61" spans="1:11">
      <c r="A61" s="49">
        <v>58</v>
      </c>
      <c r="B61" s="78"/>
      <c r="C61" s="77" t="s">
        <v>255</v>
      </c>
      <c r="D61" s="77" t="s">
        <v>177</v>
      </c>
      <c r="E61" s="1">
        <v>10</v>
      </c>
      <c r="F61" s="1">
        <v>200</v>
      </c>
      <c r="G61" s="1">
        <v>10000</v>
      </c>
      <c r="H61" s="1">
        <f t="shared" si="3"/>
        <v>100</v>
      </c>
      <c r="I61" s="50" t="str">
        <f t="shared" si="2"/>
        <v>fft_58.txt</v>
      </c>
      <c r="J61" s="1"/>
      <c r="K61" s="1" t="s">
        <v>192</v>
      </c>
    </row>
    <row r="62" spans="1:11">
      <c r="A62" s="49">
        <v>59</v>
      </c>
      <c r="B62" s="78"/>
      <c r="C62" s="77" t="s">
        <v>256</v>
      </c>
      <c r="D62" s="77" t="s">
        <v>177</v>
      </c>
      <c r="E62" s="1">
        <v>10</v>
      </c>
      <c r="F62" s="1">
        <v>200</v>
      </c>
      <c r="G62" s="1">
        <v>12000</v>
      </c>
      <c r="H62" s="1">
        <f t="shared" si="3"/>
        <v>100</v>
      </c>
      <c r="I62" s="50" t="str">
        <f t="shared" si="2"/>
        <v>fft_59.txt</v>
      </c>
      <c r="J62" s="1"/>
      <c r="K62" s="1" t="s">
        <v>191</v>
      </c>
    </row>
    <row r="63" spans="1:11">
      <c r="A63" s="49">
        <v>60</v>
      </c>
      <c r="B63" s="78"/>
      <c r="C63" s="77" t="s">
        <v>257</v>
      </c>
      <c r="D63" s="77" t="s">
        <v>177</v>
      </c>
      <c r="E63" s="1">
        <v>10</v>
      </c>
      <c r="F63" s="1">
        <v>200</v>
      </c>
      <c r="G63" s="1">
        <v>12000</v>
      </c>
      <c r="H63" s="1">
        <f t="shared" si="3"/>
        <v>100</v>
      </c>
      <c r="I63" s="50" t="str">
        <f t="shared" si="2"/>
        <v>fft_60.txt</v>
      </c>
      <c r="J63" s="1"/>
      <c r="K63" s="1" t="s">
        <v>192</v>
      </c>
    </row>
    <row r="64" spans="1:11">
      <c r="A64" s="49">
        <v>61</v>
      </c>
      <c r="B64" s="78"/>
      <c r="C64" s="77" t="s">
        <v>258</v>
      </c>
      <c r="D64" s="77" t="s">
        <v>177</v>
      </c>
      <c r="E64" s="1">
        <v>10</v>
      </c>
      <c r="F64" s="1">
        <v>200</v>
      </c>
      <c r="G64" s="1">
        <v>14000</v>
      </c>
      <c r="H64" s="1">
        <f t="shared" si="3"/>
        <v>100</v>
      </c>
      <c r="I64" s="50" t="str">
        <f t="shared" si="2"/>
        <v>fft_61.txt</v>
      </c>
      <c r="J64" s="1"/>
      <c r="K64" s="1" t="s">
        <v>191</v>
      </c>
    </row>
    <row r="65" spans="1:11">
      <c r="A65" s="49">
        <v>62</v>
      </c>
      <c r="B65" s="78"/>
      <c r="C65" s="77" t="s">
        <v>259</v>
      </c>
      <c r="D65" s="77" t="s">
        <v>177</v>
      </c>
      <c r="E65" s="1">
        <v>10</v>
      </c>
      <c r="F65" s="1">
        <v>200</v>
      </c>
      <c r="G65" s="1">
        <v>14000</v>
      </c>
      <c r="H65" s="1">
        <f t="shared" si="3"/>
        <v>100</v>
      </c>
      <c r="I65" s="50" t="str">
        <f t="shared" si="2"/>
        <v>fft_62.txt</v>
      </c>
      <c r="J65" s="1"/>
      <c r="K65" s="1" t="s">
        <v>192</v>
      </c>
    </row>
    <row r="66" spans="1:11">
      <c r="A66" s="49">
        <v>63</v>
      </c>
      <c r="B66" s="78"/>
      <c r="C66" s="77" t="s">
        <v>260</v>
      </c>
      <c r="D66" s="77" t="s">
        <v>177</v>
      </c>
      <c r="E66" s="1">
        <v>10</v>
      </c>
      <c r="F66" s="1">
        <v>250</v>
      </c>
      <c r="G66" s="1">
        <v>15000</v>
      </c>
      <c r="H66" s="1">
        <f t="shared" si="3"/>
        <v>100</v>
      </c>
      <c r="I66" s="50" t="str">
        <f t="shared" si="2"/>
        <v>fft_63.txt</v>
      </c>
      <c r="J66" s="1"/>
      <c r="K66" s="1" t="s">
        <v>191</v>
      </c>
    </row>
    <row r="67" spans="1:11">
      <c r="A67" s="49">
        <v>64</v>
      </c>
      <c r="B67" s="78"/>
      <c r="C67" s="77" t="s">
        <v>261</v>
      </c>
      <c r="D67" s="77" t="s">
        <v>177</v>
      </c>
      <c r="E67" s="1">
        <v>10</v>
      </c>
      <c r="F67" s="1">
        <v>250</v>
      </c>
      <c r="G67" s="1">
        <v>15000</v>
      </c>
      <c r="H67" s="1">
        <f t="shared" si="3"/>
        <v>100</v>
      </c>
      <c r="I67" s="50" t="str">
        <f t="shared" si="2"/>
        <v>fft_64.txt</v>
      </c>
      <c r="J67" s="1"/>
      <c r="K67" s="1" t="s">
        <v>192</v>
      </c>
    </row>
    <row r="68" spans="1:11" ht="30">
      <c r="A68" s="49">
        <v>65</v>
      </c>
      <c r="B68" s="78"/>
      <c r="C68" s="80" t="s">
        <v>187</v>
      </c>
      <c r="D68" s="77" t="s">
        <v>177</v>
      </c>
      <c r="E68" s="1">
        <v>10</v>
      </c>
      <c r="F68" s="1">
        <v>160</v>
      </c>
      <c r="G68" s="1">
        <v>12000</v>
      </c>
      <c r="H68" s="1">
        <f t="shared" ref="H68:H87" si="4">E68*10</f>
        <v>100</v>
      </c>
      <c r="I68" s="50" t="str">
        <f t="shared" ref="I68:I87" si="5">_xlfn.CONCAT("fft_",A68,".txt")</f>
        <v>fft_65.txt</v>
      </c>
      <c r="J68" s="1"/>
      <c r="K68" s="1" t="s">
        <v>191</v>
      </c>
    </row>
    <row r="69" spans="1:11" ht="30">
      <c r="A69" s="49">
        <v>66</v>
      </c>
      <c r="B69" s="78"/>
      <c r="C69" s="80" t="s">
        <v>187</v>
      </c>
      <c r="D69" s="77" t="s">
        <v>177</v>
      </c>
      <c r="E69" s="1">
        <v>10</v>
      </c>
      <c r="F69" s="1">
        <v>160</v>
      </c>
      <c r="G69" s="1">
        <v>12000</v>
      </c>
      <c r="H69" s="1">
        <f t="shared" si="4"/>
        <v>100</v>
      </c>
      <c r="I69" s="50" t="str">
        <f t="shared" si="5"/>
        <v>fft_66.txt</v>
      </c>
      <c r="J69" s="1"/>
      <c r="K69" s="1" t="s">
        <v>192</v>
      </c>
    </row>
    <row r="70" spans="1:11" ht="30">
      <c r="A70" s="49">
        <v>67</v>
      </c>
      <c r="B70" s="78"/>
      <c r="C70" s="80" t="s">
        <v>187</v>
      </c>
      <c r="D70" s="77" t="s">
        <v>177</v>
      </c>
      <c r="E70" s="1">
        <v>10</v>
      </c>
      <c r="F70" s="1">
        <v>160</v>
      </c>
      <c r="G70" s="1">
        <v>14000</v>
      </c>
      <c r="H70" s="1">
        <f t="shared" si="4"/>
        <v>100</v>
      </c>
      <c r="I70" s="50" t="str">
        <f t="shared" si="5"/>
        <v>fft_67.txt</v>
      </c>
      <c r="J70" s="1"/>
      <c r="K70" s="1" t="s">
        <v>191</v>
      </c>
    </row>
    <row r="71" spans="1:11" ht="30">
      <c r="A71" s="49">
        <v>68</v>
      </c>
      <c r="B71" s="78"/>
      <c r="C71" s="80" t="s">
        <v>187</v>
      </c>
      <c r="D71" s="77" t="s">
        <v>177</v>
      </c>
      <c r="E71" s="1">
        <v>10</v>
      </c>
      <c r="F71" s="1">
        <v>160</v>
      </c>
      <c r="G71" s="1">
        <v>14000</v>
      </c>
      <c r="H71" s="1">
        <f t="shared" si="4"/>
        <v>100</v>
      </c>
      <c r="I71" s="50" t="str">
        <f t="shared" si="5"/>
        <v>fft_68.txt</v>
      </c>
      <c r="J71" s="1"/>
      <c r="K71" s="1" t="s">
        <v>192</v>
      </c>
    </row>
    <row r="72" spans="1:11" ht="30">
      <c r="A72" s="49">
        <v>69</v>
      </c>
      <c r="B72" s="78"/>
      <c r="C72" s="80" t="s">
        <v>187</v>
      </c>
      <c r="D72" s="77" t="s">
        <v>177</v>
      </c>
      <c r="E72" s="1">
        <v>10</v>
      </c>
      <c r="F72" s="1">
        <v>160</v>
      </c>
      <c r="G72" s="1">
        <v>16000</v>
      </c>
      <c r="H72" s="1">
        <f t="shared" si="4"/>
        <v>100</v>
      </c>
      <c r="I72" s="50" t="str">
        <f t="shared" si="5"/>
        <v>fft_69.txt</v>
      </c>
      <c r="J72" s="1"/>
      <c r="K72" s="1" t="s">
        <v>191</v>
      </c>
    </row>
    <row r="73" spans="1:11" ht="30">
      <c r="A73" s="49">
        <v>70</v>
      </c>
      <c r="B73" s="78"/>
      <c r="C73" s="80" t="s">
        <v>187</v>
      </c>
      <c r="D73" s="77" t="s">
        <v>177</v>
      </c>
      <c r="E73" s="1">
        <v>10</v>
      </c>
      <c r="F73" s="1">
        <v>160</v>
      </c>
      <c r="G73" s="1">
        <v>16000</v>
      </c>
      <c r="H73" s="1">
        <f t="shared" si="4"/>
        <v>100</v>
      </c>
      <c r="I73" s="50" t="str">
        <f t="shared" si="5"/>
        <v>fft_70.txt</v>
      </c>
      <c r="J73" s="1"/>
      <c r="K73" s="1" t="s">
        <v>192</v>
      </c>
    </row>
    <row r="74" spans="1:11" ht="30">
      <c r="A74" s="49">
        <v>71</v>
      </c>
      <c r="B74" s="78"/>
      <c r="C74" s="80" t="s">
        <v>187</v>
      </c>
      <c r="D74" s="77" t="s">
        <v>177</v>
      </c>
      <c r="E74" s="1">
        <v>10</v>
      </c>
      <c r="F74" s="1">
        <v>160</v>
      </c>
      <c r="G74" s="1">
        <v>20000</v>
      </c>
      <c r="H74" s="1">
        <f t="shared" si="4"/>
        <v>100</v>
      </c>
      <c r="I74" s="50" t="str">
        <f t="shared" si="5"/>
        <v>fft_71.txt</v>
      </c>
      <c r="J74" s="1"/>
      <c r="K74" s="1" t="s">
        <v>191</v>
      </c>
    </row>
    <row r="75" spans="1:11" ht="30">
      <c r="A75" s="49">
        <v>72</v>
      </c>
      <c r="B75" s="78"/>
      <c r="C75" s="80" t="s">
        <v>187</v>
      </c>
      <c r="D75" s="77" t="s">
        <v>177</v>
      </c>
      <c r="E75" s="1">
        <v>10</v>
      </c>
      <c r="F75" s="1">
        <v>160</v>
      </c>
      <c r="G75" s="1">
        <v>20000</v>
      </c>
      <c r="H75" s="1">
        <f t="shared" si="4"/>
        <v>100</v>
      </c>
      <c r="I75" s="50" t="str">
        <f t="shared" si="5"/>
        <v>fft_72.txt</v>
      </c>
      <c r="J75" s="1"/>
      <c r="K75" s="1" t="s">
        <v>192</v>
      </c>
    </row>
    <row r="76" spans="1:11" ht="30">
      <c r="A76" s="49">
        <v>73</v>
      </c>
      <c r="B76" s="78"/>
      <c r="C76" s="80" t="s">
        <v>187</v>
      </c>
      <c r="D76" s="77" t="s">
        <v>177</v>
      </c>
      <c r="E76" s="1">
        <v>10</v>
      </c>
      <c r="F76" s="1">
        <v>180</v>
      </c>
      <c r="G76" s="1">
        <v>10000</v>
      </c>
      <c r="H76" s="1">
        <f t="shared" si="4"/>
        <v>100</v>
      </c>
      <c r="I76" s="50" t="str">
        <f t="shared" si="5"/>
        <v>fft_73.txt</v>
      </c>
      <c r="J76" s="1"/>
      <c r="K76" s="1" t="s">
        <v>191</v>
      </c>
    </row>
    <row r="77" spans="1:11" ht="30">
      <c r="A77" s="49">
        <v>74</v>
      </c>
      <c r="B77" s="78"/>
      <c r="C77" s="80" t="s">
        <v>187</v>
      </c>
      <c r="D77" s="77" t="s">
        <v>177</v>
      </c>
      <c r="E77" s="1">
        <v>10</v>
      </c>
      <c r="F77" s="1">
        <v>180</v>
      </c>
      <c r="G77" s="1">
        <v>10000</v>
      </c>
      <c r="H77" s="1">
        <f t="shared" si="4"/>
        <v>100</v>
      </c>
      <c r="I77" s="50" t="str">
        <f t="shared" si="5"/>
        <v>fft_74.txt</v>
      </c>
      <c r="J77" s="1"/>
      <c r="K77" s="1" t="s">
        <v>192</v>
      </c>
    </row>
    <row r="78" spans="1:11" ht="30">
      <c r="A78" s="49">
        <v>75</v>
      </c>
      <c r="B78" s="78"/>
      <c r="C78" s="80" t="s">
        <v>187</v>
      </c>
      <c r="D78" s="77" t="s">
        <v>177</v>
      </c>
      <c r="E78" s="1">
        <v>10</v>
      </c>
      <c r="F78" s="1">
        <v>180</v>
      </c>
      <c r="G78" s="1">
        <v>14000</v>
      </c>
      <c r="H78" s="1">
        <f t="shared" si="4"/>
        <v>100</v>
      </c>
      <c r="I78" s="50" t="str">
        <f t="shared" si="5"/>
        <v>fft_75.txt</v>
      </c>
      <c r="J78" s="1"/>
      <c r="K78" s="1" t="s">
        <v>191</v>
      </c>
    </row>
    <row r="79" spans="1:11" ht="30">
      <c r="A79" s="49">
        <v>76</v>
      </c>
      <c r="B79" s="78"/>
      <c r="C79" s="80" t="s">
        <v>187</v>
      </c>
      <c r="D79" s="77" t="s">
        <v>177</v>
      </c>
      <c r="E79" s="1">
        <v>10</v>
      </c>
      <c r="F79" s="1">
        <v>180</v>
      </c>
      <c r="G79" s="1">
        <v>14000</v>
      </c>
      <c r="H79" s="1">
        <f t="shared" si="4"/>
        <v>100</v>
      </c>
      <c r="I79" s="50" t="str">
        <f t="shared" si="5"/>
        <v>fft_76.txt</v>
      </c>
      <c r="J79" s="1"/>
      <c r="K79" s="1" t="s">
        <v>192</v>
      </c>
    </row>
    <row r="80" spans="1:11" ht="30">
      <c r="A80" s="49">
        <v>77</v>
      </c>
      <c r="B80" s="78"/>
      <c r="C80" s="80" t="s">
        <v>187</v>
      </c>
      <c r="D80" s="77" t="s">
        <v>177</v>
      </c>
      <c r="E80" s="1">
        <v>10</v>
      </c>
      <c r="F80" s="1">
        <v>200</v>
      </c>
      <c r="G80" s="1">
        <v>10000</v>
      </c>
      <c r="H80" s="1">
        <f t="shared" si="4"/>
        <v>100</v>
      </c>
      <c r="I80" s="50" t="str">
        <f t="shared" si="5"/>
        <v>fft_77.txt</v>
      </c>
      <c r="J80" s="1"/>
      <c r="K80" s="1" t="s">
        <v>191</v>
      </c>
    </row>
    <row r="81" spans="1:11" ht="30">
      <c r="A81" s="49">
        <v>78</v>
      </c>
      <c r="B81" s="78"/>
      <c r="C81" s="80" t="s">
        <v>187</v>
      </c>
      <c r="D81" s="77" t="s">
        <v>177</v>
      </c>
      <c r="E81" s="1">
        <v>10</v>
      </c>
      <c r="F81" s="1">
        <v>200</v>
      </c>
      <c r="G81" s="1">
        <v>10000</v>
      </c>
      <c r="H81" s="1">
        <f t="shared" si="4"/>
        <v>100</v>
      </c>
      <c r="I81" s="50" t="str">
        <f t="shared" si="5"/>
        <v>fft_78.txt</v>
      </c>
      <c r="J81" s="1"/>
      <c r="K81" s="1" t="s">
        <v>192</v>
      </c>
    </row>
    <row r="82" spans="1:11" ht="30">
      <c r="A82" s="49">
        <v>79</v>
      </c>
      <c r="B82" s="78"/>
      <c r="C82" s="80" t="s">
        <v>187</v>
      </c>
      <c r="D82" s="77" t="s">
        <v>177</v>
      </c>
      <c r="E82" s="1">
        <v>10</v>
      </c>
      <c r="F82" s="1">
        <v>200</v>
      </c>
      <c r="G82" s="1">
        <v>12000</v>
      </c>
      <c r="H82" s="1">
        <f t="shared" si="4"/>
        <v>100</v>
      </c>
      <c r="I82" s="50" t="str">
        <f t="shared" si="5"/>
        <v>fft_79.txt</v>
      </c>
      <c r="J82" s="1"/>
      <c r="K82" s="1" t="s">
        <v>191</v>
      </c>
    </row>
    <row r="83" spans="1:11" ht="30">
      <c r="A83" s="49">
        <v>80</v>
      </c>
      <c r="B83" s="78"/>
      <c r="C83" s="80" t="s">
        <v>187</v>
      </c>
      <c r="D83" s="77" t="s">
        <v>177</v>
      </c>
      <c r="E83" s="1">
        <v>10</v>
      </c>
      <c r="F83" s="1">
        <v>200</v>
      </c>
      <c r="G83" s="1">
        <v>12000</v>
      </c>
      <c r="H83" s="1">
        <f t="shared" si="4"/>
        <v>100</v>
      </c>
      <c r="I83" s="50" t="str">
        <f t="shared" si="5"/>
        <v>fft_80.txt</v>
      </c>
      <c r="J83" s="1"/>
      <c r="K83" s="1" t="s">
        <v>192</v>
      </c>
    </row>
    <row r="84" spans="1:11" ht="30">
      <c r="A84" s="49">
        <v>81</v>
      </c>
      <c r="B84" s="78"/>
      <c r="C84" s="80" t="s">
        <v>187</v>
      </c>
      <c r="D84" s="77" t="s">
        <v>177</v>
      </c>
      <c r="E84" s="1">
        <v>10</v>
      </c>
      <c r="F84" s="1">
        <v>200</v>
      </c>
      <c r="G84" s="1">
        <v>14000</v>
      </c>
      <c r="H84" s="1">
        <f t="shared" si="4"/>
        <v>100</v>
      </c>
      <c r="I84" s="50" t="str">
        <f t="shared" si="5"/>
        <v>fft_81.txt</v>
      </c>
      <c r="J84" s="1"/>
      <c r="K84" s="1" t="s">
        <v>191</v>
      </c>
    </row>
    <row r="85" spans="1:11" ht="30">
      <c r="A85" s="49">
        <v>82</v>
      </c>
      <c r="B85" s="78"/>
      <c r="C85" s="80" t="s">
        <v>187</v>
      </c>
      <c r="D85" s="77" t="s">
        <v>177</v>
      </c>
      <c r="E85" s="1">
        <v>10</v>
      </c>
      <c r="F85" s="1">
        <v>200</v>
      </c>
      <c r="G85" s="1">
        <v>14000</v>
      </c>
      <c r="H85" s="1">
        <f t="shared" si="4"/>
        <v>100</v>
      </c>
      <c r="I85" s="50" t="str">
        <f t="shared" si="5"/>
        <v>fft_82.txt</v>
      </c>
      <c r="J85" s="1"/>
      <c r="K85" s="1" t="s">
        <v>192</v>
      </c>
    </row>
    <row r="86" spans="1:11" ht="30">
      <c r="A86" s="49">
        <v>83</v>
      </c>
      <c r="B86" s="78"/>
      <c r="C86" s="80" t="s">
        <v>187</v>
      </c>
      <c r="D86" s="77" t="s">
        <v>177</v>
      </c>
      <c r="E86" s="1">
        <v>10</v>
      </c>
      <c r="F86" s="1">
        <v>250</v>
      </c>
      <c r="G86" s="1">
        <v>15000</v>
      </c>
      <c r="H86" s="1">
        <f t="shared" si="4"/>
        <v>100</v>
      </c>
      <c r="I86" s="50" t="str">
        <f t="shared" si="5"/>
        <v>fft_83.txt</v>
      </c>
      <c r="J86" s="1"/>
      <c r="K86" s="1" t="s">
        <v>191</v>
      </c>
    </row>
    <row r="87" spans="1:11" ht="30">
      <c r="A87" s="106">
        <v>84</v>
      </c>
      <c r="B87" s="78"/>
      <c r="C87" s="80" t="s">
        <v>187</v>
      </c>
      <c r="D87" s="77" t="s">
        <v>177</v>
      </c>
      <c r="E87" s="107">
        <v>10</v>
      </c>
      <c r="F87" s="107">
        <v>250</v>
      </c>
      <c r="G87" s="107">
        <v>15000</v>
      </c>
      <c r="H87" s="107">
        <f t="shared" si="4"/>
        <v>100</v>
      </c>
      <c r="I87" s="102" t="str">
        <f t="shared" si="5"/>
        <v>fft_84.txt</v>
      </c>
      <c r="J87" s="107"/>
      <c r="K87" s="1" t="s">
        <v>192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E516-C737-4706-B493-44836D5787D8}">
  <dimension ref="A1:I387"/>
  <sheetViews>
    <sheetView showGridLines="0" tabSelected="1" zoomScale="85" zoomScaleNormal="85" workbookViewId="0">
      <selection activeCell="G8" sqref="G8"/>
    </sheetView>
  </sheetViews>
  <sheetFormatPr defaultRowHeight="15"/>
  <cols>
    <col min="1" max="1" width="53.42578125" bestFit="1" customWidth="1"/>
    <col min="2" max="2" width="12.5703125" bestFit="1" customWidth="1"/>
    <col min="3" max="3" width="17.7109375" bestFit="1" customWidth="1"/>
    <col min="4" max="4" width="15.42578125" bestFit="1" customWidth="1"/>
    <col min="5" max="5" width="10.7109375" bestFit="1" customWidth="1"/>
    <col min="6" max="6" width="9.7109375" bestFit="1" customWidth="1"/>
    <col min="7" max="7" width="9.85546875" bestFit="1" customWidth="1"/>
    <col min="8" max="8" width="12.140625" bestFit="1" customWidth="1"/>
    <col min="10" max="10" width="12.140625" bestFit="1" customWidth="1"/>
    <col min="11" max="11" width="10.42578125" customWidth="1"/>
  </cols>
  <sheetData>
    <row r="1" spans="1:9">
      <c r="A1" s="27" t="s">
        <v>193</v>
      </c>
    </row>
    <row r="3" spans="1:9">
      <c r="A3" t="s">
        <v>197</v>
      </c>
      <c r="B3" t="s">
        <v>198</v>
      </c>
    </row>
    <row r="5" spans="1:9">
      <c r="A5" s="70" t="s">
        <v>194</v>
      </c>
      <c r="B5" s="70" t="s">
        <v>207</v>
      </c>
      <c r="C5" s="70" t="s">
        <v>208</v>
      </c>
      <c r="E5" s="84" t="s">
        <v>210</v>
      </c>
      <c r="F5" s="34" t="s">
        <v>198</v>
      </c>
      <c r="G5" s="81" t="s">
        <v>199</v>
      </c>
      <c r="H5" s="82" t="s">
        <v>201</v>
      </c>
    </row>
    <row r="6" spans="1:9">
      <c r="A6" s="81" t="s">
        <v>202</v>
      </c>
      <c r="B6" s="71" t="s">
        <v>206</v>
      </c>
      <c r="C6" s="71" t="s">
        <v>198</v>
      </c>
      <c r="E6" s="34"/>
      <c r="F6" s="34" t="s">
        <v>195</v>
      </c>
      <c r="G6" s="82" t="s">
        <v>200</v>
      </c>
      <c r="H6" s="81" t="s">
        <v>196</v>
      </c>
    </row>
    <row r="7" spans="1:9">
      <c r="A7" s="82" t="s">
        <v>203</v>
      </c>
      <c r="B7" s="71" t="s">
        <v>206</v>
      </c>
      <c r="C7" s="71" t="s">
        <v>195</v>
      </c>
      <c r="E7" s="34"/>
      <c r="F7" s="34"/>
      <c r="G7" s="34" t="s">
        <v>198</v>
      </c>
      <c r="H7" s="34" t="s">
        <v>195</v>
      </c>
      <c r="I7" s="34"/>
    </row>
    <row r="8" spans="1:9">
      <c r="A8" s="82" t="s">
        <v>204</v>
      </c>
      <c r="B8" s="71" t="s">
        <v>195</v>
      </c>
      <c r="C8" s="71" t="s">
        <v>198</v>
      </c>
      <c r="E8" s="34"/>
      <c r="F8" s="34"/>
      <c r="G8" s="83" t="s">
        <v>209</v>
      </c>
    </row>
    <row r="9" spans="1:9">
      <c r="A9" s="81" t="s">
        <v>205</v>
      </c>
      <c r="B9" s="71" t="s">
        <v>195</v>
      </c>
      <c r="C9" s="71" t="s">
        <v>195</v>
      </c>
      <c r="E9" s="34"/>
      <c r="I9" s="34"/>
    </row>
    <row r="11" spans="1:9" s="87" customFormat="1"/>
    <row r="12" spans="1:9">
      <c r="A12" s="73" t="s">
        <v>218</v>
      </c>
      <c r="E12" t="s">
        <v>219</v>
      </c>
    </row>
    <row r="14" spans="1:9">
      <c r="A14" s="70" t="s">
        <v>194</v>
      </c>
      <c r="B14" s="70" t="s">
        <v>212</v>
      </c>
      <c r="C14" s="70" t="s">
        <v>221</v>
      </c>
    </row>
    <row r="15" spans="1:9">
      <c r="A15" s="1" t="s">
        <v>147</v>
      </c>
      <c r="B15" s="72">
        <f>SUM(B16:B19)</f>
        <v>41571</v>
      </c>
      <c r="C15" s="97">
        <f>B15*100/B$15</f>
        <v>100</v>
      </c>
    </row>
    <row r="16" spans="1:9">
      <c r="A16" s="85" t="s">
        <v>233</v>
      </c>
      <c r="B16" s="72">
        <v>14194</v>
      </c>
      <c r="C16" s="97">
        <f>B16*100/B$15</f>
        <v>34.143994611628301</v>
      </c>
    </row>
    <row r="17" spans="1:3">
      <c r="A17" s="86" t="s">
        <v>235</v>
      </c>
      <c r="B17" s="76">
        <v>5274</v>
      </c>
      <c r="C17" s="97">
        <f>B17*100/B$15</f>
        <v>12.686728729162157</v>
      </c>
    </row>
    <row r="18" spans="1:3">
      <c r="A18" s="86" t="s">
        <v>234</v>
      </c>
      <c r="B18" s="72">
        <v>6306</v>
      </c>
      <c r="C18" s="97">
        <f>B18*100/B$15</f>
        <v>15.169228548747926</v>
      </c>
    </row>
    <row r="19" spans="1:3">
      <c r="A19" s="85" t="s">
        <v>236</v>
      </c>
      <c r="B19" s="72">
        <v>15797</v>
      </c>
      <c r="C19" s="97">
        <f>B19*100/B$15</f>
        <v>38.00004811046162</v>
      </c>
    </row>
    <row r="21" spans="1:3">
      <c r="A21" s="91" t="s">
        <v>237</v>
      </c>
      <c r="B21" s="88">
        <f>B16+B18</f>
        <v>20500</v>
      </c>
    </row>
    <row r="22" spans="1:3">
      <c r="A22" s="92" t="s">
        <v>238</v>
      </c>
      <c r="B22" s="88">
        <f>B17+B19</f>
        <v>21071</v>
      </c>
    </row>
    <row r="23" spans="1:3">
      <c r="A23" s="94" t="s">
        <v>239</v>
      </c>
      <c r="B23" s="1">
        <f>B16+B17</f>
        <v>19468</v>
      </c>
    </row>
    <row r="24" spans="1:3">
      <c r="A24" s="93" t="s">
        <v>240</v>
      </c>
      <c r="B24" s="1">
        <f>B18+B19</f>
        <v>22103</v>
      </c>
    </row>
    <row r="26" spans="1:3">
      <c r="A26" s="95" t="s">
        <v>275</v>
      </c>
      <c r="B26" s="98">
        <f>B16/B23</f>
        <v>0.72909389767824118</v>
      </c>
      <c r="C26" s="101">
        <f>B26*100</f>
        <v>72.909389767824123</v>
      </c>
    </row>
    <row r="27" spans="1:3">
      <c r="A27" s="96" t="s">
        <v>229</v>
      </c>
      <c r="B27" s="98">
        <f>B17/B23</f>
        <v>0.27090610232175877</v>
      </c>
      <c r="C27" s="101">
        <f t="shared" ref="C27:C33" si="0">B27*100</f>
        <v>27.090610232175877</v>
      </c>
    </row>
    <row r="28" spans="1:3">
      <c r="A28" s="95" t="s">
        <v>230</v>
      </c>
      <c r="B28" s="98">
        <f>B19/B24</f>
        <v>0.71469936207754603</v>
      </c>
      <c r="C28" s="101">
        <f t="shared" si="0"/>
        <v>71.4699362077546</v>
      </c>
    </row>
    <row r="29" spans="1:3">
      <c r="A29" s="96" t="s">
        <v>227</v>
      </c>
      <c r="B29" s="98">
        <f>B18/B24</f>
        <v>0.28530063792245397</v>
      </c>
      <c r="C29" s="101">
        <f t="shared" si="0"/>
        <v>28.530063792245397</v>
      </c>
    </row>
    <row r="30" spans="1:3">
      <c r="A30" s="95" t="s">
        <v>274</v>
      </c>
      <c r="B30" s="98">
        <f>B16/B21</f>
        <v>0.69239024390243897</v>
      </c>
      <c r="C30" s="101">
        <f t="shared" si="0"/>
        <v>69.239024390243898</v>
      </c>
    </row>
    <row r="31" spans="1:3">
      <c r="A31" s="96" t="s">
        <v>231</v>
      </c>
      <c r="B31" s="98">
        <f>B18/B21</f>
        <v>0.30760975609756097</v>
      </c>
      <c r="C31" s="101">
        <f t="shared" si="0"/>
        <v>30.760975609756098</v>
      </c>
    </row>
    <row r="32" spans="1:3">
      <c r="A32" s="95" t="s">
        <v>232</v>
      </c>
      <c r="B32" s="98">
        <f>B19/B22</f>
        <v>0.74970338379763657</v>
      </c>
      <c r="C32" s="101">
        <f t="shared" si="0"/>
        <v>74.97033837976366</v>
      </c>
    </row>
    <row r="33" spans="1:5">
      <c r="A33" s="96" t="s">
        <v>228</v>
      </c>
      <c r="B33" s="98">
        <f>B17/B22</f>
        <v>0.25029661620236343</v>
      </c>
      <c r="C33" s="101">
        <f t="shared" si="0"/>
        <v>25.029661620236343</v>
      </c>
    </row>
    <row r="35" spans="1:5">
      <c r="A35" s="70" t="s">
        <v>213</v>
      </c>
      <c r="B35" s="70" t="s">
        <v>217</v>
      </c>
    </row>
    <row r="36" spans="1:5">
      <c r="A36" s="36" t="s">
        <v>214</v>
      </c>
      <c r="B36" s="98">
        <f>(B16+B19)/(B23+B24)</f>
        <v>0.72144042722089918</v>
      </c>
    </row>
    <row r="37" spans="1:5">
      <c r="A37" s="36" t="s">
        <v>216</v>
      </c>
      <c r="B37" s="100">
        <v>0.71</v>
      </c>
    </row>
    <row r="44" spans="1:5" s="87" customFormat="1"/>
    <row r="45" spans="1:5" ht="30">
      <c r="A45" s="73" t="s">
        <v>211</v>
      </c>
      <c r="E45" t="s">
        <v>220</v>
      </c>
    </row>
    <row r="46" spans="1:5">
      <c r="A46" s="73"/>
    </row>
    <row r="47" spans="1:5">
      <c r="A47" s="74" t="s">
        <v>194</v>
      </c>
      <c r="B47" s="74" t="s">
        <v>212</v>
      </c>
      <c r="C47" s="74" t="s">
        <v>221</v>
      </c>
    </row>
    <row r="48" spans="1:5">
      <c r="A48" s="1" t="s">
        <v>147</v>
      </c>
      <c r="B48" s="76">
        <f>SUM(B49:B52)</f>
        <v>34383</v>
      </c>
      <c r="C48" s="97">
        <f>B48*100/B$15</f>
        <v>82.709100093815394</v>
      </c>
    </row>
    <row r="49" spans="1:3">
      <c r="A49" s="85" t="s">
        <v>233</v>
      </c>
      <c r="B49" s="76">
        <v>13620</v>
      </c>
      <c r="C49" s="97">
        <f>B49*100/B$15</f>
        <v>32.763224363137766</v>
      </c>
    </row>
    <row r="50" spans="1:3">
      <c r="A50" s="86" t="s">
        <v>235</v>
      </c>
      <c r="B50" s="76">
        <v>3694</v>
      </c>
      <c r="C50" s="97">
        <f>B50*100/B$15</f>
        <v>8.8860022611916953</v>
      </c>
    </row>
    <row r="51" spans="1:3">
      <c r="A51" s="86" t="s">
        <v>234</v>
      </c>
      <c r="B51" s="76">
        <v>6060</v>
      </c>
      <c r="C51" s="97">
        <f>B51*100/B$15</f>
        <v>14.577469870823411</v>
      </c>
    </row>
    <row r="52" spans="1:3">
      <c r="A52" s="85" t="s">
        <v>236</v>
      </c>
      <c r="B52" s="76">
        <v>11009</v>
      </c>
      <c r="C52" s="97">
        <f>B52*100/B$15</f>
        <v>26.482403598662529</v>
      </c>
    </row>
    <row r="54" spans="1:3">
      <c r="A54" s="91" t="s">
        <v>237</v>
      </c>
      <c r="B54" s="88">
        <f>B49+B51</f>
        <v>19680</v>
      </c>
    </row>
    <row r="55" spans="1:3">
      <c r="A55" s="92" t="s">
        <v>238</v>
      </c>
      <c r="B55" s="88">
        <f>B50+B52</f>
        <v>14703</v>
      </c>
    </row>
    <row r="56" spans="1:3">
      <c r="A56" s="94" t="s">
        <v>239</v>
      </c>
      <c r="B56" s="1">
        <f>B49+B50</f>
        <v>17314</v>
      </c>
    </row>
    <row r="57" spans="1:3">
      <c r="A57" s="93" t="s">
        <v>240</v>
      </c>
      <c r="B57" s="1">
        <f>B51+B52</f>
        <v>17069</v>
      </c>
    </row>
    <row r="59" spans="1:3">
      <c r="A59" s="95" t="s">
        <v>275</v>
      </c>
      <c r="B59" s="98">
        <f>B49/B56</f>
        <v>0.78664664433406495</v>
      </c>
      <c r="C59" s="101">
        <f>100*B59</f>
        <v>78.6646644334065</v>
      </c>
    </row>
    <row r="60" spans="1:3">
      <c r="A60" s="96" t="s">
        <v>229</v>
      </c>
      <c r="B60" s="98">
        <f>B50/B56</f>
        <v>0.21335335566593508</v>
      </c>
      <c r="C60" s="101">
        <f t="shared" ref="C60:C66" si="1">100*B60</f>
        <v>21.335335566593507</v>
      </c>
    </row>
    <row r="61" spans="1:3">
      <c r="A61" s="95" t="s">
        <v>230</v>
      </c>
      <c r="B61" s="98">
        <f>B52/B57</f>
        <v>0.6449704142011834</v>
      </c>
      <c r="C61" s="101">
        <f t="shared" si="1"/>
        <v>64.497041420118336</v>
      </c>
    </row>
    <row r="62" spans="1:3">
      <c r="A62" s="96" t="s">
        <v>227</v>
      </c>
      <c r="B62" s="98">
        <f>B51/B57</f>
        <v>0.35502958579881655</v>
      </c>
      <c r="C62" s="101">
        <f t="shared" si="1"/>
        <v>35.502958579881657</v>
      </c>
    </row>
    <row r="63" spans="1:3">
      <c r="A63" s="95" t="s">
        <v>274</v>
      </c>
      <c r="B63" s="98">
        <f>B49/B54</f>
        <v>0.69207317073170727</v>
      </c>
      <c r="C63" s="101">
        <f t="shared" si="1"/>
        <v>69.207317073170728</v>
      </c>
    </row>
    <row r="64" spans="1:3">
      <c r="A64" s="96" t="s">
        <v>231</v>
      </c>
      <c r="B64" s="98">
        <f>B51/B54</f>
        <v>0.30792682926829268</v>
      </c>
      <c r="C64" s="101">
        <f t="shared" si="1"/>
        <v>30.792682926829269</v>
      </c>
    </row>
    <row r="65" spans="1:9">
      <c r="A65" s="95" t="s">
        <v>232</v>
      </c>
      <c r="B65" s="98">
        <f>B52/B55</f>
        <v>0.74875875671631642</v>
      </c>
      <c r="C65" s="101">
        <f t="shared" si="1"/>
        <v>74.875875671631647</v>
      </c>
    </row>
    <row r="66" spans="1:9">
      <c r="A66" s="96" t="s">
        <v>228</v>
      </c>
      <c r="B66" s="98">
        <f>B50/B55</f>
        <v>0.25124124328368358</v>
      </c>
      <c r="C66" s="101">
        <f t="shared" si="1"/>
        <v>25.124124328368357</v>
      </c>
    </row>
    <row r="68" spans="1:9">
      <c r="A68" s="74" t="s">
        <v>213</v>
      </c>
      <c r="B68" s="74" t="s">
        <v>217</v>
      </c>
    </row>
    <row r="69" spans="1:9">
      <c r="A69" s="36" t="s">
        <v>214</v>
      </c>
      <c r="B69" s="100">
        <v>0.71599999999999997</v>
      </c>
    </row>
    <row r="70" spans="1:9">
      <c r="A70" s="36" t="s">
        <v>216</v>
      </c>
      <c r="B70" s="100">
        <v>0.73599999999999999</v>
      </c>
    </row>
    <row r="74" spans="1:9" s="87" customFormat="1"/>
    <row r="75" spans="1:9">
      <c r="A75" s="110" t="s">
        <v>273</v>
      </c>
    </row>
    <row r="77" spans="1:9">
      <c r="A77" s="70" t="s">
        <v>224</v>
      </c>
      <c r="B77" s="70" t="s">
        <v>174</v>
      </c>
      <c r="C77" s="70" t="s">
        <v>175</v>
      </c>
      <c r="D77" s="74" t="s">
        <v>241</v>
      </c>
      <c r="E77" s="70" t="s">
        <v>214</v>
      </c>
      <c r="F77" s="70" t="s">
        <v>222</v>
      </c>
      <c r="G77" s="70" t="s">
        <v>215</v>
      </c>
      <c r="H77" s="70" t="s">
        <v>223</v>
      </c>
      <c r="I77" s="70" t="s">
        <v>3</v>
      </c>
    </row>
    <row r="78" spans="1:9">
      <c r="A78" s="71">
        <v>1</v>
      </c>
      <c r="B78" s="71">
        <v>160</v>
      </c>
      <c r="C78" s="71">
        <v>12000</v>
      </c>
      <c r="D78" s="90">
        <f ca="1">OFFSET($B$67,(ROW(A1)*27),0)</f>
        <v>1000</v>
      </c>
      <c r="E78" s="109">
        <f ca="1">OFFSET($B$88,(ROW(A1)*27),0)</f>
        <v>0.751</v>
      </c>
      <c r="F78" s="109">
        <f ca="1">OFFSET($B$82,(ROW(A1)*27),0)</f>
        <v>0.9</v>
      </c>
      <c r="G78" s="109">
        <f ca="1">OFFSET($B$78,(ROW(A1)*27),0)</f>
        <v>0.63268892794376097</v>
      </c>
      <c r="H78" s="109">
        <f ca="1">OFFSET($B$89,(ROW(A1)*27),0)</f>
        <v>0.74303405572755421</v>
      </c>
      <c r="I78" s="71"/>
    </row>
    <row r="79" spans="1:9">
      <c r="A79" s="71">
        <v>2</v>
      </c>
      <c r="B79" s="71">
        <v>160</v>
      </c>
      <c r="C79" s="71">
        <v>14000</v>
      </c>
      <c r="D79" s="90">
        <f t="shared" ref="D79:D83" ca="1" si="2">OFFSET($B$67,(ROW(A2)*27),0)</f>
        <v>1000</v>
      </c>
      <c r="E79" s="109">
        <f ca="1">OFFSET($B$88,(ROW(A2)*27),0)</f>
        <v>0.72899999999999998</v>
      </c>
      <c r="F79" s="109">
        <f t="shared" ref="F79:F83" ca="1" si="3">OFFSET($B$82,(ROW(A2)*27),0)</f>
        <v>0.78749999999999998</v>
      </c>
      <c r="G79" s="109">
        <f t="shared" ref="G79:G83" ca="1" si="4">OFFSET($B$78,(ROW(A2)*27),0)</f>
        <v>0.62874251497005984</v>
      </c>
      <c r="H79" s="109">
        <f ca="1">OFFSET($B$89,(ROW(A2)*27),0)</f>
        <v>0.6992230854605993</v>
      </c>
      <c r="I79" s="71"/>
    </row>
    <row r="80" spans="1:9">
      <c r="A80" s="71">
        <v>3</v>
      </c>
      <c r="B80" s="71">
        <v>160</v>
      </c>
      <c r="C80" s="71">
        <v>16000</v>
      </c>
      <c r="D80" s="90">
        <f t="shared" ca="1" si="2"/>
        <v>1000</v>
      </c>
      <c r="E80" s="109">
        <f ca="1">OFFSET($B$88,(ROW(A3)*27),0)</f>
        <v>0.67100000000000004</v>
      </c>
      <c r="F80" s="109">
        <f t="shared" ca="1" si="3"/>
        <v>0.76749999999999996</v>
      </c>
      <c r="G80" s="109">
        <f t="shared" ca="1" si="4"/>
        <v>0.56537753222836096</v>
      </c>
      <c r="H80" s="109">
        <f ca="1">OFFSET($B$89,(ROW(A3)*27),0)</f>
        <v>0.65111346765641565</v>
      </c>
      <c r="I80" s="71"/>
    </row>
    <row r="81" spans="1:9">
      <c r="A81" s="71">
        <v>4</v>
      </c>
      <c r="B81" s="71">
        <v>160</v>
      </c>
      <c r="C81" s="71">
        <v>20000</v>
      </c>
      <c r="D81" s="90">
        <f t="shared" ca="1" si="2"/>
        <v>1000</v>
      </c>
      <c r="E81" s="109">
        <f ca="1">OFFSET($B$88,(ROW(A4)*27),0)</f>
        <v>0.62</v>
      </c>
      <c r="F81" s="109">
        <f t="shared" ca="1" si="3"/>
        <v>0.85250000000000004</v>
      </c>
      <c r="G81" s="109">
        <f t="shared" ca="1" si="4"/>
        <v>0.51510574018126887</v>
      </c>
      <c r="H81" s="109">
        <f ca="1">OFFSET($B$89,(ROW(A4)*27),0)</f>
        <v>0.64218455743879477</v>
      </c>
      <c r="I81" s="71"/>
    </row>
    <row r="82" spans="1:9">
      <c r="A82" s="71">
        <v>5</v>
      </c>
      <c r="B82" s="71">
        <v>180</v>
      </c>
      <c r="C82" s="71">
        <v>10000</v>
      </c>
      <c r="D82" s="90">
        <f t="shared" ca="1" si="2"/>
        <v>1000</v>
      </c>
      <c r="E82" s="109">
        <f ca="1">OFFSET($B$88,(ROW(A5)*27),0)</f>
        <v>0.79800000000000004</v>
      </c>
      <c r="F82" s="109">
        <f t="shared" ca="1" si="3"/>
        <v>0.92500000000000004</v>
      </c>
      <c r="G82" s="109">
        <f t="shared" ca="1" si="4"/>
        <v>0.68265682656826565</v>
      </c>
      <c r="H82" s="109">
        <f ca="1">OFFSET($B$89,(ROW(A5)*27),0)</f>
        <v>0.78556263269639071</v>
      </c>
      <c r="I82" s="71"/>
    </row>
    <row r="83" spans="1:9">
      <c r="A83" s="71">
        <v>6</v>
      </c>
      <c r="B83" s="71">
        <v>180</v>
      </c>
      <c r="C83" s="71">
        <v>12000</v>
      </c>
      <c r="D83" s="90">
        <f t="shared" ca="1" si="2"/>
        <v>600</v>
      </c>
      <c r="E83" s="109">
        <f t="shared" ref="E83" ca="1" si="5">OFFSET($B$88,(ROW(A6)*27),0)</f>
        <v>0.84333333333333338</v>
      </c>
      <c r="F83" s="109">
        <f t="shared" ca="1" si="3"/>
        <v>0.96499999999999997</v>
      </c>
      <c r="G83" s="109">
        <f t="shared" ca="1" si="4"/>
        <v>0.8283261802575107</v>
      </c>
      <c r="H83" s="109">
        <f ca="1">OFFSET($B$89,(ROW(A6)*27),0)</f>
        <v>0.89145496535796764</v>
      </c>
      <c r="I83" s="71"/>
    </row>
    <row r="84" spans="1:9">
      <c r="A84" s="71">
        <v>7</v>
      </c>
      <c r="B84" s="71">
        <v>180</v>
      </c>
      <c r="C84" s="71">
        <v>14000</v>
      </c>
      <c r="D84" s="90">
        <f ca="1">OFFSET($B$67,(ROW(A7)*27),0)</f>
        <v>1000</v>
      </c>
      <c r="E84" s="109">
        <f ca="1">OFFSET($B$88,(ROW(A7)*27),0)</f>
        <v>0.68200000000000005</v>
      </c>
      <c r="F84" s="109">
        <f ca="1">OFFSET($B$82,(ROW(A7)*27),0)</f>
        <v>0.90500000000000003</v>
      </c>
      <c r="G84" s="109">
        <f ca="1">OFFSET($B$78,(ROW(A7)*27),0)</f>
        <v>0.56386292834890961</v>
      </c>
      <c r="H84" s="109">
        <f ca="1">OFFSET($B$89,(ROW(A7)*27),0)</f>
        <v>0.69481765834932818</v>
      </c>
      <c r="I84" s="71"/>
    </row>
    <row r="85" spans="1:9">
      <c r="A85" s="71">
        <v>8</v>
      </c>
      <c r="B85" s="71">
        <v>200</v>
      </c>
      <c r="C85" s="71">
        <v>10000</v>
      </c>
      <c r="D85" s="90">
        <f ca="1">OFFSET($B$67,(ROW(A8)*27),0)</f>
        <v>1000</v>
      </c>
      <c r="E85" s="109">
        <f ca="1">OFFSET($B$88,(ROW(A8)*27),0)</f>
        <v>0.72599999999999998</v>
      </c>
      <c r="F85" s="109">
        <f ca="1">OFFSET($B$82,(ROW(A8)*27),0)</f>
        <v>0.8075</v>
      </c>
      <c r="G85" s="109">
        <f ca="1">OFFSET($B$78,(ROW(A8)*27),0)</f>
        <v>0.62115384615384617</v>
      </c>
      <c r="H85" s="109">
        <f ca="1">OFFSET($B$89,(ROW(A8)*27),0)</f>
        <v>0.70217391304347831</v>
      </c>
      <c r="I85" s="71"/>
    </row>
    <row r="86" spans="1:9">
      <c r="A86" s="71">
        <v>9</v>
      </c>
      <c r="B86" s="71">
        <v>200</v>
      </c>
      <c r="C86" s="71">
        <v>12000</v>
      </c>
      <c r="D86" s="90">
        <f ca="1">OFFSET($B$67,(ROW(A9)*27),0)</f>
        <v>1000</v>
      </c>
      <c r="E86" s="109">
        <f ca="1">OFFSET($B$88,(ROW(A9)*27),0)</f>
        <v>0.56799999999999995</v>
      </c>
      <c r="F86" s="109">
        <f ca="1">OFFSET($B$82,(ROW(A9)*27),0)</f>
        <v>0.82499999999999996</v>
      </c>
      <c r="G86" s="109">
        <f ca="1">OFFSET($B$78,(ROW(A9)*27),0)</f>
        <v>0.47687861271676302</v>
      </c>
      <c r="H86" s="109">
        <f ca="1">OFFSET($B$89,(ROW(A9)*27),0)</f>
        <v>0.60439560439560436</v>
      </c>
      <c r="I86" s="71"/>
    </row>
    <row r="87" spans="1:9">
      <c r="A87" s="71">
        <v>10</v>
      </c>
      <c r="B87" s="71">
        <v>200</v>
      </c>
      <c r="C87" s="71">
        <v>14000</v>
      </c>
      <c r="D87" s="90">
        <f ca="1">OFFSET($B$67,(ROW(A10)*27),0)</f>
        <v>979</v>
      </c>
      <c r="E87" s="109">
        <f ca="1">OFFSET($B$88,(ROW(A10)*27),0)</f>
        <v>0.68335035750766093</v>
      </c>
      <c r="F87" s="109">
        <f ca="1">OFFSET($B$82,(ROW(A10)*27),0)</f>
        <v>0.86</v>
      </c>
      <c r="G87" s="109">
        <f ca="1">OFFSET($B$78,(ROW(A10)*27),0)</f>
        <v>0.57525083612040129</v>
      </c>
      <c r="H87" s="109">
        <f ca="1">OFFSET($B$89,(ROW(A10)*27),0)</f>
        <v>0.68937875751503008</v>
      </c>
      <c r="I87" s="71"/>
    </row>
    <row r="88" spans="1:9">
      <c r="A88" s="71">
        <v>11</v>
      </c>
      <c r="B88" s="71">
        <v>250</v>
      </c>
      <c r="C88" s="71">
        <v>15000</v>
      </c>
      <c r="D88" s="90">
        <f ca="1">OFFSET($B$67,(ROW(A11)*27),0)</f>
        <v>1000</v>
      </c>
      <c r="E88" s="109">
        <f ca="1">OFFSET($B$88,(ROW(A11)*27),0)</f>
        <v>0.61499999999999999</v>
      </c>
      <c r="F88" s="109">
        <f ca="1">OFFSET($B$82,(ROW(A11)*27),0)</f>
        <v>0.9325</v>
      </c>
      <c r="G88" s="109">
        <f ca="1">OFFSET($B$78,(ROW(A11)*27),0)</f>
        <v>0.51025991792065661</v>
      </c>
      <c r="H88" s="109">
        <f ca="1">OFFSET($B$89,(ROW(A11)*27),0)</f>
        <v>0.6595932802829354</v>
      </c>
      <c r="I88" s="71"/>
    </row>
    <row r="90" spans="1:9" s="87" customFormat="1">
      <c r="A90" s="87" t="s">
        <v>226</v>
      </c>
    </row>
    <row r="91" spans="1:9">
      <c r="A91" t="s">
        <v>225</v>
      </c>
      <c r="B91" s="75">
        <v>160</v>
      </c>
      <c r="C91" s="75">
        <v>12000</v>
      </c>
    </row>
    <row r="93" spans="1:9">
      <c r="A93" s="74" t="s">
        <v>194</v>
      </c>
      <c r="B93" s="74" t="s">
        <v>212</v>
      </c>
      <c r="C93" s="74" t="s">
        <v>221</v>
      </c>
    </row>
    <row r="94" spans="1:9">
      <c r="A94" s="1" t="s">
        <v>147</v>
      </c>
      <c r="B94" s="76">
        <f>SUM(B95:B98)</f>
        <v>1000</v>
      </c>
      <c r="C94" s="97">
        <f>B94*100/B$15</f>
        <v>2.4055230809939623</v>
      </c>
    </row>
    <row r="95" spans="1:9">
      <c r="A95" s="85" t="s">
        <v>233</v>
      </c>
      <c r="B95" s="76">
        <v>360</v>
      </c>
      <c r="C95" s="97">
        <f>B95*100/B$15</f>
        <v>0.86598830915782632</v>
      </c>
    </row>
    <row r="96" spans="1:9">
      <c r="A96" s="86" t="s">
        <v>235</v>
      </c>
      <c r="B96" s="76">
        <v>209</v>
      </c>
      <c r="C96" s="97">
        <f>B96*100/B$15</f>
        <v>0.50275432392773811</v>
      </c>
    </row>
    <row r="97" spans="1:3">
      <c r="A97" s="86" t="s">
        <v>234</v>
      </c>
      <c r="B97" s="76">
        <v>40</v>
      </c>
      <c r="C97" s="97">
        <f>B97*100/B$15</f>
        <v>9.6220923239758491E-2</v>
      </c>
    </row>
    <row r="98" spans="1:3">
      <c r="A98" s="85" t="s">
        <v>236</v>
      </c>
      <c r="B98" s="76">
        <v>391</v>
      </c>
      <c r="C98" s="97">
        <f>B98*100/B$15</f>
        <v>0.94055952466863924</v>
      </c>
    </row>
    <row r="100" spans="1:3">
      <c r="A100" s="91" t="s">
        <v>237</v>
      </c>
      <c r="B100" s="88">
        <f>B95+B97</f>
        <v>400</v>
      </c>
    </row>
    <row r="101" spans="1:3">
      <c r="A101" s="92" t="s">
        <v>238</v>
      </c>
      <c r="B101" s="88">
        <f>B96+B98</f>
        <v>600</v>
      </c>
    </row>
    <row r="102" spans="1:3">
      <c r="A102" s="94" t="s">
        <v>239</v>
      </c>
      <c r="B102" s="1">
        <f>B95+B96</f>
        <v>569</v>
      </c>
    </row>
    <row r="103" spans="1:3">
      <c r="A103" s="93" t="s">
        <v>240</v>
      </c>
      <c r="B103" s="1">
        <f>B97+B98</f>
        <v>431</v>
      </c>
    </row>
    <row r="105" spans="1:3">
      <c r="A105" s="95" t="s">
        <v>275</v>
      </c>
      <c r="B105" s="98">
        <f>B95/B102</f>
        <v>0.63268892794376097</v>
      </c>
      <c r="C105" s="101">
        <f>100*B105</f>
        <v>63.2688927943761</v>
      </c>
    </row>
    <row r="106" spans="1:3">
      <c r="A106" s="96" t="s">
        <v>229</v>
      </c>
      <c r="B106" s="98">
        <f>B96/B102</f>
        <v>0.36731107205623903</v>
      </c>
      <c r="C106" s="101">
        <f t="shared" ref="C106:C112" si="6">100*B106</f>
        <v>36.7311072056239</v>
      </c>
    </row>
    <row r="107" spans="1:3">
      <c r="A107" s="95" t="s">
        <v>230</v>
      </c>
      <c r="B107" s="98">
        <f>B98/B103</f>
        <v>0.90719257540603249</v>
      </c>
      <c r="C107" s="101">
        <f t="shared" si="6"/>
        <v>90.719257540603252</v>
      </c>
    </row>
    <row r="108" spans="1:3">
      <c r="A108" s="96" t="s">
        <v>227</v>
      </c>
      <c r="B108" s="98">
        <f>B97/B103</f>
        <v>9.2807424593967514E-2</v>
      </c>
      <c r="C108" s="101">
        <f t="shared" si="6"/>
        <v>9.2807424593967518</v>
      </c>
    </row>
    <row r="109" spans="1:3">
      <c r="A109" s="95" t="s">
        <v>274</v>
      </c>
      <c r="B109" s="98">
        <f>B95/B100</f>
        <v>0.9</v>
      </c>
      <c r="C109" s="101">
        <f t="shared" si="6"/>
        <v>90</v>
      </c>
    </row>
    <row r="110" spans="1:3">
      <c r="A110" s="96" t="s">
        <v>231</v>
      </c>
      <c r="B110" s="98">
        <f>B97/B100</f>
        <v>0.1</v>
      </c>
      <c r="C110" s="101">
        <f t="shared" si="6"/>
        <v>10</v>
      </c>
    </row>
    <row r="111" spans="1:3">
      <c r="A111" s="95" t="s">
        <v>232</v>
      </c>
      <c r="B111" s="98">
        <f>B98/B101</f>
        <v>0.65166666666666662</v>
      </c>
      <c r="C111" s="101">
        <f t="shared" si="6"/>
        <v>65.166666666666657</v>
      </c>
    </row>
    <row r="112" spans="1:3">
      <c r="A112" s="96" t="s">
        <v>228</v>
      </c>
      <c r="B112" s="98">
        <f>B96/B101</f>
        <v>0.34833333333333333</v>
      </c>
      <c r="C112" s="101">
        <f t="shared" si="6"/>
        <v>34.833333333333336</v>
      </c>
    </row>
    <row r="114" spans="1:3">
      <c r="A114" s="74" t="s">
        <v>213</v>
      </c>
      <c r="B114" s="74" t="s">
        <v>217</v>
      </c>
    </row>
    <row r="115" spans="1:3">
      <c r="A115" s="36" t="s">
        <v>214</v>
      </c>
      <c r="B115" s="1">
        <f>(B95+B98)/(B102+B103)</f>
        <v>0.751</v>
      </c>
    </row>
    <row r="116" spans="1:3">
      <c r="A116" s="36" t="s">
        <v>216</v>
      </c>
      <c r="B116" s="99">
        <f>(2*B95)/(2*B95+B97+B96)</f>
        <v>0.74303405572755421</v>
      </c>
    </row>
    <row r="117" spans="1:3" s="87" customFormat="1"/>
    <row r="118" spans="1:3">
      <c r="A118" s="89" t="s">
        <v>263</v>
      </c>
      <c r="B118" s="75">
        <v>160</v>
      </c>
      <c r="C118" s="75">
        <v>14000</v>
      </c>
    </row>
    <row r="120" spans="1:3">
      <c r="A120" s="74" t="s">
        <v>194</v>
      </c>
      <c r="B120" s="74" t="s">
        <v>212</v>
      </c>
      <c r="C120" s="74" t="s">
        <v>221</v>
      </c>
    </row>
    <row r="121" spans="1:3">
      <c r="A121" s="1" t="s">
        <v>147</v>
      </c>
      <c r="B121" s="76">
        <f>SUM(B122:B125)</f>
        <v>1000</v>
      </c>
      <c r="C121" s="97">
        <f>B121*100/B$15</f>
        <v>2.4055230809939623</v>
      </c>
    </row>
    <row r="122" spans="1:3">
      <c r="A122" s="85" t="s">
        <v>233</v>
      </c>
      <c r="B122" s="76">
        <v>315</v>
      </c>
      <c r="C122" s="97">
        <f>B122*100/B$15</f>
        <v>0.75773977051309804</v>
      </c>
    </row>
    <row r="123" spans="1:3">
      <c r="A123" s="86" t="s">
        <v>235</v>
      </c>
      <c r="B123" s="76">
        <v>186</v>
      </c>
      <c r="C123" s="97">
        <f>B123*100/B$15</f>
        <v>0.44742729306487694</v>
      </c>
    </row>
    <row r="124" spans="1:3">
      <c r="A124" s="86" t="s">
        <v>234</v>
      </c>
      <c r="B124" s="76">
        <v>85</v>
      </c>
      <c r="C124" s="97">
        <f>B124*100/B$15</f>
        <v>0.20446946188448678</v>
      </c>
    </row>
    <row r="125" spans="1:3">
      <c r="A125" s="85" t="s">
        <v>236</v>
      </c>
      <c r="B125" s="76">
        <v>414</v>
      </c>
      <c r="C125" s="97">
        <f>B125*100/B$15</f>
        <v>0.99588655553150029</v>
      </c>
    </row>
    <row r="127" spans="1:3">
      <c r="A127" s="91" t="s">
        <v>237</v>
      </c>
      <c r="B127" s="88">
        <f>B122+B124</f>
        <v>400</v>
      </c>
    </row>
    <row r="128" spans="1:3">
      <c r="A128" s="92" t="s">
        <v>238</v>
      </c>
      <c r="B128" s="88">
        <f>B123+B125</f>
        <v>600</v>
      </c>
    </row>
    <row r="129" spans="1:3">
      <c r="A129" s="94" t="s">
        <v>239</v>
      </c>
      <c r="B129" s="1">
        <f>B122+B123</f>
        <v>501</v>
      </c>
    </row>
    <row r="130" spans="1:3">
      <c r="A130" s="93" t="s">
        <v>240</v>
      </c>
      <c r="B130" s="1">
        <f>B124+B125</f>
        <v>499</v>
      </c>
    </row>
    <row r="132" spans="1:3">
      <c r="A132" s="95" t="s">
        <v>275</v>
      </c>
      <c r="B132" s="98">
        <f>B122/B129</f>
        <v>0.62874251497005984</v>
      </c>
      <c r="C132" s="101">
        <f>100*B132</f>
        <v>62.874251497005986</v>
      </c>
    </row>
    <row r="133" spans="1:3">
      <c r="A133" s="96" t="s">
        <v>229</v>
      </c>
      <c r="B133" s="98">
        <f>B123/B129</f>
        <v>0.3712574850299401</v>
      </c>
      <c r="C133" s="101">
        <f t="shared" ref="C133:C139" si="7">100*B133</f>
        <v>37.125748502994007</v>
      </c>
    </row>
    <row r="134" spans="1:3">
      <c r="A134" s="95" t="s">
        <v>230</v>
      </c>
      <c r="B134" s="98">
        <f>B125/B130</f>
        <v>0.8296593186372746</v>
      </c>
      <c r="C134" s="101">
        <f t="shared" si="7"/>
        <v>82.965931863727462</v>
      </c>
    </row>
    <row r="135" spans="1:3">
      <c r="A135" s="96" t="s">
        <v>227</v>
      </c>
      <c r="B135" s="98">
        <f>B124/B130</f>
        <v>0.17034068136272545</v>
      </c>
      <c r="C135" s="101">
        <f t="shared" si="7"/>
        <v>17.034068136272545</v>
      </c>
    </row>
    <row r="136" spans="1:3">
      <c r="A136" s="95" t="s">
        <v>274</v>
      </c>
      <c r="B136" s="98">
        <f>B122/B127</f>
        <v>0.78749999999999998</v>
      </c>
      <c r="C136" s="101">
        <f t="shared" si="7"/>
        <v>78.75</v>
      </c>
    </row>
    <row r="137" spans="1:3">
      <c r="A137" s="96" t="s">
        <v>231</v>
      </c>
      <c r="B137" s="98">
        <f>B124/B127</f>
        <v>0.21249999999999999</v>
      </c>
      <c r="C137" s="101">
        <f t="shared" si="7"/>
        <v>21.25</v>
      </c>
    </row>
    <row r="138" spans="1:3">
      <c r="A138" s="95" t="s">
        <v>232</v>
      </c>
      <c r="B138" s="98">
        <f>B125/B128</f>
        <v>0.69</v>
      </c>
      <c r="C138" s="101">
        <f t="shared" si="7"/>
        <v>69</v>
      </c>
    </row>
    <row r="139" spans="1:3">
      <c r="A139" s="96" t="s">
        <v>228</v>
      </c>
      <c r="B139" s="98">
        <f>B123/B128</f>
        <v>0.31</v>
      </c>
      <c r="C139" s="101">
        <f t="shared" si="7"/>
        <v>31</v>
      </c>
    </row>
    <row r="141" spans="1:3">
      <c r="A141" s="74" t="s">
        <v>213</v>
      </c>
      <c r="B141" s="74" t="s">
        <v>217</v>
      </c>
    </row>
    <row r="142" spans="1:3">
      <c r="A142" s="36" t="s">
        <v>214</v>
      </c>
      <c r="B142" s="1">
        <f>(B122+B125)/(B129+B130)</f>
        <v>0.72899999999999998</v>
      </c>
    </row>
    <row r="143" spans="1:3">
      <c r="A143" s="36" t="s">
        <v>216</v>
      </c>
      <c r="B143" s="99">
        <f>(2*B122)/(2*B122+B124+B123)</f>
        <v>0.6992230854605993</v>
      </c>
    </row>
    <row r="144" spans="1:3" s="87" customFormat="1"/>
    <row r="145" spans="1:3">
      <c r="A145" s="89" t="s">
        <v>264</v>
      </c>
      <c r="B145" s="75">
        <v>160</v>
      </c>
      <c r="C145" s="75">
        <v>16000</v>
      </c>
    </row>
    <row r="147" spans="1:3">
      <c r="A147" s="74" t="s">
        <v>194</v>
      </c>
      <c r="B147" s="74" t="s">
        <v>212</v>
      </c>
      <c r="C147" s="74" t="s">
        <v>221</v>
      </c>
    </row>
    <row r="148" spans="1:3">
      <c r="A148" s="1" t="s">
        <v>147</v>
      </c>
      <c r="B148" s="76">
        <f>SUM(B149:B152)</f>
        <v>1000</v>
      </c>
      <c r="C148" s="97">
        <f>B148*100/B$15</f>
        <v>2.4055230809939623</v>
      </c>
    </row>
    <row r="149" spans="1:3">
      <c r="A149" s="85" t="s">
        <v>233</v>
      </c>
      <c r="B149" s="76">
        <v>307</v>
      </c>
      <c r="C149" s="97">
        <f>B149*100/B$15</f>
        <v>0.73849558586514641</v>
      </c>
    </row>
    <row r="150" spans="1:3">
      <c r="A150" s="86" t="s">
        <v>235</v>
      </c>
      <c r="B150" s="76">
        <v>236</v>
      </c>
      <c r="C150" s="97">
        <f>B150*100/B$15</f>
        <v>0.5677034471145751</v>
      </c>
    </row>
    <row r="151" spans="1:3">
      <c r="A151" s="86" t="s">
        <v>234</v>
      </c>
      <c r="B151" s="76">
        <v>93</v>
      </c>
      <c r="C151" s="97">
        <f>B151*100/B$15</f>
        <v>0.22371364653243847</v>
      </c>
    </row>
    <row r="152" spans="1:3">
      <c r="A152" s="85" t="s">
        <v>236</v>
      </c>
      <c r="B152" s="76">
        <v>364</v>
      </c>
      <c r="C152" s="97">
        <f>B152*100/B$15</f>
        <v>0.87561040148180225</v>
      </c>
    </row>
    <row r="154" spans="1:3">
      <c r="A154" s="91" t="s">
        <v>237</v>
      </c>
      <c r="B154" s="88">
        <f>B149+B151</f>
        <v>400</v>
      </c>
    </row>
    <row r="155" spans="1:3">
      <c r="A155" s="92" t="s">
        <v>238</v>
      </c>
      <c r="B155" s="88">
        <f>B150+B152</f>
        <v>600</v>
      </c>
    </row>
    <row r="156" spans="1:3">
      <c r="A156" s="94" t="s">
        <v>239</v>
      </c>
      <c r="B156" s="1">
        <f>B149+B150</f>
        <v>543</v>
      </c>
    </row>
    <row r="157" spans="1:3">
      <c r="A157" s="93" t="s">
        <v>240</v>
      </c>
      <c r="B157" s="1">
        <f>B151+B152</f>
        <v>457</v>
      </c>
    </row>
    <row r="158" spans="1:3" ht="18.75" customHeight="1"/>
    <row r="159" spans="1:3">
      <c r="A159" s="95" t="s">
        <v>275</v>
      </c>
      <c r="B159" s="98">
        <f>B149/B156</f>
        <v>0.56537753222836096</v>
      </c>
      <c r="C159" s="101">
        <f>100*B159</f>
        <v>56.537753222836095</v>
      </c>
    </row>
    <row r="160" spans="1:3">
      <c r="A160" s="96" t="s">
        <v>229</v>
      </c>
      <c r="B160" s="98">
        <f>B150/B156</f>
        <v>0.43462246777163904</v>
      </c>
      <c r="C160" s="101">
        <f t="shared" ref="C160:C166" si="8">100*B160</f>
        <v>43.462246777163905</v>
      </c>
    </row>
    <row r="161" spans="1:3">
      <c r="A161" s="95" t="s">
        <v>230</v>
      </c>
      <c r="B161" s="98">
        <f>B152/B157</f>
        <v>0.79649890590809624</v>
      </c>
      <c r="C161" s="101">
        <f t="shared" si="8"/>
        <v>79.649890590809619</v>
      </c>
    </row>
    <row r="162" spans="1:3">
      <c r="A162" s="96" t="s">
        <v>227</v>
      </c>
      <c r="B162" s="98">
        <f>B151/B157</f>
        <v>0.20350109409190373</v>
      </c>
      <c r="C162" s="101">
        <f t="shared" si="8"/>
        <v>20.350109409190374</v>
      </c>
    </row>
    <row r="163" spans="1:3">
      <c r="A163" s="95" t="s">
        <v>274</v>
      </c>
      <c r="B163" s="98">
        <f>B149/B154</f>
        <v>0.76749999999999996</v>
      </c>
      <c r="C163" s="101">
        <f t="shared" si="8"/>
        <v>76.75</v>
      </c>
    </row>
    <row r="164" spans="1:3">
      <c r="A164" s="96" t="s">
        <v>231</v>
      </c>
      <c r="B164" s="98">
        <f>B151/B154</f>
        <v>0.23250000000000001</v>
      </c>
      <c r="C164" s="101">
        <f t="shared" si="8"/>
        <v>23.25</v>
      </c>
    </row>
    <row r="165" spans="1:3">
      <c r="A165" s="95" t="s">
        <v>232</v>
      </c>
      <c r="B165" s="98">
        <f>B152/B155</f>
        <v>0.60666666666666669</v>
      </c>
      <c r="C165" s="101">
        <f t="shared" si="8"/>
        <v>60.666666666666671</v>
      </c>
    </row>
    <row r="166" spans="1:3">
      <c r="A166" s="96" t="s">
        <v>228</v>
      </c>
      <c r="B166" s="98">
        <f>B150/B155</f>
        <v>0.39333333333333331</v>
      </c>
      <c r="C166" s="101">
        <f t="shared" si="8"/>
        <v>39.333333333333329</v>
      </c>
    </row>
    <row r="168" spans="1:3">
      <c r="A168" s="74" t="s">
        <v>213</v>
      </c>
      <c r="B168" s="74" t="s">
        <v>217</v>
      </c>
    </row>
    <row r="169" spans="1:3">
      <c r="A169" s="36" t="s">
        <v>214</v>
      </c>
      <c r="B169" s="1">
        <f>(B149+B152)/(B156+B157)</f>
        <v>0.67100000000000004</v>
      </c>
    </row>
    <row r="170" spans="1:3">
      <c r="A170" s="36" t="s">
        <v>216</v>
      </c>
      <c r="B170" s="99">
        <f>(2*B149)/(2*B149+B151+B150)</f>
        <v>0.65111346765641565</v>
      </c>
    </row>
    <row r="171" spans="1:3" s="87" customFormat="1"/>
    <row r="172" spans="1:3">
      <c r="A172" s="89" t="s">
        <v>265</v>
      </c>
      <c r="B172" s="75">
        <v>160</v>
      </c>
      <c r="C172" s="75">
        <v>20000</v>
      </c>
    </row>
    <row r="174" spans="1:3">
      <c r="A174" s="74" t="s">
        <v>194</v>
      </c>
      <c r="B174" s="74" t="s">
        <v>212</v>
      </c>
      <c r="C174" s="74" t="s">
        <v>221</v>
      </c>
    </row>
    <row r="175" spans="1:3">
      <c r="A175" s="1" t="s">
        <v>147</v>
      </c>
      <c r="B175" s="76">
        <f>SUM(B176:B179)</f>
        <v>1000</v>
      </c>
      <c r="C175" s="97">
        <f>B175*100/B$15</f>
        <v>2.4055230809939623</v>
      </c>
    </row>
    <row r="176" spans="1:3">
      <c r="A176" s="85" t="s">
        <v>233</v>
      </c>
      <c r="B176" s="76">
        <v>341</v>
      </c>
      <c r="C176" s="97">
        <f>B176*100/B$15</f>
        <v>0.82028337061894108</v>
      </c>
    </row>
    <row r="177" spans="1:3">
      <c r="A177" s="86" t="s">
        <v>235</v>
      </c>
      <c r="B177" s="76">
        <v>321</v>
      </c>
      <c r="C177" s="97">
        <f>B177*100/B$15</f>
        <v>0.77217290899906188</v>
      </c>
    </row>
    <row r="178" spans="1:3">
      <c r="A178" s="86" t="s">
        <v>234</v>
      </c>
      <c r="B178" s="76">
        <v>59</v>
      </c>
      <c r="C178" s="97">
        <f>B178*100/B$15</f>
        <v>0.14192586177864377</v>
      </c>
    </row>
    <row r="179" spans="1:3">
      <c r="A179" s="85" t="s">
        <v>236</v>
      </c>
      <c r="B179" s="76">
        <v>279</v>
      </c>
      <c r="C179" s="97">
        <f>B179*100/B$15</f>
        <v>0.67114093959731547</v>
      </c>
    </row>
    <row r="181" spans="1:3">
      <c r="A181" s="91" t="s">
        <v>237</v>
      </c>
      <c r="B181" s="88">
        <f>B176+B178</f>
        <v>400</v>
      </c>
    </row>
    <row r="182" spans="1:3">
      <c r="A182" s="92" t="s">
        <v>238</v>
      </c>
      <c r="B182" s="88">
        <f>B177+B179</f>
        <v>600</v>
      </c>
    </row>
    <row r="183" spans="1:3">
      <c r="A183" s="94" t="s">
        <v>239</v>
      </c>
      <c r="B183" s="1">
        <f>B176+B177</f>
        <v>662</v>
      </c>
    </row>
    <row r="184" spans="1:3">
      <c r="A184" s="93" t="s">
        <v>240</v>
      </c>
      <c r="B184" s="1">
        <f>B178+B179</f>
        <v>338</v>
      </c>
    </row>
    <row r="186" spans="1:3">
      <c r="A186" s="95" t="s">
        <v>275</v>
      </c>
      <c r="B186" s="98">
        <f>B176/B183</f>
        <v>0.51510574018126887</v>
      </c>
      <c r="C186" s="101">
        <f>100*B186</f>
        <v>51.510574018126889</v>
      </c>
    </row>
    <row r="187" spans="1:3">
      <c r="A187" s="96" t="s">
        <v>229</v>
      </c>
      <c r="B187" s="98">
        <f>B177/B183</f>
        <v>0.48489425981873113</v>
      </c>
      <c r="C187" s="101">
        <f t="shared" ref="C187:C193" si="9">100*B187</f>
        <v>48.489425981873111</v>
      </c>
    </row>
    <row r="188" spans="1:3">
      <c r="A188" s="95" t="s">
        <v>230</v>
      </c>
      <c r="B188" s="98">
        <f>B179/B184</f>
        <v>0.82544378698224852</v>
      </c>
      <c r="C188" s="101">
        <f t="shared" si="9"/>
        <v>82.544378698224847</v>
      </c>
    </row>
    <row r="189" spans="1:3">
      <c r="A189" s="96" t="s">
        <v>227</v>
      </c>
      <c r="B189" s="98">
        <f>B178/B184</f>
        <v>0.17455621301775148</v>
      </c>
      <c r="C189" s="101">
        <f t="shared" si="9"/>
        <v>17.45562130177515</v>
      </c>
    </row>
    <row r="190" spans="1:3">
      <c r="A190" s="95" t="s">
        <v>274</v>
      </c>
      <c r="B190" s="98">
        <f>B176/B181</f>
        <v>0.85250000000000004</v>
      </c>
      <c r="C190" s="101">
        <f t="shared" si="9"/>
        <v>85.25</v>
      </c>
    </row>
    <row r="191" spans="1:3">
      <c r="A191" s="96" t="s">
        <v>231</v>
      </c>
      <c r="B191" s="98">
        <f>B178/B181</f>
        <v>0.14749999999999999</v>
      </c>
      <c r="C191" s="101">
        <f t="shared" si="9"/>
        <v>14.75</v>
      </c>
    </row>
    <row r="192" spans="1:3">
      <c r="A192" s="95" t="s">
        <v>232</v>
      </c>
      <c r="B192" s="98">
        <f>B179/B182</f>
        <v>0.46500000000000002</v>
      </c>
      <c r="C192" s="101">
        <f t="shared" si="9"/>
        <v>46.5</v>
      </c>
    </row>
    <row r="193" spans="1:3">
      <c r="A193" s="96" t="s">
        <v>228</v>
      </c>
      <c r="B193" s="98">
        <f>B177/B182</f>
        <v>0.53500000000000003</v>
      </c>
      <c r="C193" s="101">
        <f t="shared" si="9"/>
        <v>53.5</v>
      </c>
    </row>
    <row r="195" spans="1:3">
      <c r="A195" s="74" t="s">
        <v>213</v>
      </c>
      <c r="B195" s="74" t="s">
        <v>217</v>
      </c>
    </row>
    <row r="196" spans="1:3">
      <c r="A196" s="36" t="s">
        <v>214</v>
      </c>
      <c r="B196" s="1">
        <f>(B176+B179)/(B183+B184)</f>
        <v>0.62</v>
      </c>
    </row>
    <row r="197" spans="1:3">
      <c r="A197" s="36" t="s">
        <v>216</v>
      </c>
      <c r="B197" s="99">
        <f>(2*B176)/(2*B176+B178+B177)</f>
        <v>0.64218455743879477</v>
      </c>
    </row>
    <row r="198" spans="1:3" s="87" customFormat="1"/>
    <row r="199" spans="1:3">
      <c r="A199" s="89" t="s">
        <v>266</v>
      </c>
      <c r="B199" s="75">
        <v>180</v>
      </c>
      <c r="C199" s="75">
        <v>10000</v>
      </c>
    </row>
    <row r="201" spans="1:3">
      <c r="A201" s="74" t="s">
        <v>194</v>
      </c>
      <c r="B201" s="74" t="s">
        <v>212</v>
      </c>
      <c r="C201" s="74" t="s">
        <v>221</v>
      </c>
    </row>
    <row r="202" spans="1:3">
      <c r="A202" s="1" t="s">
        <v>147</v>
      </c>
      <c r="B202" s="76">
        <f>SUM(B203:B206)</f>
        <v>1000</v>
      </c>
      <c r="C202" s="97">
        <f>B202*100/B$15</f>
        <v>2.4055230809939623</v>
      </c>
    </row>
    <row r="203" spans="1:3">
      <c r="A203" s="85" t="s">
        <v>233</v>
      </c>
      <c r="B203" s="76">
        <v>370</v>
      </c>
      <c r="C203" s="97">
        <f>B203*100/B$15</f>
        <v>0.89004353996776597</v>
      </c>
    </row>
    <row r="204" spans="1:3">
      <c r="A204" s="86" t="s">
        <v>235</v>
      </c>
      <c r="B204" s="76">
        <v>172</v>
      </c>
      <c r="C204" s="97">
        <f>B204*100/B$15</f>
        <v>0.41374996993096147</v>
      </c>
    </row>
    <row r="205" spans="1:3">
      <c r="A205" s="86" t="s">
        <v>234</v>
      </c>
      <c r="B205" s="76">
        <v>30</v>
      </c>
      <c r="C205" s="97">
        <f>B205*100/B$15</f>
        <v>7.2165692429818865E-2</v>
      </c>
    </row>
    <row r="206" spans="1:3">
      <c r="A206" s="85" t="s">
        <v>236</v>
      </c>
      <c r="B206" s="76">
        <v>428</v>
      </c>
      <c r="C206" s="97">
        <f>B206*100/B$15</f>
        <v>1.0295638786654158</v>
      </c>
    </row>
    <row r="208" spans="1:3">
      <c r="A208" s="91" t="s">
        <v>237</v>
      </c>
      <c r="B208" s="88">
        <f>B203+B205</f>
        <v>400</v>
      </c>
    </row>
    <row r="209" spans="1:3">
      <c r="A209" s="92" t="s">
        <v>238</v>
      </c>
      <c r="B209" s="88">
        <f>B204+B206</f>
        <v>600</v>
      </c>
    </row>
    <row r="210" spans="1:3">
      <c r="A210" s="94" t="s">
        <v>239</v>
      </c>
      <c r="B210" s="1">
        <f>B203+B204</f>
        <v>542</v>
      </c>
    </row>
    <row r="211" spans="1:3">
      <c r="A211" s="93" t="s">
        <v>240</v>
      </c>
      <c r="B211" s="1">
        <f>B205+B206</f>
        <v>458</v>
      </c>
    </row>
    <row r="213" spans="1:3">
      <c r="A213" s="95" t="s">
        <v>275</v>
      </c>
      <c r="B213" s="98">
        <f>B203/B210</f>
        <v>0.68265682656826565</v>
      </c>
      <c r="C213" s="101">
        <f>100*B213</f>
        <v>68.26568265682657</v>
      </c>
    </row>
    <row r="214" spans="1:3">
      <c r="A214" s="96" t="s">
        <v>229</v>
      </c>
      <c r="B214" s="98">
        <f>B204/B210</f>
        <v>0.31734317343173429</v>
      </c>
      <c r="C214" s="101">
        <f t="shared" ref="C214:C220" si="10">100*B214</f>
        <v>31.73431734317343</v>
      </c>
    </row>
    <row r="215" spans="1:3">
      <c r="A215" s="95" t="s">
        <v>230</v>
      </c>
      <c r="B215" s="98">
        <f>B206/B211</f>
        <v>0.93449781659388642</v>
      </c>
      <c r="C215" s="101">
        <f t="shared" si="10"/>
        <v>93.449781659388648</v>
      </c>
    </row>
    <row r="216" spans="1:3">
      <c r="A216" s="96" t="s">
        <v>227</v>
      </c>
      <c r="B216" s="98">
        <f>B205/B211</f>
        <v>6.5502183406113537E-2</v>
      </c>
      <c r="C216" s="101">
        <f t="shared" si="10"/>
        <v>6.5502183406113534</v>
      </c>
    </row>
    <row r="217" spans="1:3">
      <c r="A217" s="95" t="s">
        <v>274</v>
      </c>
      <c r="B217" s="98">
        <f>B203/B208</f>
        <v>0.92500000000000004</v>
      </c>
      <c r="C217" s="101">
        <f t="shared" si="10"/>
        <v>92.5</v>
      </c>
    </row>
    <row r="218" spans="1:3">
      <c r="A218" s="96" t="s">
        <v>231</v>
      </c>
      <c r="B218" s="98">
        <f>B205/B208</f>
        <v>7.4999999999999997E-2</v>
      </c>
      <c r="C218" s="101">
        <f t="shared" si="10"/>
        <v>7.5</v>
      </c>
    </row>
    <row r="219" spans="1:3">
      <c r="A219" s="95" t="s">
        <v>232</v>
      </c>
      <c r="B219" s="98">
        <f>B206/B209</f>
        <v>0.71333333333333337</v>
      </c>
      <c r="C219" s="101">
        <f t="shared" si="10"/>
        <v>71.333333333333343</v>
      </c>
    </row>
    <row r="220" spans="1:3">
      <c r="A220" s="96" t="s">
        <v>228</v>
      </c>
      <c r="B220" s="98">
        <f>B204/B209</f>
        <v>0.28666666666666668</v>
      </c>
      <c r="C220" s="101">
        <f t="shared" si="10"/>
        <v>28.666666666666668</v>
      </c>
    </row>
    <row r="222" spans="1:3">
      <c r="A222" s="74" t="s">
        <v>213</v>
      </c>
      <c r="B222" s="74" t="s">
        <v>217</v>
      </c>
    </row>
    <row r="223" spans="1:3">
      <c r="A223" s="36" t="s">
        <v>214</v>
      </c>
      <c r="B223" s="1">
        <f>(B203+B206)/(B210+B211)</f>
        <v>0.79800000000000004</v>
      </c>
    </row>
    <row r="224" spans="1:3">
      <c r="A224" s="36" t="s">
        <v>216</v>
      </c>
      <c r="B224" s="99">
        <f>(2*B203)/(2*B203+B205+B204)</f>
        <v>0.78556263269639071</v>
      </c>
    </row>
    <row r="225" spans="1:3" s="87" customFormat="1"/>
    <row r="226" spans="1:3">
      <c r="A226" s="89" t="s">
        <v>267</v>
      </c>
      <c r="B226" s="79">
        <v>180</v>
      </c>
      <c r="C226" s="79">
        <v>12000</v>
      </c>
    </row>
    <row r="228" spans="1:3">
      <c r="A228" s="74" t="s">
        <v>194</v>
      </c>
      <c r="B228" s="74" t="s">
        <v>212</v>
      </c>
      <c r="C228" s="74" t="s">
        <v>221</v>
      </c>
    </row>
    <row r="229" spans="1:3">
      <c r="A229" s="1" t="s">
        <v>147</v>
      </c>
      <c r="B229" s="76">
        <f>SUM(B230:B233)</f>
        <v>600</v>
      </c>
      <c r="C229" s="97">
        <f>B229*100/B$15</f>
        <v>1.4433138485963772</v>
      </c>
    </row>
    <row r="230" spans="1:3">
      <c r="A230" s="85" t="s">
        <v>233</v>
      </c>
      <c r="B230" s="76">
        <v>386</v>
      </c>
      <c r="C230" s="97">
        <f>B230*100/B$15</f>
        <v>0.92853190926366935</v>
      </c>
    </row>
    <row r="231" spans="1:3">
      <c r="A231" s="86" t="s">
        <v>235</v>
      </c>
      <c r="B231" s="76">
        <v>80</v>
      </c>
      <c r="C231" s="97">
        <f>B231*100/B$15</f>
        <v>0.19244184647951698</v>
      </c>
    </row>
    <row r="232" spans="1:3">
      <c r="A232" s="86" t="s">
        <v>234</v>
      </c>
      <c r="B232" s="76">
        <v>14</v>
      </c>
      <c r="C232" s="97">
        <f>B232*100/B$15</f>
        <v>3.3677323133915471E-2</v>
      </c>
    </row>
    <row r="233" spans="1:3">
      <c r="A233" s="85" t="s">
        <v>236</v>
      </c>
      <c r="B233" s="76">
        <v>120</v>
      </c>
      <c r="C233" s="97">
        <f>B233*100/B$15</f>
        <v>0.28866276971927546</v>
      </c>
    </row>
    <row r="235" spans="1:3">
      <c r="A235" s="91" t="s">
        <v>237</v>
      </c>
      <c r="B235" s="88">
        <f>B230+B232</f>
        <v>400</v>
      </c>
    </row>
    <row r="236" spans="1:3">
      <c r="A236" s="92" t="s">
        <v>238</v>
      </c>
      <c r="B236" s="88">
        <f>B231+B233</f>
        <v>200</v>
      </c>
    </row>
    <row r="237" spans="1:3">
      <c r="A237" s="94" t="s">
        <v>239</v>
      </c>
      <c r="B237" s="1">
        <f>B230+B231</f>
        <v>466</v>
      </c>
    </row>
    <row r="238" spans="1:3">
      <c r="A238" s="93" t="s">
        <v>240</v>
      </c>
      <c r="B238" s="1">
        <f>B232+B233</f>
        <v>134</v>
      </c>
    </row>
    <row r="240" spans="1:3">
      <c r="A240" s="95" t="s">
        <v>275</v>
      </c>
      <c r="B240" s="98">
        <f>B230/B237</f>
        <v>0.8283261802575107</v>
      </c>
      <c r="C240" s="101">
        <f>100*B240</f>
        <v>82.832618025751074</v>
      </c>
    </row>
    <row r="241" spans="1:3">
      <c r="A241" s="96" t="s">
        <v>229</v>
      </c>
      <c r="B241" s="98">
        <f>B231/B237</f>
        <v>0.17167381974248927</v>
      </c>
      <c r="C241" s="101">
        <f t="shared" ref="C241:C247" si="11">100*B241</f>
        <v>17.167381974248926</v>
      </c>
    </row>
    <row r="242" spans="1:3">
      <c r="A242" s="95" t="s">
        <v>230</v>
      </c>
      <c r="B242" s="98">
        <f>B233/B238</f>
        <v>0.89552238805970152</v>
      </c>
      <c r="C242" s="101">
        <f t="shared" si="11"/>
        <v>89.552238805970148</v>
      </c>
    </row>
    <row r="243" spans="1:3">
      <c r="A243" s="96" t="s">
        <v>227</v>
      </c>
      <c r="B243" s="98">
        <f>B232/B238</f>
        <v>0.1044776119402985</v>
      </c>
      <c r="C243" s="101">
        <f t="shared" si="11"/>
        <v>10.44776119402985</v>
      </c>
    </row>
    <row r="244" spans="1:3">
      <c r="A244" s="95" t="s">
        <v>274</v>
      </c>
      <c r="B244" s="98">
        <f>B230/B235</f>
        <v>0.96499999999999997</v>
      </c>
      <c r="C244" s="101">
        <f t="shared" si="11"/>
        <v>96.5</v>
      </c>
    </row>
    <row r="245" spans="1:3">
      <c r="A245" s="96" t="s">
        <v>231</v>
      </c>
      <c r="B245" s="98">
        <f>B232/B235</f>
        <v>3.5000000000000003E-2</v>
      </c>
      <c r="C245" s="101">
        <f t="shared" si="11"/>
        <v>3.5000000000000004</v>
      </c>
    </row>
    <row r="246" spans="1:3">
      <c r="A246" s="95" t="s">
        <v>232</v>
      </c>
      <c r="B246" s="98">
        <f>B233/B236</f>
        <v>0.6</v>
      </c>
      <c r="C246" s="101">
        <f t="shared" si="11"/>
        <v>60</v>
      </c>
    </row>
    <row r="247" spans="1:3">
      <c r="A247" s="96" t="s">
        <v>228</v>
      </c>
      <c r="B247" s="98">
        <f>B231/B236</f>
        <v>0.4</v>
      </c>
      <c r="C247" s="101">
        <f t="shared" si="11"/>
        <v>40</v>
      </c>
    </row>
    <row r="249" spans="1:3">
      <c r="A249" s="74" t="s">
        <v>213</v>
      </c>
      <c r="B249" s="74" t="s">
        <v>217</v>
      </c>
    </row>
    <row r="250" spans="1:3">
      <c r="A250" s="36" t="s">
        <v>214</v>
      </c>
      <c r="B250" s="1">
        <f>(B230+B233)/(B237+B238)</f>
        <v>0.84333333333333338</v>
      </c>
    </row>
    <row r="251" spans="1:3">
      <c r="A251" s="36" t="s">
        <v>216</v>
      </c>
      <c r="B251" s="99">
        <f>(2*B230)/(2*B230+B232+B231)</f>
        <v>0.89145496535796764</v>
      </c>
    </row>
    <row r="252" spans="1:3" s="87" customFormat="1"/>
    <row r="253" spans="1:3">
      <c r="A253" s="89" t="s">
        <v>268</v>
      </c>
      <c r="B253" s="79">
        <v>180</v>
      </c>
      <c r="C253" s="79">
        <v>14000</v>
      </c>
    </row>
    <row r="255" spans="1:3">
      <c r="A255" s="74" t="s">
        <v>194</v>
      </c>
      <c r="B255" s="74" t="s">
        <v>212</v>
      </c>
      <c r="C255" s="74" t="s">
        <v>221</v>
      </c>
    </row>
    <row r="256" spans="1:3">
      <c r="A256" s="1" t="s">
        <v>147</v>
      </c>
      <c r="B256" s="76">
        <f>SUM(B257:B260)</f>
        <v>1000</v>
      </c>
      <c r="C256" s="97">
        <f>B256*100/B$15</f>
        <v>2.4055230809939623</v>
      </c>
    </row>
    <row r="257" spans="1:3">
      <c r="A257" s="85" t="s">
        <v>233</v>
      </c>
      <c r="B257" s="76">
        <v>362</v>
      </c>
      <c r="C257" s="97">
        <f>B257*100/B$15</f>
        <v>0.87079935531981434</v>
      </c>
    </row>
    <row r="258" spans="1:3">
      <c r="A258" s="86" t="s">
        <v>235</v>
      </c>
      <c r="B258" s="76">
        <v>280</v>
      </c>
      <c r="C258" s="97">
        <f>B258*100/B$15</f>
        <v>0.67354646267830942</v>
      </c>
    </row>
    <row r="259" spans="1:3">
      <c r="A259" s="86" t="s">
        <v>234</v>
      </c>
      <c r="B259" s="76">
        <v>38</v>
      </c>
      <c r="C259" s="97">
        <f>B259*100/B$15</f>
        <v>9.1409877077770554E-2</v>
      </c>
    </row>
    <row r="260" spans="1:3">
      <c r="A260" s="85" t="s">
        <v>236</v>
      </c>
      <c r="B260" s="76">
        <v>320</v>
      </c>
      <c r="C260" s="97">
        <f>B260*100/B$15</f>
        <v>0.76976738591806793</v>
      </c>
    </row>
    <row r="262" spans="1:3">
      <c r="A262" s="91" t="s">
        <v>237</v>
      </c>
      <c r="B262" s="88">
        <f>B257+B259</f>
        <v>400</v>
      </c>
    </row>
    <row r="263" spans="1:3">
      <c r="A263" s="92" t="s">
        <v>238</v>
      </c>
      <c r="B263" s="88">
        <f>B258+B260</f>
        <v>600</v>
      </c>
    </row>
    <row r="264" spans="1:3">
      <c r="A264" s="94" t="s">
        <v>239</v>
      </c>
      <c r="B264" s="1">
        <f>B257+B258</f>
        <v>642</v>
      </c>
    </row>
    <row r="265" spans="1:3">
      <c r="A265" s="93" t="s">
        <v>240</v>
      </c>
      <c r="B265" s="1">
        <f>B259+B260</f>
        <v>358</v>
      </c>
    </row>
    <row r="267" spans="1:3">
      <c r="A267" s="95" t="s">
        <v>275</v>
      </c>
      <c r="B267" s="98">
        <f>B257/B264</f>
        <v>0.56386292834890961</v>
      </c>
      <c r="C267" s="101">
        <f>100*B267</f>
        <v>56.386292834890959</v>
      </c>
    </row>
    <row r="268" spans="1:3">
      <c r="A268" s="96" t="s">
        <v>229</v>
      </c>
      <c r="B268" s="98">
        <f>B258/B264</f>
        <v>0.43613707165109034</v>
      </c>
      <c r="C268" s="101">
        <f t="shared" ref="C268:C274" si="12">100*B268</f>
        <v>43.613707165109034</v>
      </c>
    </row>
    <row r="269" spans="1:3">
      <c r="A269" s="95" t="s">
        <v>230</v>
      </c>
      <c r="B269" s="98">
        <f>B260/B265</f>
        <v>0.8938547486033519</v>
      </c>
      <c r="C269" s="101">
        <f t="shared" si="12"/>
        <v>89.385474860335194</v>
      </c>
    </row>
    <row r="270" spans="1:3">
      <c r="A270" s="96" t="s">
        <v>227</v>
      </c>
      <c r="B270" s="98">
        <f>B259/B265</f>
        <v>0.10614525139664804</v>
      </c>
      <c r="C270" s="101">
        <f t="shared" si="12"/>
        <v>10.614525139664805</v>
      </c>
    </row>
    <row r="271" spans="1:3">
      <c r="A271" s="95" t="s">
        <v>274</v>
      </c>
      <c r="B271" s="98">
        <f>B257/B262</f>
        <v>0.90500000000000003</v>
      </c>
      <c r="C271" s="101">
        <f t="shared" si="12"/>
        <v>90.5</v>
      </c>
    </row>
    <row r="272" spans="1:3">
      <c r="A272" s="96" t="s">
        <v>231</v>
      </c>
      <c r="B272" s="98">
        <f>B259/B262</f>
        <v>9.5000000000000001E-2</v>
      </c>
      <c r="C272" s="101">
        <f t="shared" si="12"/>
        <v>9.5</v>
      </c>
    </row>
    <row r="273" spans="1:3">
      <c r="A273" s="95" t="s">
        <v>232</v>
      </c>
      <c r="B273" s="98">
        <f>B260/B263</f>
        <v>0.53333333333333333</v>
      </c>
      <c r="C273" s="101">
        <f t="shared" si="12"/>
        <v>53.333333333333336</v>
      </c>
    </row>
    <row r="274" spans="1:3">
      <c r="A274" s="96" t="s">
        <v>228</v>
      </c>
      <c r="B274" s="98">
        <f>B258/B263</f>
        <v>0.46666666666666667</v>
      </c>
      <c r="C274" s="101">
        <f t="shared" si="12"/>
        <v>46.666666666666664</v>
      </c>
    </row>
    <row r="276" spans="1:3">
      <c r="A276" s="74" t="s">
        <v>213</v>
      </c>
      <c r="B276" s="74" t="s">
        <v>217</v>
      </c>
    </row>
    <row r="277" spans="1:3">
      <c r="A277" s="36" t="s">
        <v>214</v>
      </c>
      <c r="B277" s="1">
        <f>(B257+B260)/(B264+B265)</f>
        <v>0.68200000000000005</v>
      </c>
    </row>
    <row r="278" spans="1:3">
      <c r="A278" s="36" t="s">
        <v>216</v>
      </c>
      <c r="B278" s="99">
        <f>(2*B257)/(2*B257+B259+B258)</f>
        <v>0.69481765834932818</v>
      </c>
    </row>
    <row r="279" spans="1:3" s="87" customFormat="1"/>
    <row r="280" spans="1:3">
      <c r="A280" s="89" t="s">
        <v>269</v>
      </c>
      <c r="B280" s="79">
        <v>200</v>
      </c>
      <c r="C280" s="79">
        <v>10000</v>
      </c>
    </row>
    <row r="282" spans="1:3">
      <c r="A282" s="74" t="s">
        <v>194</v>
      </c>
      <c r="B282" s="74" t="s">
        <v>212</v>
      </c>
      <c r="C282" s="74" t="s">
        <v>221</v>
      </c>
    </row>
    <row r="283" spans="1:3">
      <c r="A283" s="1" t="s">
        <v>147</v>
      </c>
      <c r="B283" s="76">
        <f>SUM(B284:B287)</f>
        <v>1000</v>
      </c>
      <c r="C283" s="97">
        <f>B283*100/B$15</f>
        <v>2.4055230809939623</v>
      </c>
    </row>
    <row r="284" spans="1:3">
      <c r="A284" s="85" t="s">
        <v>233</v>
      </c>
      <c r="B284" s="76">
        <v>323</v>
      </c>
      <c r="C284" s="97">
        <f>B284*100/B$15</f>
        <v>0.77698395516104979</v>
      </c>
    </row>
    <row r="285" spans="1:3">
      <c r="A285" s="86" t="s">
        <v>235</v>
      </c>
      <c r="B285" s="76">
        <v>197</v>
      </c>
      <c r="C285" s="97">
        <f>B285*100/B$15</f>
        <v>0.47388804695581055</v>
      </c>
    </row>
    <row r="286" spans="1:3">
      <c r="A286" s="86" t="s">
        <v>234</v>
      </c>
      <c r="B286" s="76">
        <v>77</v>
      </c>
      <c r="C286" s="97">
        <f>B286*100/B$15</f>
        <v>0.18522527723653509</v>
      </c>
    </row>
    <row r="287" spans="1:3">
      <c r="A287" s="85" t="s">
        <v>236</v>
      </c>
      <c r="B287" s="76">
        <v>403</v>
      </c>
      <c r="C287" s="97">
        <f>B287*100/B$15</f>
        <v>0.96942580164056669</v>
      </c>
    </row>
    <row r="289" spans="1:3">
      <c r="A289" s="91" t="s">
        <v>237</v>
      </c>
      <c r="B289" s="88">
        <f>B284+B286</f>
        <v>400</v>
      </c>
    </row>
    <row r="290" spans="1:3">
      <c r="A290" s="92" t="s">
        <v>238</v>
      </c>
      <c r="B290" s="88">
        <f>B285+B287</f>
        <v>600</v>
      </c>
    </row>
    <row r="291" spans="1:3">
      <c r="A291" s="94" t="s">
        <v>239</v>
      </c>
      <c r="B291" s="1">
        <f>B284+B285</f>
        <v>520</v>
      </c>
    </row>
    <row r="292" spans="1:3">
      <c r="A292" s="93" t="s">
        <v>240</v>
      </c>
      <c r="B292" s="1">
        <f>B286+B287</f>
        <v>480</v>
      </c>
    </row>
    <row r="294" spans="1:3">
      <c r="A294" s="95" t="s">
        <v>275</v>
      </c>
      <c r="B294" s="98">
        <f>B284/B291</f>
        <v>0.62115384615384617</v>
      </c>
      <c r="C294" s="101">
        <f>100*B294</f>
        <v>62.115384615384613</v>
      </c>
    </row>
    <row r="295" spans="1:3">
      <c r="A295" s="96" t="s">
        <v>229</v>
      </c>
      <c r="B295" s="98">
        <f>B285/B291</f>
        <v>0.37884615384615383</v>
      </c>
      <c r="C295" s="101">
        <f t="shared" ref="C295:C301" si="13">100*B295</f>
        <v>37.884615384615387</v>
      </c>
    </row>
    <row r="296" spans="1:3">
      <c r="A296" s="95" t="s">
        <v>230</v>
      </c>
      <c r="B296" s="98">
        <f>B287/B292</f>
        <v>0.83958333333333335</v>
      </c>
      <c r="C296" s="101">
        <f t="shared" si="13"/>
        <v>83.958333333333329</v>
      </c>
    </row>
    <row r="297" spans="1:3">
      <c r="A297" s="96" t="s">
        <v>227</v>
      </c>
      <c r="B297" s="98">
        <f>B286/B292</f>
        <v>0.16041666666666668</v>
      </c>
      <c r="C297" s="101">
        <f t="shared" si="13"/>
        <v>16.041666666666668</v>
      </c>
    </row>
    <row r="298" spans="1:3">
      <c r="A298" s="95" t="s">
        <v>274</v>
      </c>
      <c r="B298" s="98">
        <f>B284/B289</f>
        <v>0.8075</v>
      </c>
      <c r="C298" s="101">
        <f t="shared" si="13"/>
        <v>80.75</v>
      </c>
    </row>
    <row r="299" spans="1:3">
      <c r="A299" s="96" t="s">
        <v>231</v>
      </c>
      <c r="B299" s="98">
        <f>B286/B289</f>
        <v>0.1925</v>
      </c>
      <c r="C299" s="101">
        <f t="shared" si="13"/>
        <v>19.25</v>
      </c>
    </row>
    <row r="300" spans="1:3">
      <c r="A300" s="95" t="s">
        <v>232</v>
      </c>
      <c r="B300" s="98">
        <f>B287/B290</f>
        <v>0.67166666666666663</v>
      </c>
      <c r="C300" s="101">
        <f t="shared" si="13"/>
        <v>67.166666666666657</v>
      </c>
    </row>
    <row r="301" spans="1:3">
      <c r="A301" s="96" t="s">
        <v>228</v>
      </c>
      <c r="B301" s="98">
        <f>B285/B290</f>
        <v>0.32833333333333331</v>
      </c>
      <c r="C301" s="101">
        <f t="shared" si="13"/>
        <v>32.833333333333329</v>
      </c>
    </row>
    <row r="303" spans="1:3">
      <c r="A303" s="74" t="s">
        <v>213</v>
      </c>
      <c r="B303" s="74" t="s">
        <v>217</v>
      </c>
    </row>
    <row r="304" spans="1:3">
      <c r="A304" s="36" t="s">
        <v>214</v>
      </c>
      <c r="B304" s="1">
        <f>(B284+B287)/(B291+B292)</f>
        <v>0.72599999999999998</v>
      </c>
    </row>
    <row r="305" spans="1:3">
      <c r="A305" s="36" t="s">
        <v>216</v>
      </c>
      <c r="B305" s="99">
        <f>(2*B284)/(2*B284+B286+B285)</f>
        <v>0.70217391304347831</v>
      </c>
    </row>
    <row r="306" spans="1:3" s="87" customFormat="1"/>
    <row r="307" spans="1:3">
      <c r="A307" s="89" t="s">
        <v>270</v>
      </c>
      <c r="B307" s="79">
        <v>200</v>
      </c>
      <c r="C307" s="79">
        <v>12000</v>
      </c>
    </row>
    <row r="309" spans="1:3">
      <c r="A309" s="74" t="s">
        <v>194</v>
      </c>
      <c r="B309" s="74" t="s">
        <v>212</v>
      </c>
      <c r="C309" s="74" t="s">
        <v>221</v>
      </c>
    </row>
    <row r="310" spans="1:3">
      <c r="A310" s="1" t="s">
        <v>147</v>
      </c>
      <c r="B310" s="76">
        <f>SUM(B311:B314)</f>
        <v>1000</v>
      </c>
      <c r="C310" s="97">
        <f>B310*100/B$15</f>
        <v>2.4055230809939623</v>
      </c>
    </row>
    <row r="311" spans="1:3">
      <c r="A311" s="85" t="s">
        <v>233</v>
      </c>
      <c r="B311" s="76">
        <v>330</v>
      </c>
      <c r="C311" s="97">
        <f>B311*100/B$15</f>
        <v>0.79382261672800747</v>
      </c>
    </row>
    <row r="312" spans="1:3">
      <c r="A312" s="86" t="s">
        <v>235</v>
      </c>
      <c r="B312" s="76">
        <v>362</v>
      </c>
      <c r="C312" s="97">
        <f>B312*100/B$15</f>
        <v>0.87079935531981434</v>
      </c>
    </row>
    <row r="313" spans="1:3">
      <c r="A313" s="86" t="s">
        <v>234</v>
      </c>
      <c r="B313" s="76">
        <v>70</v>
      </c>
      <c r="C313" s="97">
        <f>B313*100/B$15</f>
        <v>0.16838661566957736</v>
      </c>
    </row>
    <row r="314" spans="1:3">
      <c r="A314" s="85" t="s">
        <v>236</v>
      </c>
      <c r="B314" s="76">
        <v>238</v>
      </c>
      <c r="C314" s="97">
        <f>B314*100/B$15</f>
        <v>0.57251449327656301</v>
      </c>
    </row>
    <row r="316" spans="1:3">
      <c r="A316" s="91" t="s">
        <v>237</v>
      </c>
      <c r="B316" s="88">
        <f>B311+B313</f>
        <v>400</v>
      </c>
    </row>
    <row r="317" spans="1:3">
      <c r="A317" s="92" t="s">
        <v>238</v>
      </c>
      <c r="B317" s="88">
        <f>B312+B314</f>
        <v>600</v>
      </c>
    </row>
    <row r="318" spans="1:3">
      <c r="A318" s="94" t="s">
        <v>239</v>
      </c>
      <c r="B318" s="1">
        <f>B311+B312</f>
        <v>692</v>
      </c>
    </row>
    <row r="319" spans="1:3">
      <c r="A319" s="93" t="s">
        <v>240</v>
      </c>
      <c r="B319" s="1">
        <f>B313+B314</f>
        <v>308</v>
      </c>
    </row>
    <row r="321" spans="1:3">
      <c r="A321" s="95" t="s">
        <v>275</v>
      </c>
      <c r="B321" s="98">
        <f>B311/B318</f>
        <v>0.47687861271676302</v>
      </c>
      <c r="C321" s="101">
        <f>100*B321</f>
        <v>47.687861271676304</v>
      </c>
    </row>
    <row r="322" spans="1:3">
      <c r="A322" s="96" t="s">
        <v>229</v>
      </c>
      <c r="B322" s="98">
        <f>B312/B318</f>
        <v>0.52312138728323698</v>
      </c>
      <c r="C322" s="101">
        <f t="shared" ref="C322:C328" si="14">100*B322</f>
        <v>52.312138728323696</v>
      </c>
    </row>
    <row r="323" spans="1:3">
      <c r="A323" s="95" t="s">
        <v>230</v>
      </c>
      <c r="B323" s="98">
        <f>B314/B319</f>
        <v>0.77272727272727271</v>
      </c>
      <c r="C323" s="101">
        <f t="shared" si="14"/>
        <v>77.272727272727266</v>
      </c>
    </row>
    <row r="324" spans="1:3">
      <c r="A324" s="96" t="s">
        <v>227</v>
      </c>
      <c r="B324" s="98">
        <f>B313/B319</f>
        <v>0.22727272727272727</v>
      </c>
      <c r="C324" s="101">
        <f t="shared" si="14"/>
        <v>22.727272727272727</v>
      </c>
    </row>
    <row r="325" spans="1:3">
      <c r="A325" s="95" t="s">
        <v>274</v>
      </c>
      <c r="B325" s="98">
        <f>B311/B316</f>
        <v>0.82499999999999996</v>
      </c>
      <c r="C325" s="101">
        <f t="shared" si="14"/>
        <v>82.5</v>
      </c>
    </row>
    <row r="326" spans="1:3">
      <c r="A326" s="96" t="s">
        <v>231</v>
      </c>
      <c r="B326" s="98">
        <f>B313/B316</f>
        <v>0.17499999999999999</v>
      </c>
      <c r="C326" s="101">
        <f t="shared" si="14"/>
        <v>17.5</v>
      </c>
    </row>
    <row r="327" spans="1:3">
      <c r="A327" s="95" t="s">
        <v>232</v>
      </c>
      <c r="B327" s="98">
        <f>B314/B317</f>
        <v>0.39666666666666667</v>
      </c>
      <c r="C327" s="101">
        <f t="shared" si="14"/>
        <v>39.666666666666664</v>
      </c>
    </row>
    <row r="328" spans="1:3">
      <c r="A328" s="96" t="s">
        <v>228</v>
      </c>
      <c r="B328" s="98">
        <f>B312/B317</f>
        <v>0.60333333333333339</v>
      </c>
      <c r="C328" s="101">
        <f t="shared" si="14"/>
        <v>60.333333333333336</v>
      </c>
    </row>
    <row r="330" spans="1:3">
      <c r="A330" s="74" t="s">
        <v>213</v>
      </c>
      <c r="B330" s="74" t="s">
        <v>217</v>
      </c>
    </row>
    <row r="331" spans="1:3">
      <c r="A331" s="36" t="s">
        <v>214</v>
      </c>
      <c r="B331" s="1">
        <f>(B311+B314)/(B318+B319)</f>
        <v>0.56799999999999995</v>
      </c>
    </row>
    <row r="332" spans="1:3">
      <c r="A332" s="36" t="s">
        <v>216</v>
      </c>
      <c r="B332" s="99">
        <f>(2*B311)/(2*B311+B313+B312)</f>
        <v>0.60439560439560436</v>
      </c>
    </row>
    <row r="333" spans="1:3" s="87" customFormat="1"/>
    <row r="334" spans="1:3">
      <c r="A334" s="89" t="s">
        <v>272</v>
      </c>
      <c r="B334" s="79">
        <v>200</v>
      </c>
      <c r="C334" s="79">
        <v>14000</v>
      </c>
    </row>
    <row r="336" spans="1:3">
      <c r="A336" s="74" t="s">
        <v>194</v>
      </c>
      <c r="B336" s="74" t="s">
        <v>212</v>
      </c>
      <c r="C336" s="74" t="s">
        <v>221</v>
      </c>
    </row>
    <row r="337" spans="1:3">
      <c r="A337" s="1" t="s">
        <v>147</v>
      </c>
      <c r="B337" s="76">
        <f>SUM(B338:B341)</f>
        <v>979</v>
      </c>
      <c r="C337" s="97">
        <f>B337*100/B$15</f>
        <v>2.3550070962930891</v>
      </c>
    </row>
    <row r="338" spans="1:3">
      <c r="A338" s="85" t="s">
        <v>233</v>
      </c>
      <c r="B338" s="76">
        <v>344</v>
      </c>
      <c r="C338" s="97">
        <f>B338*100/B$15</f>
        <v>0.82749993986192294</v>
      </c>
    </row>
    <row r="339" spans="1:3">
      <c r="A339" s="86" t="s">
        <v>235</v>
      </c>
      <c r="B339" s="76">
        <v>254</v>
      </c>
      <c r="C339" s="97">
        <f>B339*100/B$15</f>
        <v>0.61100286257246639</v>
      </c>
    </row>
    <row r="340" spans="1:3">
      <c r="A340" s="86" t="s">
        <v>234</v>
      </c>
      <c r="B340" s="76">
        <v>56</v>
      </c>
      <c r="C340" s="97">
        <f>B340*100/B$15</f>
        <v>0.13470929253566188</v>
      </c>
    </row>
    <row r="341" spans="1:3">
      <c r="A341" s="85" t="s">
        <v>236</v>
      </c>
      <c r="B341" s="76">
        <v>325</v>
      </c>
      <c r="C341" s="97">
        <f>B341*100/B$15</f>
        <v>0.7817950013230377</v>
      </c>
    </row>
    <row r="343" spans="1:3">
      <c r="A343" s="91" t="s">
        <v>237</v>
      </c>
      <c r="B343" s="88">
        <f>B338+B340</f>
        <v>400</v>
      </c>
    </row>
    <row r="344" spans="1:3">
      <c r="A344" s="92" t="s">
        <v>238</v>
      </c>
      <c r="B344" s="88">
        <f>B339+B341</f>
        <v>579</v>
      </c>
    </row>
    <row r="345" spans="1:3">
      <c r="A345" s="94" t="s">
        <v>239</v>
      </c>
      <c r="B345" s="1">
        <f>B338+B339</f>
        <v>598</v>
      </c>
    </row>
    <row r="346" spans="1:3">
      <c r="A346" s="93" t="s">
        <v>240</v>
      </c>
      <c r="B346" s="1">
        <f>B340+B341</f>
        <v>381</v>
      </c>
    </row>
    <row r="348" spans="1:3">
      <c r="A348" s="95" t="s">
        <v>275</v>
      </c>
      <c r="B348" s="98">
        <f>B338/B345</f>
        <v>0.57525083612040129</v>
      </c>
      <c r="C348" s="101">
        <f>100*B348</f>
        <v>57.525083612040127</v>
      </c>
    </row>
    <row r="349" spans="1:3">
      <c r="A349" s="96" t="s">
        <v>229</v>
      </c>
      <c r="B349" s="98">
        <f>B339/B345</f>
        <v>0.42474916387959866</v>
      </c>
      <c r="C349" s="101">
        <f t="shared" ref="C349:C355" si="15">100*B349</f>
        <v>42.474916387959865</v>
      </c>
    </row>
    <row r="350" spans="1:3">
      <c r="A350" s="95" t="s">
        <v>230</v>
      </c>
      <c r="B350" s="98">
        <f>B341/B346</f>
        <v>0.85301837270341208</v>
      </c>
      <c r="C350" s="101">
        <f t="shared" si="15"/>
        <v>85.30183727034121</v>
      </c>
    </row>
    <row r="351" spans="1:3">
      <c r="A351" s="96" t="s">
        <v>227</v>
      </c>
      <c r="B351" s="98">
        <f>B340/B346</f>
        <v>0.14698162729658792</v>
      </c>
      <c r="C351" s="101">
        <f t="shared" si="15"/>
        <v>14.698162729658792</v>
      </c>
    </row>
    <row r="352" spans="1:3">
      <c r="A352" s="95" t="s">
        <v>274</v>
      </c>
      <c r="B352" s="98">
        <f>B338/B343</f>
        <v>0.86</v>
      </c>
      <c r="C352" s="101">
        <f t="shared" si="15"/>
        <v>86</v>
      </c>
    </row>
    <row r="353" spans="1:3">
      <c r="A353" s="96" t="s">
        <v>231</v>
      </c>
      <c r="B353" s="98">
        <f>B340/B343</f>
        <v>0.14000000000000001</v>
      </c>
      <c r="C353" s="101">
        <f t="shared" si="15"/>
        <v>14.000000000000002</v>
      </c>
    </row>
    <row r="354" spans="1:3">
      <c r="A354" s="95" t="s">
        <v>232</v>
      </c>
      <c r="B354" s="98">
        <f>B341/B344</f>
        <v>0.56131260794473226</v>
      </c>
      <c r="C354" s="101">
        <f t="shared" si="15"/>
        <v>56.131260794473228</v>
      </c>
    </row>
    <row r="355" spans="1:3">
      <c r="A355" s="96" t="s">
        <v>228</v>
      </c>
      <c r="B355" s="98">
        <f>B339/B344</f>
        <v>0.43868739205526769</v>
      </c>
      <c r="C355" s="101">
        <f t="shared" si="15"/>
        <v>43.868739205526772</v>
      </c>
    </row>
    <row r="357" spans="1:3">
      <c r="A357" s="74" t="s">
        <v>213</v>
      </c>
      <c r="B357" s="74" t="s">
        <v>217</v>
      </c>
    </row>
    <row r="358" spans="1:3">
      <c r="A358" s="36" t="s">
        <v>214</v>
      </c>
      <c r="B358" s="1">
        <f>(B338+B341)/(B345+B346)</f>
        <v>0.68335035750766093</v>
      </c>
    </row>
    <row r="359" spans="1:3">
      <c r="A359" s="36" t="s">
        <v>216</v>
      </c>
      <c r="B359" s="99">
        <f>(2*B338)/(2*B338+B340+B339)</f>
        <v>0.68937875751503008</v>
      </c>
    </row>
    <row r="360" spans="1:3" s="87" customFormat="1"/>
    <row r="361" spans="1:3">
      <c r="A361" s="89" t="s">
        <v>271</v>
      </c>
      <c r="B361" s="79">
        <v>250</v>
      </c>
      <c r="C361" s="79">
        <v>15000</v>
      </c>
    </row>
    <row r="363" spans="1:3">
      <c r="A363" s="74" t="s">
        <v>194</v>
      </c>
      <c r="B363" s="74" t="s">
        <v>212</v>
      </c>
      <c r="C363" s="74" t="s">
        <v>221</v>
      </c>
    </row>
    <row r="364" spans="1:3">
      <c r="A364" s="1" t="s">
        <v>147</v>
      </c>
      <c r="B364" s="76">
        <f>SUM(B365:B368)</f>
        <v>1000</v>
      </c>
      <c r="C364" s="97">
        <f>B364*100/B$15</f>
        <v>2.4055230809939623</v>
      </c>
    </row>
    <row r="365" spans="1:3">
      <c r="A365" s="85" t="s">
        <v>233</v>
      </c>
      <c r="B365" s="76">
        <v>373</v>
      </c>
      <c r="C365" s="97">
        <f>B365*100/B$15</f>
        <v>0.89726010921074784</v>
      </c>
    </row>
    <row r="366" spans="1:3">
      <c r="A366" s="86" t="s">
        <v>235</v>
      </c>
      <c r="B366" s="76">
        <v>358</v>
      </c>
      <c r="C366" s="97">
        <f>B366*100/B$15</f>
        <v>0.86117726299583841</v>
      </c>
    </row>
    <row r="367" spans="1:3">
      <c r="A367" s="86" t="s">
        <v>234</v>
      </c>
      <c r="B367" s="76">
        <v>27</v>
      </c>
      <c r="C367" s="97">
        <f>B367*100/B$15</f>
        <v>6.4949123186836974E-2</v>
      </c>
    </row>
    <row r="368" spans="1:3">
      <c r="A368" s="85" t="s">
        <v>236</v>
      </c>
      <c r="B368" s="76">
        <v>242</v>
      </c>
      <c r="C368" s="97">
        <f>B368*100/B$15</f>
        <v>0.58213658560053883</v>
      </c>
    </row>
    <row r="370" spans="1:3">
      <c r="A370" s="91" t="s">
        <v>237</v>
      </c>
      <c r="B370" s="88">
        <f>B365+B367</f>
        <v>400</v>
      </c>
    </row>
    <row r="371" spans="1:3">
      <c r="A371" s="92" t="s">
        <v>238</v>
      </c>
      <c r="B371" s="88">
        <f>B366+B368</f>
        <v>600</v>
      </c>
    </row>
    <row r="372" spans="1:3">
      <c r="A372" s="94" t="s">
        <v>239</v>
      </c>
      <c r="B372" s="1">
        <f>B365+B366</f>
        <v>731</v>
      </c>
    </row>
    <row r="373" spans="1:3">
      <c r="A373" s="93" t="s">
        <v>240</v>
      </c>
      <c r="B373" s="1">
        <f>B367+B368</f>
        <v>269</v>
      </c>
    </row>
    <row r="375" spans="1:3">
      <c r="A375" s="95" t="s">
        <v>275</v>
      </c>
      <c r="B375" s="98">
        <f>B365/B372</f>
        <v>0.51025991792065661</v>
      </c>
      <c r="C375" s="101">
        <f>100*B375</f>
        <v>51.02599179206566</v>
      </c>
    </row>
    <row r="376" spans="1:3">
      <c r="A376" s="96" t="s">
        <v>229</v>
      </c>
      <c r="B376" s="98">
        <f>B366/B372</f>
        <v>0.48974008207934339</v>
      </c>
      <c r="C376" s="101">
        <f t="shared" ref="C376:C382" si="16">100*B376</f>
        <v>48.97400820793434</v>
      </c>
    </row>
    <row r="377" spans="1:3">
      <c r="A377" s="95" t="s">
        <v>230</v>
      </c>
      <c r="B377" s="98">
        <f>B368/B373</f>
        <v>0.8996282527881041</v>
      </c>
      <c r="C377" s="101">
        <f t="shared" si="16"/>
        <v>89.962825278810413</v>
      </c>
    </row>
    <row r="378" spans="1:3">
      <c r="A378" s="96" t="s">
        <v>227</v>
      </c>
      <c r="B378" s="98">
        <f>B367/B373</f>
        <v>0.10037174721189591</v>
      </c>
      <c r="C378" s="101">
        <f t="shared" si="16"/>
        <v>10.037174721189592</v>
      </c>
    </row>
    <row r="379" spans="1:3">
      <c r="A379" s="95" t="s">
        <v>274</v>
      </c>
      <c r="B379" s="98">
        <f>B365/B370</f>
        <v>0.9325</v>
      </c>
      <c r="C379" s="101">
        <f t="shared" si="16"/>
        <v>93.25</v>
      </c>
    </row>
    <row r="380" spans="1:3">
      <c r="A380" s="96" t="s">
        <v>231</v>
      </c>
      <c r="B380" s="98">
        <f>B367/B370</f>
        <v>6.7500000000000004E-2</v>
      </c>
      <c r="C380" s="101">
        <f t="shared" si="16"/>
        <v>6.75</v>
      </c>
    </row>
    <row r="381" spans="1:3">
      <c r="A381" s="95" t="s">
        <v>232</v>
      </c>
      <c r="B381" s="98">
        <f>B368/B371</f>
        <v>0.40333333333333332</v>
      </c>
      <c r="C381" s="101">
        <f t="shared" si="16"/>
        <v>40.333333333333329</v>
      </c>
    </row>
    <row r="382" spans="1:3">
      <c r="A382" s="96" t="s">
        <v>228</v>
      </c>
      <c r="B382" s="98">
        <f>B366/B371</f>
        <v>0.59666666666666668</v>
      </c>
      <c r="C382" s="101">
        <f t="shared" si="16"/>
        <v>59.666666666666671</v>
      </c>
    </row>
    <row r="384" spans="1:3">
      <c r="A384" s="74" t="s">
        <v>213</v>
      </c>
      <c r="B384" s="74" t="s">
        <v>217</v>
      </c>
    </row>
    <row r="385" spans="1:2">
      <c r="A385" s="36" t="s">
        <v>214</v>
      </c>
      <c r="B385" s="1">
        <f>(B365+B368)/(B372+B373)</f>
        <v>0.61499999999999999</v>
      </c>
    </row>
    <row r="386" spans="1:2">
      <c r="A386" s="36" t="s">
        <v>216</v>
      </c>
      <c r="B386" s="99">
        <f>(2*B365)/(2*B365+B367+B366)</f>
        <v>0.6595932802829354</v>
      </c>
    </row>
    <row r="387" spans="1:2" s="87" customFormat="1"/>
  </sheetData>
  <conditionalFormatting sqref="E78:E88">
    <cfRule type="top10" dxfId="3" priority="4" percent="1" rank="1"/>
  </conditionalFormatting>
  <conditionalFormatting sqref="F78:F88">
    <cfRule type="top10" dxfId="2" priority="3" rank="1"/>
  </conditionalFormatting>
  <conditionalFormatting sqref="G78:G88">
    <cfRule type="top10" dxfId="1" priority="2" rank="1"/>
  </conditionalFormatting>
  <conditionalFormatting sqref="H78:H88">
    <cfRule type="top10" dxfId="0" priority="1" rank="1"/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g U r V K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u B S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U r V C i K R 7 g O A A A A E Q A A A B M A H A B G b 3 J t d W x h c y 9 T Z W N 0 a W 9 u M S 5 t I K I Y A C i g F A A A A A A A A A A A A A A A A A A A A A A A A A A A A C t O T S 7 J z M 9 T C I b Q h t Y A U E s B A i 0 A F A A C A A g A b g U r V K g + q V C j A A A A 9 Q A A A B I A A A A A A A A A A A A A A A A A A A A A A E N v b m Z p Z y 9 Q Y W N r Y W d l L n h t b F B L A Q I t A B Q A A g A I A G 4 F K 1 Q P y u m r p A A A A O k A A A A T A A A A A A A A A A A A A A A A A O 8 A A A B b Q 2 9 u d G V u d F 9 U e X B l c 1 0 u e G 1 s U E s B A i 0 A F A A C A A g A b g U r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V q 0 e I C X q J I v c X L a j s B e m c A A A A A A g A A A A A A E G Y A A A A B A A A g A A A A X 2 k 8 W + A g 0 c X V O i P d Z X q o b d a s 8 L Z 8 A Q X v p w 9 s 2 b p m z O 8 A A A A A D o A A A A A C A A A g A A A A x X n M z 1 Q A 4 X 5 H x l / M X 7 8 6 C M Q V 2 B i o i Z f S b P m S w u A w y + J Q A A A A n M / f p + s c R + 4 t x L + Y Y 5 q g P Z b e h C M U D 4 z y i e i 7 D y o 2 d m h S u n m G 3 w u c p o q o p s t N k 3 v g l e q s p u I H E / v D 6 A D v s w n q Y i l a X n q V C l X O 9 X 6 m D 5 z K V e Z A A A A A x u R E g 4 B K X j J A F o V D o T r q 6 g z p 1 0 J Y X Q z G A s t l B 5 z u B X a V h A 6 N c W G X j 7 t K 0 9 u p Y 5 2 f r 8 w D b / q L 2 9 i G a L J L H 9 B S e w = = < / D a t a M a s h u p > 
</file>

<file path=customXml/itemProps1.xml><?xml version="1.0" encoding="utf-8"?>
<ds:datastoreItem xmlns:ds="http://schemas.openxmlformats.org/officeDocument/2006/customXml" ds:itemID="{1F492FC4-E57D-4F95-BFB0-7E2AF0112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sensor1-emptyseat</vt:lpstr>
      <vt:lpstr>sensor1-human</vt:lpstr>
      <vt:lpstr>2021-11-18</vt:lpstr>
      <vt:lpstr>2021-11-19</vt:lpstr>
      <vt:lpstr>2021-11-30</vt:lpstr>
      <vt:lpstr>2021-12-14</vt:lpstr>
      <vt:lpstr>2022-01-20</vt:lpstr>
      <vt:lpstr>CM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2022-01-27T20:03:06Z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