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samuelkolb/Library/Containers/com.apple.mail/Data/Library/Mail Downloads/AA7AD075-932B-4171-88A9-AFE4E1629004/Excel Samuel/"/>
    </mc:Choice>
  </mc:AlternateContent>
  <bookViews>
    <workbookView xWindow="120" yWindow="460" windowWidth="17040" windowHeight="14140" activeTab="1"/>
  </bookViews>
  <sheets>
    <sheet name="Blad1" sheetId="1" r:id="rId1"/>
    <sheet name="Optimized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E14" i="2"/>
  <c r="E13" i="2"/>
  <c r="E12" i="2"/>
  <c r="E11" i="2"/>
  <c r="E10" i="2"/>
  <c r="E9" i="2"/>
  <c r="E8" i="2"/>
  <c r="E7" i="2"/>
  <c r="E6" i="2"/>
  <c r="E5" i="2"/>
  <c r="E4" i="2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4" i="1"/>
  <c r="F4" i="1"/>
</calcChain>
</file>

<file path=xl/sharedStrings.xml><?xml version="1.0" encoding="utf-8"?>
<sst xmlns="http://schemas.openxmlformats.org/spreadsheetml/2006/main" count="66" uniqueCount="33">
  <si>
    <t>Body Mass Index</t>
  </si>
  <si>
    <t>Naam</t>
  </si>
  <si>
    <t>Voornaam</t>
  </si>
  <si>
    <t>Peter</t>
  </si>
  <si>
    <t>Gewicht</t>
  </si>
  <si>
    <t>Lengte</t>
  </si>
  <si>
    <t>BMI</t>
  </si>
  <si>
    <t>Resultaat</t>
  </si>
  <si>
    <t>Wouter</t>
  </si>
  <si>
    <t>Geys</t>
  </si>
  <si>
    <t>Lieve</t>
  </si>
  <si>
    <t>Mareels</t>
  </si>
  <si>
    <t>Hilde</t>
  </si>
  <si>
    <t>Reniers</t>
  </si>
  <si>
    <t>Karlien</t>
  </si>
  <si>
    <t>Van Mechelen</t>
  </si>
  <si>
    <t>Myriam</t>
  </si>
  <si>
    <t>Vercauteren</t>
  </si>
  <si>
    <t>Brigitte</t>
  </si>
  <si>
    <t>Van den Brande</t>
  </si>
  <si>
    <t>Tilly</t>
  </si>
  <si>
    <t>Laeremans</t>
  </si>
  <si>
    <t>Lia</t>
  </si>
  <si>
    <t>Eeckhaut</t>
  </si>
  <si>
    <t>Cleeren</t>
  </si>
  <si>
    <t>Marie</t>
  </si>
  <si>
    <t>Pauwels</t>
  </si>
  <si>
    <t>Rita</t>
  </si>
  <si>
    <t>Smeers</t>
  </si>
  <si>
    <t>Te mager</t>
  </si>
  <si>
    <t>Overgewicht</t>
  </si>
  <si>
    <t>Normaal gewicht</t>
  </si>
  <si>
    <t>Licht overgewicht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</si>
</sst>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0.5" style="2" customWidth="1"/>
    <col min="2" max="2" width="15.1640625" style="2" bestFit="1" customWidth="1"/>
    <col min="3" max="5" width="8.83203125" style="2"/>
    <col min="6" max="6" width="16.6640625" style="2" bestFit="1" customWidth="1"/>
    <col min="7" max="16384" width="8.83203125" style="2"/>
  </cols>
  <sheetData>
    <row r="1" spans="1:10" ht="19" x14ac:dyDescent="0.25">
      <c r="A1" s="1" t="s">
        <v>0</v>
      </c>
      <c r="I1" s="5">
        <v>0</v>
      </c>
      <c r="J1" t="s">
        <v>29</v>
      </c>
    </row>
    <row r="2" spans="1:10" x14ac:dyDescent="0.2">
      <c r="I2" s="5">
        <v>18.5</v>
      </c>
      <c r="J2" t="s">
        <v>31</v>
      </c>
    </row>
    <row r="3" spans="1:10" x14ac:dyDescent="0.2">
      <c r="A3" s="4" t="s">
        <v>2</v>
      </c>
      <c r="B3" s="4" t="s">
        <v>1</v>
      </c>
      <c r="C3" s="4" t="s">
        <v>4</v>
      </c>
      <c r="D3" s="4" t="s">
        <v>5</v>
      </c>
      <c r="E3" s="4" t="s">
        <v>6</v>
      </c>
      <c r="F3" s="4" t="s">
        <v>7</v>
      </c>
      <c r="I3" s="5">
        <v>25</v>
      </c>
      <c r="J3" t="s">
        <v>32</v>
      </c>
    </row>
    <row r="4" spans="1:10" x14ac:dyDescent="0.2">
      <c r="A4" s="3" t="s">
        <v>8</v>
      </c>
      <c r="B4" s="3" t="s">
        <v>9</v>
      </c>
      <c r="C4" s="2">
        <v>82</v>
      </c>
      <c r="D4" s="2">
        <v>178</v>
      </c>
      <c r="E4" s="2">
        <f>ROUND(C4/(D4/100)^2,1)</f>
        <v>25.9</v>
      </c>
      <c r="F4" s="2" t="str">
        <f>IF(E4&lt;$I$2,$J$1,IF(E4&lt;$I$3,$J$2,IF(E4&lt;$I$4,$J$3,$J$4)))</f>
        <v>Licht overgewicht</v>
      </c>
      <c r="I4" s="5">
        <v>30</v>
      </c>
      <c r="J4" t="s">
        <v>30</v>
      </c>
    </row>
    <row r="5" spans="1:10" x14ac:dyDescent="0.2">
      <c r="A5" s="3" t="s">
        <v>10</v>
      </c>
      <c r="B5" s="3" t="s">
        <v>11</v>
      </c>
      <c r="C5" s="2">
        <v>58</v>
      </c>
      <c r="D5" s="2">
        <v>172</v>
      </c>
      <c r="E5" s="2">
        <f t="shared" ref="E5:E14" si="0">ROUND(C5/(D5/100)^2,1)</f>
        <v>19.600000000000001</v>
      </c>
      <c r="F5" s="2" t="str">
        <f t="shared" ref="F5:F14" si="1">IF(E5&lt;$I$2,$J$1,IF(E5&lt;$I$3,$J$2,IF(E5&lt;$I$4,$J$3,$J$4)))</f>
        <v>Normaal gewicht</v>
      </c>
    </row>
    <row r="6" spans="1:10" x14ac:dyDescent="0.2">
      <c r="A6" s="3" t="s">
        <v>12</v>
      </c>
      <c r="B6" s="3" t="s">
        <v>13</v>
      </c>
      <c r="C6" s="2">
        <v>81</v>
      </c>
      <c r="D6" s="2">
        <v>174</v>
      </c>
      <c r="E6" s="2">
        <f t="shared" si="0"/>
        <v>26.8</v>
      </c>
      <c r="F6" s="2" t="str">
        <f t="shared" si="1"/>
        <v>Licht overgewicht</v>
      </c>
    </row>
    <row r="7" spans="1:10" x14ac:dyDescent="0.2">
      <c r="A7" s="3" t="s">
        <v>14</v>
      </c>
      <c r="B7" s="3" t="s">
        <v>15</v>
      </c>
      <c r="C7" s="2">
        <v>79</v>
      </c>
      <c r="D7" s="2">
        <v>170</v>
      </c>
      <c r="E7" s="2">
        <f t="shared" si="0"/>
        <v>27.3</v>
      </c>
      <c r="F7" s="2" t="str">
        <f t="shared" si="1"/>
        <v>Licht overgewicht</v>
      </c>
    </row>
    <row r="8" spans="1:10" x14ac:dyDescent="0.2">
      <c r="A8" s="3" t="s">
        <v>16</v>
      </c>
      <c r="B8" s="3" t="s">
        <v>17</v>
      </c>
      <c r="C8" s="2">
        <v>69</v>
      </c>
      <c r="D8" s="2">
        <v>173</v>
      </c>
      <c r="E8" s="2">
        <f t="shared" si="0"/>
        <v>23.1</v>
      </c>
      <c r="F8" s="2" t="str">
        <f t="shared" si="1"/>
        <v>Normaal gewicht</v>
      </c>
    </row>
    <row r="9" spans="1:10" x14ac:dyDescent="0.2">
      <c r="A9" s="3" t="s">
        <v>18</v>
      </c>
      <c r="B9" s="3" t="s">
        <v>19</v>
      </c>
      <c r="C9" s="2">
        <v>65</v>
      </c>
      <c r="D9" s="2">
        <v>169</v>
      </c>
      <c r="E9" s="2">
        <f t="shared" si="0"/>
        <v>22.8</v>
      </c>
      <c r="F9" s="2" t="str">
        <f t="shared" si="1"/>
        <v>Normaal gewicht</v>
      </c>
    </row>
    <row r="10" spans="1:10" x14ac:dyDescent="0.2">
      <c r="A10" s="3" t="s">
        <v>20</v>
      </c>
      <c r="B10" s="3" t="s">
        <v>21</v>
      </c>
      <c r="C10" s="2">
        <v>59</v>
      </c>
      <c r="D10" s="2">
        <v>180</v>
      </c>
      <c r="E10" s="2">
        <f t="shared" si="0"/>
        <v>18.2</v>
      </c>
      <c r="F10" s="2" t="str">
        <f t="shared" si="1"/>
        <v>Te mager</v>
      </c>
    </row>
    <row r="11" spans="1:10" x14ac:dyDescent="0.2">
      <c r="A11" s="3" t="s">
        <v>22</v>
      </c>
      <c r="B11" s="3" t="s">
        <v>23</v>
      </c>
      <c r="C11" s="2">
        <v>86</v>
      </c>
      <c r="D11" s="2">
        <v>178</v>
      </c>
      <c r="E11" s="2">
        <f t="shared" si="0"/>
        <v>27.1</v>
      </c>
      <c r="F11" s="2" t="str">
        <f t="shared" si="1"/>
        <v>Licht overgewicht</v>
      </c>
    </row>
    <row r="12" spans="1:10" x14ac:dyDescent="0.2">
      <c r="A12" s="3" t="s">
        <v>3</v>
      </c>
      <c r="B12" s="3" t="s">
        <v>24</v>
      </c>
      <c r="C12" s="2">
        <v>105</v>
      </c>
      <c r="D12" s="2">
        <v>183</v>
      </c>
      <c r="E12" s="2">
        <f t="shared" si="0"/>
        <v>31.4</v>
      </c>
      <c r="F12" s="2" t="str">
        <f t="shared" si="1"/>
        <v>Overgewicht</v>
      </c>
    </row>
    <row r="13" spans="1:10" x14ac:dyDescent="0.2">
      <c r="A13" s="3" t="s">
        <v>25</v>
      </c>
      <c r="B13" s="3" t="s">
        <v>26</v>
      </c>
      <c r="C13" s="2">
        <v>78</v>
      </c>
      <c r="D13" s="2">
        <v>165</v>
      </c>
      <c r="E13" s="2">
        <f t="shared" si="0"/>
        <v>28.7</v>
      </c>
      <c r="F13" s="2" t="str">
        <f t="shared" si="1"/>
        <v>Licht overgewicht</v>
      </c>
    </row>
    <row r="14" spans="1:10" x14ac:dyDescent="0.2">
      <c r="A14" s="3" t="s">
        <v>27</v>
      </c>
      <c r="B14" s="3" t="s">
        <v>28</v>
      </c>
      <c r="C14" s="2">
        <v>89</v>
      </c>
      <c r="D14" s="2">
        <v>169</v>
      </c>
      <c r="E14" s="2">
        <f t="shared" si="0"/>
        <v>31.2</v>
      </c>
      <c r="F14" s="2" t="str">
        <f t="shared" si="1"/>
        <v>Overgewicht</v>
      </c>
    </row>
    <row r="15" spans="1:10" x14ac:dyDescent="0.2">
      <c r="A15" s="3"/>
      <c r="B15" s="3"/>
    </row>
    <row r="16" spans="1:10" x14ac:dyDescent="0.2">
      <c r="A16" s="3"/>
      <c r="B16" s="3"/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0.5" style="2" customWidth="1"/>
    <col min="2" max="2" width="15.1640625" style="2" bestFit="1" customWidth="1"/>
    <col min="3" max="5" width="8.83203125" style="2"/>
    <col min="6" max="6" width="16.6640625" style="2" bestFit="1" customWidth="1"/>
    <col min="7" max="16384" width="8.83203125" style="2"/>
  </cols>
  <sheetData>
    <row r="1" spans="1:10" ht="19" x14ac:dyDescent="0.25">
      <c r="A1" s="1" t="s">
        <v>0</v>
      </c>
      <c r="I1" s="5">
        <v>0</v>
      </c>
      <c r="J1" t="s">
        <v>29</v>
      </c>
    </row>
    <row r="2" spans="1:10" x14ac:dyDescent="0.2">
      <c r="I2" s="5">
        <v>18.5</v>
      </c>
      <c r="J2" t="s">
        <v>31</v>
      </c>
    </row>
    <row r="3" spans="1:10" x14ac:dyDescent="0.2">
      <c r="A3" s="4" t="s">
        <v>2</v>
      </c>
      <c r="B3" s="4" t="s">
        <v>1</v>
      </c>
      <c r="C3" s="4" t="s">
        <v>4</v>
      </c>
      <c r="D3" s="4" t="s">
        <v>5</v>
      </c>
      <c r="E3" s="4" t="s">
        <v>6</v>
      </c>
      <c r="F3" s="4" t="s">
        <v>7</v>
      </c>
      <c r="I3" s="5">
        <v>25</v>
      </c>
      <c r="J3" t="s">
        <v>32</v>
      </c>
    </row>
    <row r="4" spans="1:10" x14ac:dyDescent="0.2">
      <c r="A4" s="3" t="s">
        <v>8</v>
      </c>
      <c r="B4" s="3" t="s">
        <v>9</v>
      </c>
      <c r="C4" s="2">
        <v>82</v>
      </c>
      <c r="D4" s="2">
        <v>178</v>
      </c>
      <c r="E4" s="2">
        <f>ROUND(C4/(D4/100)^2,1)</f>
        <v>25.9</v>
      </c>
      <c r="F4" s="2" t="str">
        <f>LOOKUP(E4,$I$1:$I$4,$J$1:$J$4)</f>
        <v>Licht overgewicht</v>
      </c>
      <c r="I4" s="5">
        <v>30</v>
      </c>
      <c r="J4" t="s">
        <v>30</v>
      </c>
    </row>
    <row r="5" spans="1:10" x14ac:dyDescent="0.2">
      <c r="A5" s="3" t="s">
        <v>10</v>
      </c>
      <c r="B5" s="3" t="s">
        <v>11</v>
      </c>
      <c r="C5" s="2">
        <v>58</v>
      </c>
      <c r="D5" s="2">
        <v>172</v>
      </c>
      <c r="E5" s="2">
        <f t="shared" ref="E5:E14" si="0">ROUND(C5/(D5/100)^2,1)</f>
        <v>19.600000000000001</v>
      </c>
      <c r="F5" s="2" t="str">
        <f>LOOKUP(E5,$I$1:$I$4,$J$1:$J$4)</f>
        <v>Normaal gewicht</v>
      </c>
    </row>
    <row r="6" spans="1:10" x14ac:dyDescent="0.2">
      <c r="A6" s="3" t="s">
        <v>12</v>
      </c>
      <c r="B6" s="3" t="s">
        <v>13</v>
      </c>
      <c r="C6" s="2">
        <v>81</v>
      </c>
      <c r="D6" s="2">
        <v>174</v>
      </c>
      <c r="E6" s="2">
        <f t="shared" si="0"/>
        <v>26.8</v>
      </c>
      <c r="F6" s="2" t="str">
        <f>LOOKUP(E6,$I$1:$I$4,$J$1:$J$4)</f>
        <v>Licht overgewicht</v>
      </c>
    </row>
    <row r="7" spans="1:10" x14ac:dyDescent="0.2">
      <c r="A7" s="3" t="s">
        <v>14</v>
      </c>
      <c r="B7" s="3" t="s">
        <v>15</v>
      </c>
      <c r="C7" s="2">
        <v>79</v>
      </c>
      <c r="D7" s="2">
        <v>170</v>
      </c>
      <c r="E7" s="2">
        <f t="shared" si="0"/>
        <v>27.3</v>
      </c>
      <c r="F7" s="2" t="str">
        <f>LOOKUP(E7,$I$1:$I$4,$J$1:$J$4)</f>
        <v>Licht overgewicht</v>
      </c>
    </row>
    <row r="8" spans="1:10" x14ac:dyDescent="0.2">
      <c r="A8" s="3" t="s">
        <v>16</v>
      </c>
      <c r="B8" s="3" t="s">
        <v>17</v>
      </c>
      <c r="C8" s="2">
        <v>69</v>
      </c>
      <c r="D8" s="2">
        <v>173</v>
      </c>
      <c r="E8" s="2">
        <f t="shared" si="0"/>
        <v>23.1</v>
      </c>
      <c r="F8" s="2" t="str">
        <f>LOOKUP(E8,$I$1:$I$4,$J$1:$J$4)</f>
        <v>Normaal gewicht</v>
      </c>
    </row>
    <row r="9" spans="1:10" x14ac:dyDescent="0.2">
      <c r="A9" s="3" t="s">
        <v>18</v>
      </c>
      <c r="B9" s="3" t="s">
        <v>19</v>
      </c>
      <c r="C9" s="2">
        <v>65</v>
      </c>
      <c r="D9" s="2">
        <v>169</v>
      </c>
      <c r="E9" s="2">
        <f t="shared" si="0"/>
        <v>22.8</v>
      </c>
      <c r="F9" s="2" t="str">
        <f>LOOKUP(E9,$I$1:$I$4,$J$1:$J$4)</f>
        <v>Normaal gewicht</v>
      </c>
    </row>
    <row r="10" spans="1:10" x14ac:dyDescent="0.2">
      <c r="A10" s="3" t="s">
        <v>20</v>
      </c>
      <c r="B10" s="3" t="s">
        <v>21</v>
      </c>
      <c r="C10" s="2">
        <v>59</v>
      </c>
      <c r="D10" s="2">
        <v>180</v>
      </c>
      <c r="E10" s="2">
        <f t="shared" si="0"/>
        <v>18.2</v>
      </c>
      <c r="F10" s="2" t="str">
        <f>LOOKUP(E10,$I$1:$I$4,$J$1:$J$4)</f>
        <v>Te mager</v>
      </c>
    </row>
    <row r="11" spans="1:10" x14ac:dyDescent="0.2">
      <c r="A11" s="3" t="s">
        <v>22</v>
      </c>
      <c r="B11" s="3" t="s">
        <v>23</v>
      </c>
      <c r="C11" s="2">
        <v>86</v>
      </c>
      <c r="D11" s="2">
        <v>178</v>
      </c>
      <c r="E11" s="2">
        <f t="shared" si="0"/>
        <v>27.1</v>
      </c>
      <c r="F11" s="2" t="str">
        <f>LOOKUP(E11,$I$1:$I$4,$J$1:$J$4)</f>
        <v>Licht overgewicht</v>
      </c>
    </row>
    <row r="12" spans="1:10" x14ac:dyDescent="0.2">
      <c r="A12" s="3" t="s">
        <v>3</v>
      </c>
      <c r="B12" s="3" t="s">
        <v>24</v>
      </c>
      <c r="C12" s="2">
        <v>105</v>
      </c>
      <c r="D12" s="2">
        <v>183</v>
      </c>
      <c r="E12" s="2">
        <f t="shared" si="0"/>
        <v>31.4</v>
      </c>
      <c r="F12" s="2" t="str">
        <f>LOOKUP(E12,$I$1:$I$4,$J$1:$J$4)</f>
        <v>Overgewicht</v>
      </c>
    </row>
    <row r="13" spans="1:10" x14ac:dyDescent="0.2">
      <c r="A13" s="3" t="s">
        <v>25</v>
      </c>
      <c r="B13" s="3" t="s">
        <v>26</v>
      </c>
      <c r="C13" s="2">
        <v>78</v>
      </c>
      <c r="D13" s="2">
        <v>165</v>
      </c>
      <c r="E13" s="2">
        <f t="shared" si="0"/>
        <v>28.7</v>
      </c>
      <c r="F13" s="2" t="str">
        <f>LOOKUP(E13,$I$1:$I$4,$J$1:$J$4)</f>
        <v>Licht overgewicht</v>
      </c>
    </row>
    <row r="14" spans="1:10" x14ac:dyDescent="0.2">
      <c r="A14" s="3" t="s">
        <v>27</v>
      </c>
      <c r="B14" s="3" t="s">
        <v>28</v>
      </c>
      <c r="C14" s="2">
        <v>89</v>
      </c>
      <c r="D14" s="2">
        <v>169</v>
      </c>
      <c r="E14" s="2">
        <f t="shared" si="0"/>
        <v>31.2</v>
      </c>
      <c r="F14" s="2" t="str">
        <f>LOOKUP(E14,$I$1:$I$4,$J$1:$J$4)</f>
        <v>Overgewicht</v>
      </c>
    </row>
    <row r="15" spans="1:10" x14ac:dyDescent="0.2">
      <c r="A15" s="3"/>
      <c r="B15" s="3"/>
    </row>
    <row r="16" spans="1:10" x14ac:dyDescent="0.2">
      <c r="A16" s="3"/>
      <c r="B16" s="3"/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Optimized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Body Mass Index</dc:title>
  <dc:creator>Eddy Van den Broeck</dc:creator>
  <cp:lastModifiedBy>Microsoft Office User</cp:lastModifiedBy>
  <cp:lastPrinted>2011-02-13T10:27:26Z</cp:lastPrinted>
  <dcterms:created xsi:type="dcterms:W3CDTF">2008-03-11T18:26:52Z</dcterms:created>
  <dcterms:modified xsi:type="dcterms:W3CDTF">2015-12-02T11:29:31Z</dcterms:modified>
  <cp:category>www.informaticaboeken.be</cp:category>
</cp:coreProperties>
</file>