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p\Documents\"/>
    </mc:Choice>
  </mc:AlternateContent>
  <xr:revisionPtr revIDLastSave="0" documentId="8_{41AD013F-7D5E-417A-B750-7BD1186E5EB2}" xr6:coauthVersionLast="47" xr6:coauthVersionMax="47" xr10:uidLastSave="{00000000-0000-0000-0000-000000000000}"/>
  <bookViews>
    <workbookView xWindow="-120" yWindow="-120" windowWidth="29040" windowHeight="15840" xr2:uid="{038760A2-14D4-4EF2-AB94-048C7A31D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5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<sst xmlns="http://schemas.openxmlformats.org/spreadsheetml/2006/main" count="93" uniqueCount="57">
  <si>
    <t>Driver</t>
  </si>
  <si>
    <t>Win/Races</t>
  </si>
  <si>
    <t>T5/Races</t>
  </si>
  <si>
    <t>t10/Races</t>
  </si>
  <si>
    <t>LED/Laps</t>
  </si>
  <si>
    <t>Avg Start</t>
  </si>
  <si>
    <t>Avg Finish</t>
  </si>
  <si>
    <t>RAF/Races</t>
  </si>
  <si>
    <t>LLF/Races</t>
  </si>
  <si>
    <t>RACE</t>
  </si>
  <si>
    <t>WIN</t>
  </si>
  <si>
    <t>T5</t>
  </si>
  <si>
    <t>T10</t>
  </si>
  <si>
    <t>POLE</t>
  </si>
  <si>
    <t>LAPS</t>
  </si>
  <si>
    <t>LED</t>
  </si>
  <si>
    <t>EARNINGS</t>
  </si>
  <si>
    <t>AVST</t>
  </si>
  <si>
    <t>AVFN</t>
  </si>
  <si>
    <t>RAF</t>
  </si>
  <si>
    <t>MILES</t>
  </si>
  <si>
    <t>LLF</t>
  </si>
  <si>
    <t>ZANE SMITH</t>
  </si>
  <si>
    <t>NOAH GRAGSON</t>
  </si>
  <si>
    <t>KAZ GRALA</t>
  </si>
  <si>
    <t>HARRISON BURTON</t>
  </si>
  <si>
    <t>JUSTIN HALEY</t>
  </si>
  <si>
    <t>RYAN PREECE</t>
  </si>
  <si>
    <t>AUSTIN DILLON</t>
  </si>
  <si>
    <t>JOSH BERRY</t>
  </si>
  <si>
    <t>DANIEL HEMRIC</t>
  </si>
  <si>
    <t>TODD GILLILAND</t>
  </si>
  <si>
    <t>CARSON HOCEVAR</t>
  </si>
  <si>
    <t>RICKY STENHOUSE JR</t>
  </si>
  <si>
    <t>COREY LAJOIE</t>
  </si>
  <si>
    <t>JOEY LOGANO</t>
  </si>
  <si>
    <t>ERIK JONES</t>
  </si>
  <si>
    <t>MICHAEL MCDOWELL</t>
  </si>
  <si>
    <t>AUSTIN CINDRIC</t>
  </si>
  <si>
    <t>BUBBA WALLACE</t>
  </si>
  <si>
    <t>CHASE BRISCOE</t>
  </si>
  <si>
    <t>BRAD KESELOWSKI</t>
  </si>
  <si>
    <t>JOHN H. NEMECHEK</t>
  </si>
  <si>
    <t>DANIEL SUAREZ</t>
  </si>
  <si>
    <t>KYLE BUSCH</t>
  </si>
  <si>
    <t>CHRIS BUESCHER</t>
  </si>
  <si>
    <t>ALEX BOWMAN</t>
  </si>
  <si>
    <t>TYLER REDDICK</t>
  </si>
  <si>
    <t>CHASE ELLIOTT</t>
  </si>
  <si>
    <t>ROSS CHASTAIN</t>
  </si>
  <si>
    <t>CHRISTOPHER BELL</t>
  </si>
  <si>
    <t>WILLIAM BYRON</t>
  </si>
  <si>
    <t>KYLE LARSON</t>
  </si>
  <si>
    <t>DENNY HAMLIN</t>
  </si>
  <si>
    <t>RYAN BLANEY</t>
  </si>
  <si>
    <t>TY GIBBS</t>
  </si>
  <si>
    <t>MARTIN TRUEX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</si>
</sst>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74FA-427A-4DCB-A9DD-B90057383D55}">
  <dimension ref="A1:X36"/>
  <sheetViews>
    <sheetView tabSelected="1" topLeftCell="G1" workbookViewId="0">
      <selection activeCell="U26" sqref="U26"/>
    </sheetView>
  </sheetViews>
  <sheetFormatPr defaultRowHeight="15" x14ac:dyDescent="0.25"/>
  <cols>
    <col min="1" max="1" width="31" customWidth="1"/>
    <col min="2" max="2" width="13.85546875" customWidth="1"/>
    <col min="3" max="3" width="17.7109375" customWidth="1"/>
    <col min="4" max="4" width="16.7109375" customWidth="1"/>
    <col min="5" max="5" width="16.140625" customWidth="1"/>
    <col min="6" max="6" width="16.85546875" customWidth="1"/>
    <col min="7" max="7" width="15.140625" customWidth="1"/>
    <col min="8" max="8" width="18.28515625" customWidth="1"/>
    <col min="9" max="9" width="19.42578125" customWidth="1"/>
    <col min="13" max="13" width="18" customWidth="1"/>
    <col min="15" max="15" width="9.140625" style="2"/>
    <col min="16" max="16" width="26.42578125" customWidth="1"/>
    <col min="17" max="17" width="13.5703125" customWidth="1"/>
    <col min="18" max="18" width="18.5703125" customWidth="1"/>
    <col min="19" max="19" width="13.42578125" customWidth="1"/>
    <col min="20" max="20" width="14" customWidth="1"/>
    <col min="21" max="21" width="13.85546875" customWidth="1"/>
    <col min="22" max="22" width="14.140625" customWidth="1"/>
    <col min="23" max="23" width="13.5703125" customWidth="1"/>
  </cols>
  <sheetData>
    <row r="1" spans="1:24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</row>
    <row r="2" spans="1:24" x14ac:dyDescent="0.25">
      <c r="A2" t="s">
        <v>22</v>
      </c>
      <c r="B2">
        <v>15</v>
      </c>
      <c r="C2">
        <v>0</v>
      </c>
      <c r="D2">
        <v>0</v>
      </c>
      <c r="E2">
        <v>1</v>
      </c>
      <c r="F2">
        <v>0</v>
      </c>
      <c r="G2">
        <v>3291</v>
      </c>
      <c r="H2">
        <v>3</v>
      </c>
      <c r="I2">
        <v>0</v>
      </c>
      <c r="J2">
        <v>28.1</v>
      </c>
      <c r="K2">
        <v>26.5</v>
      </c>
      <c r="L2">
        <v>12</v>
      </c>
      <c r="M2" s="1">
        <v>4839.7</v>
      </c>
      <c r="N2">
        <v>7</v>
      </c>
      <c r="P2" t="s">
        <v>22</v>
      </c>
      <c r="Q2">
        <f>C2/B2</f>
        <v>0</v>
      </c>
      <c r="R2">
        <f>D2/B2</f>
        <v>0</v>
      </c>
      <c r="S2">
        <f>E2/B2</f>
        <v>6.6666666666666666E-2</v>
      </c>
      <c r="T2">
        <f>H2/G2</f>
        <v>9.1157702825888785E-4</v>
      </c>
      <c r="U2">
        <f>J2</f>
        <v>28.1</v>
      </c>
      <c r="V2">
        <f>K2</f>
        <v>26.5</v>
      </c>
      <c r="W2">
        <f>L2/B2</f>
        <v>0.8</v>
      </c>
      <c r="X2">
        <f>N2/B2</f>
        <v>0.46666666666666667</v>
      </c>
    </row>
    <row r="3" spans="1:24" x14ac:dyDescent="0.25">
      <c r="A3" t="s">
        <v>23</v>
      </c>
      <c r="B3">
        <v>45</v>
      </c>
      <c r="C3">
        <v>0</v>
      </c>
      <c r="D3">
        <v>1</v>
      </c>
      <c r="E3">
        <v>3</v>
      </c>
      <c r="F3">
        <v>0</v>
      </c>
      <c r="G3">
        <v>10268</v>
      </c>
      <c r="H3">
        <v>7</v>
      </c>
      <c r="I3">
        <v>0</v>
      </c>
      <c r="J3">
        <v>25.6</v>
      </c>
      <c r="K3">
        <v>25.3</v>
      </c>
      <c r="L3">
        <v>33</v>
      </c>
      <c r="M3" s="1">
        <v>14521</v>
      </c>
      <c r="N3">
        <v>15</v>
      </c>
      <c r="P3" t="s">
        <v>23</v>
      </c>
      <c r="Q3">
        <f t="shared" ref="Q3:Q36" si="0">C3/B3</f>
        <v>0</v>
      </c>
      <c r="R3">
        <f t="shared" ref="R3:R36" si="1">D3/B3</f>
        <v>2.2222222222222223E-2</v>
      </c>
      <c r="S3">
        <f t="shared" ref="S3:S36" si="2">E3/B3</f>
        <v>6.6666666666666666E-2</v>
      </c>
      <c r="T3">
        <f t="shared" ref="T3:T36" si="3">H3/G3</f>
        <v>6.8172964550058436E-4</v>
      </c>
      <c r="U3">
        <f t="shared" ref="U3:U36" si="4">J3</f>
        <v>25.6</v>
      </c>
      <c r="V3">
        <f t="shared" ref="V3:V36" si="5">K3</f>
        <v>25.3</v>
      </c>
      <c r="W3">
        <f t="shared" ref="W3:W36" si="6">L3/B3</f>
        <v>0.73333333333333328</v>
      </c>
      <c r="X3">
        <f t="shared" ref="X3:X36" si="7">N3/B3</f>
        <v>0.33333333333333331</v>
      </c>
    </row>
    <row r="4" spans="1:24" x14ac:dyDescent="0.25">
      <c r="A4" t="s">
        <v>24</v>
      </c>
      <c r="B4">
        <v>13</v>
      </c>
      <c r="C4">
        <v>0</v>
      </c>
      <c r="D4">
        <v>0</v>
      </c>
      <c r="E4">
        <v>2</v>
      </c>
      <c r="F4">
        <v>0</v>
      </c>
      <c r="G4">
        <v>2599</v>
      </c>
      <c r="H4">
        <v>13</v>
      </c>
      <c r="I4">
        <v>0</v>
      </c>
      <c r="J4">
        <v>31.2</v>
      </c>
      <c r="K4">
        <v>23.8</v>
      </c>
      <c r="L4">
        <v>10</v>
      </c>
      <c r="M4" s="1">
        <v>4365.2</v>
      </c>
      <c r="N4">
        <v>6</v>
      </c>
      <c r="P4" t="s">
        <v>24</v>
      </c>
      <c r="Q4">
        <f t="shared" si="0"/>
        <v>0</v>
      </c>
      <c r="R4">
        <f t="shared" si="1"/>
        <v>0</v>
      </c>
      <c r="S4">
        <f t="shared" si="2"/>
        <v>0.15384615384615385</v>
      </c>
      <c r="T4">
        <f t="shared" si="3"/>
        <v>5.001923816852636E-3</v>
      </c>
      <c r="U4">
        <f t="shared" si="4"/>
        <v>31.2</v>
      </c>
      <c r="V4">
        <f t="shared" si="5"/>
        <v>23.8</v>
      </c>
      <c r="W4">
        <f t="shared" si="6"/>
        <v>0.76923076923076927</v>
      </c>
      <c r="X4">
        <f t="shared" si="7"/>
        <v>0.46153846153846156</v>
      </c>
    </row>
    <row r="5" spans="1:24" x14ac:dyDescent="0.25">
      <c r="A5" t="s">
        <v>25</v>
      </c>
      <c r="B5">
        <v>79</v>
      </c>
      <c r="C5">
        <v>0</v>
      </c>
      <c r="D5">
        <v>1</v>
      </c>
      <c r="E5">
        <v>4</v>
      </c>
      <c r="F5">
        <v>0</v>
      </c>
      <c r="G5">
        <v>19191</v>
      </c>
      <c r="H5">
        <v>60</v>
      </c>
      <c r="I5">
        <v>0</v>
      </c>
      <c r="J5">
        <v>23.7</v>
      </c>
      <c r="K5">
        <v>24</v>
      </c>
      <c r="L5">
        <v>65</v>
      </c>
      <c r="M5" s="1">
        <v>25313</v>
      </c>
      <c r="N5">
        <v>39</v>
      </c>
      <c r="P5" t="s">
        <v>25</v>
      </c>
      <c r="Q5">
        <f t="shared" si="0"/>
        <v>0</v>
      </c>
      <c r="R5">
        <f t="shared" si="1"/>
        <v>1.2658227848101266E-2</v>
      </c>
      <c r="S5">
        <f t="shared" si="2"/>
        <v>5.0632911392405063E-2</v>
      </c>
      <c r="T5">
        <f t="shared" si="3"/>
        <v>3.1264655307175239E-3</v>
      </c>
      <c r="U5">
        <f t="shared" si="4"/>
        <v>23.7</v>
      </c>
      <c r="V5">
        <f t="shared" si="5"/>
        <v>24</v>
      </c>
      <c r="W5">
        <f t="shared" si="6"/>
        <v>0.82278481012658233</v>
      </c>
      <c r="X5">
        <f t="shared" si="7"/>
        <v>0.49367088607594939</v>
      </c>
    </row>
    <row r="6" spans="1:24" x14ac:dyDescent="0.25">
      <c r="A6" t="s">
        <v>26</v>
      </c>
      <c r="B6">
        <v>114</v>
      </c>
      <c r="C6">
        <v>1</v>
      </c>
      <c r="D6">
        <v>5</v>
      </c>
      <c r="E6">
        <v>13</v>
      </c>
      <c r="F6">
        <v>0</v>
      </c>
      <c r="G6">
        <v>27140</v>
      </c>
      <c r="H6">
        <v>73</v>
      </c>
      <c r="I6">
        <v>0</v>
      </c>
      <c r="J6">
        <v>25.5</v>
      </c>
      <c r="K6">
        <v>22.3</v>
      </c>
      <c r="L6">
        <v>99</v>
      </c>
      <c r="M6" s="1">
        <v>38289.599999999999</v>
      </c>
      <c r="N6">
        <v>58</v>
      </c>
      <c r="P6" t="s">
        <v>26</v>
      </c>
      <c r="Q6">
        <f t="shared" si="0"/>
        <v>8.771929824561403E-3</v>
      </c>
      <c r="R6">
        <f t="shared" si="1"/>
        <v>4.3859649122807015E-2</v>
      </c>
      <c r="S6">
        <f t="shared" si="2"/>
        <v>0.11403508771929824</v>
      </c>
      <c r="T6">
        <f t="shared" si="3"/>
        <v>2.6897568165070006E-3</v>
      </c>
      <c r="U6">
        <f t="shared" si="4"/>
        <v>25.5</v>
      </c>
      <c r="V6">
        <f t="shared" si="5"/>
        <v>22.3</v>
      </c>
      <c r="W6">
        <f t="shared" si="6"/>
        <v>0.86842105263157898</v>
      </c>
      <c r="X6">
        <f t="shared" si="7"/>
        <v>0.50877192982456143</v>
      </c>
    </row>
    <row r="7" spans="1:24" x14ac:dyDescent="0.25">
      <c r="A7" t="s">
        <v>27</v>
      </c>
      <c r="B7">
        <v>157</v>
      </c>
      <c r="C7">
        <v>0</v>
      </c>
      <c r="D7">
        <v>3</v>
      </c>
      <c r="E7">
        <v>11</v>
      </c>
      <c r="F7">
        <v>1</v>
      </c>
      <c r="G7">
        <v>40202</v>
      </c>
      <c r="H7">
        <v>174</v>
      </c>
      <c r="I7" s="1">
        <v>380501</v>
      </c>
      <c r="J7">
        <v>24.7</v>
      </c>
      <c r="K7">
        <v>23.2</v>
      </c>
      <c r="L7">
        <v>129</v>
      </c>
      <c r="M7" s="1">
        <v>53472.5</v>
      </c>
      <c r="N7">
        <v>61</v>
      </c>
      <c r="P7" t="s">
        <v>27</v>
      </c>
      <c r="Q7">
        <f t="shared" si="0"/>
        <v>0</v>
      </c>
      <c r="R7">
        <f t="shared" si="1"/>
        <v>1.9108280254777069E-2</v>
      </c>
      <c r="S7">
        <f t="shared" si="2"/>
        <v>7.0063694267515922E-2</v>
      </c>
      <c r="T7">
        <f t="shared" si="3"/>
        <v>4.3281428784637584E-3</v>
      </c>
      <c r="U7">
        <f t="shared" si="4"/>
        <v>24.7</v>
      </c>
      <c r="V7">
        <f t="shared" si="5"/>
        <v>23.2</v>
      </c>
      <c r="W7">
        <f t="shared" si="6"/>
        <v>0.82165605095541405</v>
      </c>
      <c r="X7">
        <f t="shared" si="7"/>
        <v>0.38853503184713378</v>
      </c>
    </row>
    <row r="8" spans="1:24" x14ac:dyDescent="0.25">
      <c r="A8" t="s">
        <v>28</v>
      </c>
      <c r="B8">
        <v>378</v>
      </c>
      <c r="C8">
        <v>4</v>
      </c>
      <c r="D8">
        <v>22</v>
      </c>
      <c r="E8">
        <v>75</v>
      </c>
      <c r="F8">
        <v>6</v>
      </c>
      <c r="G8">
        <v>101445</v>
      </c>
      <c r="H8">
        <v>376</v>
      </c>
      <c r="I8" s="1">
        <v>12024781</v>
      </c>
      <c r="J8">
        <v>17.7</v>
      </c>
      <c r="K8">
        <v>18.2</v>
      </c>
      <c r="L8">
        <v>336</v>
      </c>
      <c r="M8" s="1">
        <v>137002.70000000001</v>
      </c>
      <c r="N8">
        <v>228</v>
      </c>
      <c r="P8" t="s">
        <v>28</v>
      </c>
      <c r="Q8">
        <f t="shared" si="0"/>
        <v>1.0582010582010581E-2</v>
      </c>
      <c r="R8">
        <f t="shared" si="1"/>
        <v>5.8201058201058198E-2</v>
      </c>
      <c r="S8">
        <f t="shared" si="2"/>
        <v>0.1984126984126984</v>
      </c>
      <c r="T8">
        <f t="shared" si="3"/>
        <v>3.7064419143378186E-3</v>
      </c>
      <c r="U8">
        <f t="shared" si="4"/>
        <v>17.7</v>
      </c>
      <c r="V8">
        <f t="shared" si="5"/>
        <v>18.2</v>
      </c>
      <c r="W8">
        <f t="shared" si="6"/>
        <v>0.88888888888888884</v>
      </c>
      <c r="X8">
        <f t="shared" si="7"/>
        <v>0.60317460317460314</v>
      </c>
    </row>
    <row r="9" spans="1:24" x14ac:dyDescent="0.25">
      <c r="A9" t="s">
        <v>29</v>
      </c>
      <c r="B9">
        <v>18</v>
      </c>
      <c r="C9">
        <v>0</v>
      </c>
      <c r="D9">
        <v>1</v>
      </c>
      <c r="E9">
        <v>3</v>
      </c>
      <c r="F9">
        <v>0</v>
      </c>
      <c r="G9">
        <v>4841</v>
      </c>
      <c r="H9">
        <v>39</v>
      </c>
      <c r="I9">
        <v>0</v>
      </c>
      <c r="J9">
        <v>25.7</v>
      </c>
      <c r="K9">
        <v>22.8</v>
      </c>
      <c r="L9">
        <v>16</v>
      </c>
      <c r="M9" s="1">
        <v>6126.8</v>
      </c>
      <c r="N9">
        <v>8</v>
      </c>
      <c r="P9" t="s">
        <v>29</v>
      </c>
      <c r="Q9">
        <f t="shared" si="0"/>
        <v>0</v>
      </c>
      <c r="R9">
        <f t="shared" si="1"/>
        <v>5.5555555555555552E-2</v>
      </c>
      <c r="S9">
        <f t="shared" si="2"/>
        <v>0.16666666666666666</v>
      </c>
      <c r="T9">
        <f t="shared" si="3"/>
        <v>8.0561867382772153E-3</v>
      </c>
      <c r="U9">
        <f t="shared" si="4"/>
        <v>25.7</v>
      </c>
      <c r="V9">
        <f t="shared" si="5"/>
        <v>22.8</v>
      </c>
      <c r="W9">
        <f t="shared" si="6"/>
        <v>0.88888888888888884</v>
      </c>
      <c r="X9">
        <f t="shared" si="7"/>
        <v>0.44444444444444442</v>
      </c>
    </row>
    <row r="10" spans="1:24" x14ac:dyDescent="0.25">
      <c r="A10" t="s">
        <v>30</v>
      </c>
      <c r="B10">
        <v>53</v>
      </c>
      <c r="C10">
        <v>0</v>
      </c>
      <c r="D10">
        <v>1</v>
      </c>
      <c r="E10">
        <v>3</v>
      </c>
      <c r="F10">
        <v>1</v>
      </c>
      <c r="G10">
        <v>13845</v>
      </c>
      <c r="H10">
        <v>23</v>
      </c>
      <c r="I10">
        <v>0</v>
      </c>
      <c r="J10">
        <v>19.100000000000001</v>
      </c>
      <c r="K10">
        <v>23</v>
      </c>
      <c r="L10">
        <v>44</v>
      </c>
      <c r="M10" s="1">
        <v>19174.2</v>
      </c>
      <c r="N10">
        <v>17</v>
      </c>
      <c r="P10" t="s">
        <v>30</v>
      </c>
      <c r="Q10">
        <f t="shared" si="0"/>
        <v>0</v>
      </c>
      <c r="R10">
        <f t="shared" si="1"/>
        <v>1.8867924528301886E-2</v>
      </c>
      <c r="S10">
        <f t="shared" si="2"/>
        <v>5.6603773584905662E-2</v>
      </c>
      <c r="T10">
        <f t="shared" si="3"/>
        <v>1.6612495485734922E-3</v>
      </c>
      <c r="U10">
        <f t="shared" si="4"/>
        <v>19.100000000000001</v>
      </c>
      <c r="V10">
        <f t="shared" si="5"/>
        <v>23</v>
      </c>
      <c r="W10">
        <f t="shared" si="6"/>
        <v>0.83018867924528306</v>
      </c>
      <c r="X10">
        <f t="shared" si="7"/>
        <v>0.32075471698113206</v>
      </c>
    </row>
    <row r="11" spans="1:24" x14ac:dyDescent="0.25">
      <c r="A11" t="s">
        <v>31</v>
      </c>
      <c r="B11">
        <v>78</v>
      </c>
      <c r="C11">
        <v>0</v>
      </c>
      <c r="D11">
        <v>1</v>
      </c>
      <c r="E11">
        <v>6</v>
      </c>
      <c r="F11">
        <v>0</v>
      </c>
      <c r="G11">
        <v>19723</v>
      </c>
      <c r="H11">
        <v>99</v>
      </c>
      <c r="I11">
        <v>0</v>
      </c>
      <c r="J11">
        <v>26.5</v>
      </c>
      <c r="K11">
        <v>22.8</v>
      </c>
      <c r="L11">
        <v>68</v>
      </c>
      <c r="M11" s="1">
        <v>26459.4</v>
      </c>
      <c r="N11">
        <v>37</v>
      </c>
      <c r="P11" t="s">
        <v>31</v>
      </c>
      <c r="Q11">
        <f t="shared" si="0"/>
        <v>0</v>
      </c>
      <c r="R11">
        <f t="shared" si="1"/>
        <v>1.282051282051282E-2</v>
      </c>
      <c r="S11">
        <f t="shared" si="2"/>
        <v>7.6923076923076927E-2</v>
      </c>
      <c r="T11">
        <f t="shared" si="3"/>
        <v>5.0195203569436695E-3</v>
      </c>
      <c r="U11">
        <f t="shared" si="4"/>
        <v>26.5</v>
      </c>
      <c r="V11">
        <f t="shared" si="5"/>
        <v>22.8</v>
      </c>
      <c r="W11">
        <f t="shared" si="6"/>
        <v>0.87179487179487181</v>
      </c>
      <c r="X11">
        <f t="shared" si="7"/>
        <v>0.47435897435897434</v>
      </c>
    </row>
    <row r="12" spans="1:24" x14ac:dyDescent="0.25">
      <c r="A12" t="s">
        <v>32</v>
      </c>
      <c r="B12">
        <v>15</v>
      </c>
      <c r="C12">
        <v>0</v>
      </c>
      <c r="D12">
        <v>0</v>
      </c>
      <c r="E12">
        <v>0</v>
      </c>
      <c r="F12">
        <v>0</v>
      </c>
      <c r="G12">
        <v>3980</v>
      </c>
      <c r="H12">
        <v>0</v>
      </c>
      <c r="I12">
        <v>0</v>
      </c>
      <c r="J12">
        <v>22.3</v>
      </c>
      <c r="K12">
        <v>23.9</v>
      </c>
      <c r="L12">
        <v>11</v>
      </c>
      <c r="M12" s="1">
        <v>4471.8999999999996</v>
      </c>
      <c r="N12">
        <v>8</v>
      </c>
      <c r="P12" t="s">
        <v>32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22.3</v>
      </c>
      <c r="V12">
        <f t="shared" si="5"/>
        <v>23.9</v>
      </c>
      <c r="W12">
        <f t="shared" si="6"/>
        <v>0.73333333333333328</v>
      </c>
      <c r="X12">
        <f t="shared" si="7"/>
        <v>0.53333333333333333</v>
      </c>
    </row>
    <row r="13" spans="1:24" x14ac:dyDescent="0.25">
      <c r="A13" t="s">
        <v>33</v>
      </c>
      <c r="B13">
        <v>406</v>
      </c>
      <c r="C13">
        <v>3</v>
      </c>
      <c r="D13">
        <v>22</v>
      </c>
      <c r="E13">
        <v>55</v>
      </c>
      <c r="F13">
        <v>3</v>
      </c>
      <c r="G13">
        <v>106477</v>
      </c>
      <c r="H13">
        <v>562</v>
      </c>
      <c r="I13" s="1">
        <v>14521579</v>
      </c>
      <c r="J13">
        <v>19.600000000000001</v>
      </c>
      <c r="K13">
        <v>20.5</v>
      </c>
      <c r="L13">
        <v>350</v>
      </c>
      <c r="M13" s="1">
        <v>142882.5</v>
      </c>
      <c r="N13">
        <v>219</v>
      </c>
      <c r="P13" t="s">
        <v>33</v>
      </c>
      <c r="Q13">
        <f t="shared" si="0"/>
        <v>7.3891625615763543E-3</v>
      </c>
      <c r="R13">
        <f t="shared" si="1"/>
        <v>5.4187192118226604E-2</v>
      </c>
      <c r="S13">
        <f t="shared" si="2"/>
        <v>0.1354679802955665</v>
      </c>
      <c r="T13">
        <f t="shared" si="3"/>
        <v>5.2781351841242712E-3</v>
      </c>
      <c r="U13">
        <f t="shared" si="4"/>
        <v>19.600000000000001</v>
      </c>
      <c r="V13">
        <f t="shared" si="5"/>
        <v>20.5</v>
      </c>
      <c r="W13">
        <f t="shared" si="6"/>
        <v>0.86206896551724133</v>
      </c>
      <c r="X13">
        <f t="shared" si="7"/>
        <v>0.53940886699507384</v>
      </c>
    </row>
    <row r="14" spans="1:24" x14ac:dyDescent="0.25">
      <c r="A14" t="s">
        <v>34</v>
      </c>
      <c r="B14">
        <v>242</v>
      </c>
      <c r="C14">
        <v>0</v>
      </c>
      <c r="D14">
        <v>4</v>
      </c>
      <c r="E14">
        <v>9</v>
      </c>
      <c r="F14">
        <v>0</v>
      </c>
      <c r="G14">
        <v>60020</v>
      </c>
      <c r="H14">
        <v>128</v>
      </c>
      <c r="I14" s="1">
        <v>134595</v>
      </c>
      <c r="J14">
        <v>28.9</v>
      </c>
      <c r="K14">
        <v>25.8</v>
      </c>
      <c r="L14">
        <v>205</v>
      </c>
      <c r="M14" s="1">
        <v>80815.600000000006</v>
      </c>
      <c r="N14">
        <v>77</v>
      </c>
      <c r="P14" t="s">
        <v>34</v>
      </c>
      <c r="Q14">
        <f t="shared" si="0"/>
        <v>0</v>
      </c>
      <c r="R14">
        <f t="shared" si="1"/>
        <v>1.6528925619834711E-2</v>
      </c>
      <c r="S14">
        <f t="shared" si="2"/>
        <v>3.71900826446281E-2</v>
      </c>
      <c r="T14">
        <f t="shared" si="3"/>
        <v>2.132622459180273E-3</v>
      </c>
      <c r="U14">
        <f t="shared" si="4"/>
        <v>28.9</v>
      </c>
      <c r="V14">
        <f t="shared" si="5"/>
        <v>25.8</v>
      </c>
      <c r="W14">
        <f t="shared" si="6"/>
        <v>0.84710743801652888</v>
      </c>
      <c r="X14">
        <f t="shared" si="7"/>
        <v>0.31818181818181818</v>
      </c>
    </row>
    <row r="15" spans="1:24" x14ac:dyDescent="0.25">
      <c r="A15" t="s">
        <v>35</v>
      </c>
      <c r="B15">
        <v>549</v>
      </c>
      <c r="C15">
        <v>32</v>
      </c>
      <c r="D15">
        <v>160</v>
      </c>
      <c r="E15">
        <v>275</v>
      </c>
      <c r="F15">
        <v>30</v>
      </c>
      <c r="G15">
        <v>151497</v>
      </c>
      <c r="H15">
        <v>8559</v>
      </c>
      <c r="I15" s="1">
        <v>38558947</v>
      </c>
      <c r="J15">
        <v>11.7</v>
      </c>
      <c r="K15">
        <v>14.1</v>
      </c>
      <c r="L15">
        <v>499</v>
      </c>
      <c r="M15" s="1">
        <v>202269.2</v>
      </c>
      <c r="N15">
        <v>394</v>
      </c>
      <c r="P15" t="s">
        <v>35</v>
      </c>
      <c r="Q15">
        <f t="shared" si="0"/>
        <v>5.8287795992714025E-2</v>
      </c>
      <c r="R15">
        <f t="shared" si="1"/>
        <v>0.29143897996357016</v>
      </c>
      <c r="S15">
        <f t="shared" si="2"/>
        <v>0.50091074681238612</v>
      </c>
      <c r="T15">
        <f>H15/G15</f>
        <v>5.6496168240955269E-2</v>
      </c>
      <c r="U15">
        <f t="shared" si="4"/>
        <v>11.7</v>
      </c>
      <c r="V15">
        <f t="shared" si="5"/>
        <v>14.1</v>
      </c>
      <c r="W15">
        <f t="shared" si="6"/>
        <v>0.90892531876138438</v>
      </c>
      <c r="X15">
        <f t="shared" si="7"/>
        <v>0.71766848816029138</v>
      </c>
    </row>
    <row r="16" spans="1:24" x14ac:dyDescent="0.25">
      <c r="A16" t="s">
        <v>36</v>
      </c>
      <c r="B16">
        <v>261</v>
      </c>
      <c r="C16">
        <v>3</v>
      </c>
      <c r="D16">
        <v>37</v>
      </c>
      <c r="E16">
        <v>89</v>
      </c>
      <c r="F16">
        <v>2</v>
      </c>
      <c r="G16">
        <v>68205</v>
      </c>
      <c r="H16">
        <v>827</v>
      </c>
      <c r="I16" s="1">
        <v>382473</v>
      </c>
      <c r="J16">
        <v>17.7</v>
      </c>
      <c r="K16">
        <v>17.3</v>
      </c>
      <c r="L16">
        <v>229</v>
      </c>
      <c r="M16" s="1">
        <v>91026.2</v>
      </c>
      <c r="N16">
        <v>157</v>
      </c>
      <c r="P16" t="s">
        <v>36</v>
      </c>
      <c r="Q16">
        <f t="shared" si="0"/>
        <v>1.1494252873563218E-2</v>
      </c>
      <c r="R16">
        <f t="shared" si="1"/>
        <v>0.1417624521072797</v>
      </c>
      <c r="S16">
        <f t="shared" si="2"/>
        <v>0.34099616858237547</v>
      </c>
      <c r="T16">
        <f t="shared" si="3"/>
        <v>1.2125210761674363E-2</v>
      </c>
      <c r="U16">
        <f t="shared" si="4"/>
        <v>17.7</v>
      </c>
      <c r="V16">
        <f t="shared" si="5"/>
        <v>17.3</v>
      </c>
      <c r="W16">
        <f t="shared" si="6"/>
        <v>0.87739463601532564</v>
      </c>
      <c r="X16">
        <f t="shared" si="7"/>
        <v>0.6015325670498084</v>
      </c>
    </row>
    <row r="17" spans="1:24" x14ac:dyDescent="0.25">
      <c r="A17" t="s">
        <v>37</v>
      </c>
      <c r="B17">
        <v>471</v>
      </c>
      <c r="C17">
        <v>2</v>
      </c>
      <c r="D17">
        <v>9</v>
      </c>
      <c r="E17">
        <v>39</v>
      </c>
      <c r="F17">
        <v>1</v>
      </c>
      <c r="G17">
        <v>101416</v>
      </c>
      <c r="H17">
        <v>315</v>
      </c>
      <c r="I17" s="1">
        <v>15183976</v>
      </c>
      <c r="J17">
        <v>25.2</v>
      </c>
      <c r="K17">
        <v>27.3</v>
      </c>
      <c r="L17">
        <v>325</v>
      </c>
      <c r="M17" s="1">
        <v>136793.1</v>
      </c>
      <c r="N17">
        <v>149</v>
      </c>
      <c r="P17" t="s">
        <v>37</v>
      </c>
      <c r="Q17">
        <f t="shared" si="0"/>
        <v>4.246284501061571E-3</v>
      </c>
      <c r="R17">
        <f t="shared" si="1"/>
        <v>1.9108280254777069E-2</v>
      </c>
      <c r="S17">
        <f t="shared" si="2"/>
        <v>8.2802547770700632E-2</v>
      </c>
      <c r="T17">
        <f t="shared" si="3"/>
        <v>3.1060187741579239E-3</v>
      </c>
      <c r="U17">
        <f t="shared" si="4"/>
        <v>25.2</v>
      </c>
      <c r="V17">
        <f t="shared" si="5"/>
        <v>27.3</v>
      </c>
      <c r="W17">
        <f t="shared" si="6"/>
        <v>0.69002123142250527</v>
      </c>
      <c r="X17">
        <f t="shared" si="7"/>
        <v>0.31634819532908703</v>
      </c>
    </row>
    <row r="18" spans="1:24" x14ac:dyDescent="0.25">
      <c r="A18" t="s">
        <v>38</v>
      </c>
      <c r="B18">
        <v>85</v>
      </c>
      <c r="C18">
        <v>1</v>
      </c>
      <c r="D18">
        <v>7</v>
      </c>
      <c r="E18">
        <v>16</v>
      </c>
      <c r="F18">
        <v>1</v>
      </c>
      <c r="G18">
        <v>20379</v>
      </c>
      <c r="H18">
        <v>172</v>
      </c>
      <c r="I18">
        <v>0</v>
      </c>
      <c r="J18">
        <v>16.100000000000001</v>
      </c>
      <c r="K18">
        <v>19.600000000000001</v>
      </c>
      <c r="L18">
        <v>74</v>
      </c>
      <c r="M18" s="1">
        <v>28012.7</v>
      </c>
      <c r="N18">
        <v>51</v>
      </c>
      <c r="P18" t="s">
        <v>38</v>
      </c>
      <c r="Q18">
        <f t="shared" si="0"/>
        <v>1.1764705882352941E-2</v>
      </c>
      <c r="R18">
        <f t="shared" si="1"/>
        <v>8.2352941176470587E-2</v>
      </c>
      <c r="S18">
        <f t="shared" si="2"/>
        <v>0.18823529411764706</v>
      </c>
      <c r="T18">
        <f t="shared" si="3"/>
        <v>8.4400608469502921E-3</v>
      </c>
      <c r="U18">
        <f t="shared" si="4"/>
        <v>16.100000000000001</v>
      </c>
      <c r="V18">
        <f t="shared" si="5"/>
        <v>19.600000000000001</v>
      </c>
      <c r="W18">
        <f t="shared" si="6"/>
        <v>0.87058823529411766</v>
      </c>
      <c r="X18">
        <f t="shared" si="7"/>
        <v>0.6</v>
      </c>
    </row>
    <row r="19" spans="1:24" x14ac:dyDescent="0.25">
      <c r="A19" t="s">
        <v>39</v>
      </c>
      <c r="B19">
        <v>225</v>
      </c>
      <c r="C19">
        <v>2</v>
      </c>
      <c r="D19">
        <v>18</v>
      </c>
      <c r="E19">
        <v>34</v>
      </c>
      <c r="F19">
        <v>2</v>
      </c>
      <c r="G19">
        <v>57060</v>
      </c>
      <c r="H19">
        <v>552</v>
      </c>
      <c r="I19">
        <v>0</v>
      </c>
      <c r="J19">
        <v>20.2</v>
      </c>
      <c r="K19">
        <v>20.399999999999999</v>
      </c>
      <c r="L19">
        <v>194</v>
      </c>
      <c r="M19" s="1">
        <v>77339.199999999997</v>
      </c>
      <c r="N19">
        <v>107</v>
      </c>
      <c r="P19" t="s">
        <v>39</v>
      </c>
      <c r="Q19">
        <f t="shared" si="0"/>
        <v>8.8888888888888889E-3</v>
      </c>
      <c r="R19">
        <f t="shared" si="1"/>
        <v>0.08</v>
      </c>
      <c r="S19">
        <f t="shared" si="2"/>
        <v>0.15111111111111111</v>
      </c>
      <c r="T19">
        <f t="shared" si="3"/>
        <v>9.6740273396424808E-3</v>
      </c>
      <c r="U19">
        <f t="shared" si="4"/>
        <v>20.2</v>
      </c>
      <c r="V19">
        <f t="shared" si="5"/>
        <v>20.399999999999999</v>
      </c>
      <c r="W19">
        <f t="shared" si="6"/>
        <v>0.86222222222222222</v>
      </c>
      <c r="X19">
        <f t="shared" si="7"/>
        <v>0.47555555555555556</v>
      </c>
    </row>
    <row r="20" spans="1:24" x14ac:dyDescent="0.25">
      <c r="A20" t="s">
        <v>40</v>
      </c>
      <c r="B20">
        <v>114</v>
      </c>
      <c r="C20">
        <v>1</v>
      </c>
      <c r="D20">
        <v>10</v>
      </c>
      <c r="E20">
        <v>23</v>
      </c>
      <c r="F20">
        <v>2</v>
      </c>
      <c r="G20">
        <v>28643</v>
      </c>
      <c r="H20">
        <v>483</v>
      </c>
      <c r="I20">
        <v>0</v>
      </c>
      <c r="J20">
        <v>17.7</v>
      </c>
      <c r="K20">
        <v>18.899999999999999</v>
      </c>
      <c r="L20">
        <v>103</v>
      </c>
      <c r="M20" s="1">
        <v>38771</v>
      </c>
      <c r="N20">
        <v>72</v>
      </c>
      <c r="P20" t="s">
        <v>40</v>
      </c>
      <c r="Q20">
        <f t="shared" si="0"/>
        <v>8.771929824561403E-3</v>
      </c>
      <c r="R20">
        <f t="shared" si="1"/>
        <v>8.771929824561403E-2</v>
      </c>
      <c r="S20">
        <f t="shared" si="2"/>
        <v>0.20175438596491227</v>
      </c>
      <c r="T20">
        <f t="shared" si="3"/>
        <v>1.6862758789232973E-2</v>
      </c>
      <c r="U20">
        <f t="shared" si="4"/>
        <v>17.7</v>
      </c>
      <c r="V20">
        <f t="shared" si="5"/>
        <v>18.899999999999999</v>
      </c>
      <c r="W20">
        <f t="shared" si="6"/>
        <v>0.90350877192982459</v>
      </c>
      <c r="X20">
        <f t="shared" si="7"/>
        <v>0.63157894736842102</v>
      </c>
    </row>
    <row r="21" spans="1:24" x14ac:dyDescent="0.25">
      <c r="A21" t="s">
        <v>41</v>
      </c>
      <c r="B21">
        <v>527</v>
      </c>
      <c r="C21">
        <v>35</v>
      </c>
      <c r="D21">
        <v>148</v>
      </c>
      <c r="E21">
        <v>251</v>
      </c>
      <c r="F21">
        <v>18</v>
      </c>
      <c r="G21">
        <v>144475</v>
      </c>
      <c r="H21">
        <v>9254</v>
      </c>
      <c r="I21" s="1">
        <v>37070678</v>
      </c>
      <c r="J21">
        <v>12.9</v>
      </c>
      <c r="K21">
        <v>14.1</v>
      </c>
      <c r="L21">
        <v>483</v>
      </c>
      <c r="M21" s="1">
        <v>193489</v>
      </c>
      <c r="N21">
        <v>389</v>
      </c>
      <c r="P21" t="s">
        <v>41</v>
      </c>
      <c r="Q21">
        <f t="shared" si="0"/>
        <v>6.6413662239089177E-2</v>
      </c>
      <c r="R21">
        <f t="shared" si="1"/>
        <v>0.28083491461100568</v>
      </c>
      <c r="S21">
        <f t="shared" si="2"/>
        <v>0.47628083491461098</v>
      </c>
      <c r="T21">
        <f t="shared" si="3"/>
        <v>6.4052604256791837E-2</v>
      </c>
      <c r="U21">
        <f t="shared" si="4"/>
        <v>12.9</v>
      </c>
      <c r="V21">
        <f t="shared" si="5"/>
        <v>14.1</v>
      </c>
      <c r="W21">
        <f t="shared" si="6"/>
        <v>0.91650853889943074</v>
      </c>
      <c r="X21">
        <f t="shared" si="7"/>
        <v>0.73814041745730552</v>
      </c>
    </row>
    <row r="22" spans="1:24" x14ac:dyDescent="0.25">
      <c r="A22" t="s">
        <v>42</v>
      </c>
      <c r="B22">
        <v>47</v>
      </c>
      <c r="C22">
        <v>0</v>
      </c>
      <c r="D22">
        <v>0</v>
      </c>
      <c r="E22">
        <v>5</v>
      </c>
      <c r="F22">
        <v>0</v>
      </c>
      <c r="G22">
        <v>12604</v>
      </c>
      <c r="H22">
        <v>1</v>
      </c>
      <c r="I22">
        <v>0</v>
      </c>
      <c r="J22">
        <v>24.1</v>
      </c>
      <c r="K22">
        <v>22.1</v>
      </c>
      <c r="L22">
        <v>41</v>
      </c>
      <c r="M22" s="1">
        <v>17130.400000000001</v>
      </c>
      <c r="N22">
        <v>19</v>
      </c>
      <c r="P22" t="s">
        <v>42</v>
      </c>
      <c r="Q22">
        <f t="shared" si="0"/>
        <v>0</v>
      </c>
      <c r="R22">
        <f t="shared" si="1"/>
        <v>0</v>
      </c>
      <c r="S22">
        <f t="shared" si="2"/>
        <v>0.10638297872340426</v>
      </c>
      <c r="T22">
        <f t="shared" si="3"/>
        <v>7.9339892097746742E-5</v>
      </c>
      <c r="U22">
        <f t="shared" si="4"/>
        <v>24.1</v>
      </c>
      <c r="V22">
        <f t="shared" si="5"/>
        <v>22.1</v>
      </c>
      <c r="W22">
        <f t="shared" si="6"/>
        <v>0.87234042553191493</v>
      </c>
      <c r="X22">
        <f t="shared" si="7"/>
        <v>0.40425531914893614</v>
      </c>
    </row>
    <row r="23" spans="1:24" x14ac:dyDescent="0.25">
      <c r="A23" t="s">
        <v>43</v>
      </c>
      <c r="B23">
        <v>257</v>
      </c>
      <c r="C23">
        <v>2</v>
      </c>
      <c r="D23">
        <v>19</v>
      </c>
      <c r="E23">
        <v>60</v>
      </c>
      <c r="F23">
        <v>3</v>
      </c>
      <c r="G23">
        <v>67326</v>
      </c>
      <c r="H23">
        <v>689</v>
      </c>
      <c r="I23">
        <v>0</v>
      </c>
      <c r="J23">
        <v>18.5</v>
      </c>
      <c r="K23">
        <v>19</v>
      </c>
      <c r="L23">
        <v>227</v>
      </c>
      <c r="M23" s="1">
        <v>89884.5</v>
      </c>
      <c r="N23">
        <v>147</v>
      </c>
      <c r="P23" t="s">
        <v>43</v>
      </c>
      <c r="Q23">
        <f t="shared" si="0"/>
        <v>7.7821011673151752E-3</v>
      </c>
      <c r="R23">
        <f t="shared" si="1"/>
        <v>7.3929961089494164E-2</v>
      </c>
      <c r="S23">
        <f t="shared" si="2"/>
        <v>0.23346303501945526</v>
      </c>
      <c r="T23">
        <f t="shared" si="3"/>
        <v>1.0233787838279416E-2</v>
      </c>
      <c r="U23">
        <f t="shared" si="4"/>
        <v>18.5</v>
      </c>
      <c r="V23">
        <f t="shared" si="5"/>
        <v>19</v>
      </c>
      <c r="W23">
        <f t="shared" si="6"/>
        <v>0.88326848249027234</v>
      </c>
      <c r="X23">
        <f t="shared" si="7"/>
        <v>0.57198443579766534</v>
      </c>
    </row>
    <row r="24" spans="1:24" x14ac:dyDescent="0.25">
      <c r="A24" t="s">
        <v>44</v>
      </c>
      <c r="B24">
        <v>684</v>
      </c>
      <c r="C24">
        <v>63</v>
      </c>
      <c r="D24">
        <v>247</v>
      </c>
      <c r="E24">
        <v>374</v>
      </c>
      <c r="F24">
        <v>33</v>
      </c>
      <c r="G24">
        <v>185827</v>
      </c>
      <c r="H24">
        <v>19212</v>
      </c>
      <c r="I24" s="1">
        <v>61802735</v>
      </c>
      <c r="J24">
        <v>12.3</v>
      </c>
      <c r="K24">
        <v>13.9</v>
      </c>
      <c r="L24">
        <v>606</v>
      </c>
      <c r="M24" s="1">
        <v>248700.9</v>
      </c>
      <c r="N24">
        <v>504</v>
      </c>
      <c r="P24" t="s">
        <v>44</v>
      </c>
      <c r="Q24">
        <f t="shared" si="0"/>
        <v>9.2105263157894732E-2</v>
      </c>
      <c r="R24">
        <f t="shared" si="1"/>
        <v>0.3611111111111111</v>
      </c>
      <c r="S24">
        <f t="shared" si="2"/>
        <v>0.54678362573099415</v>
      </c>
      <c r="T24">
        <f t="shared" si="3"/>
        <v>0.10338648312677921</v>
      </c>
      <c r="U24">
        <f t="shared" si="4"/>
        <v>12.3</v>
      </c>
      <c r="V24">
        <f t="shared" si="5"/>
        <v>13.9</v>
      </c>
      <c r="W24">
        <f t="shared" si="6"/>
        <v>0.88596491228070173</v>
      </c>
      <c r="X24">
        <f t="shared" si="7"/>
        <v>0.73684210526315785</v>
      </c>
    </row>
    <row r="25" spans="1:24" x14ac:dyDescent="0.25">
      <c r="A25" t="s">
        <v>45</v>
      </c>
      <c r="B25">
        <v>299</v>
      </c>
      <c r="C25">
        <v>5</v>
      </c>
      <c r="D25">
        <v>20</v>
      </c>
      <c r="E25">
        <v>59</v>
      </c>
      <c r="F25">
        <v>1</v>
      </c>
      <c r="G25">
        <v>78975</v>
      </c>
      <c r="H25">
        <v>626</v>
      </c>
      <c r="I25" s="1">
        <v>531264</v>
      </c>
      <c r="J25">
        <v>20.5</v>
      </c>
      <c r="K25">
        <v>19.2</v>
      </c>
      <c r="L25">
        <v>269</v>
      </c>
      <c r="M25" s="1">
        <v>105994.3</v>
      </c>
      <c r="N25">
        <v>165</v>
      </c>
      <c r="P25" t="s">
        <v>45</v>
      </c>
      <c r="Q25">
        <f t="shared" si="0"/>
        <v>1.6722408026755852E-2</v>
      </c>
      <c r="R25">
        <f t="shared" si="1"/>
        <v>6.6889632107023408E-2</v>
      </c>
      <c r="S25">
        <f t="shared" si="2"/>
        <v>0.19732441471571907</v>
      </c>
      <c r="T25">
        <f t="shared" si="3"/>
        <v>7.9265590376701479E-3</v>
      </c>
      <c r="U25">
        <f t="shared" si="4"/>
        <v>20.5</v>
      </c>
      <c r="V25">
        <f t="shared" si="5"/>
        <v>19.2</v>
      </c>
      <c r="W25">
        <f t="shared" si="6"/>
        <v>0.89966555183946484</v>
      </c>
      <c r="X25">
        <f t="shared" si="7"/>
        <v>0.55183946488294311</v>
      </c>
    </row>
    <row r="26" spans="1:24" x14ac:dyDescent="0.25">
      <c r="A26" t="s">
        <v>46</v>
      </c>
      <c r="B26">
        <v>295</v>
      </c>
      <c r="C26">
        <v>7</v>
      </c>
      <c r="D26">
        <v>35</v>
      </c>
      <c r="E26">
        <v>82</v>
      </c>
      <c r="F26">
        <v>4</v>
      </c>
      <c r="G26">
        <v>76495</v>
      </c>
      <c r="H26">
        <v>1307</v>
      </c>
      <c r="I26" s="1">
        <v>6524446</v>
      </c>
      <c r="J26">
        <v>18.3</v>
      </c>
      <c r="K26">
        <v>19.8</v>
      </c>
      <c r="L26">
        <v>258</v>
      </c>
      <c r="M26" s="1">
        <v>102901.1</v>
      </c>
      <c r="N26">
        <v>159</v>
      </c>
      <c r="P26" t="s">
        <v>46</v>
      </c>
      <c r="Q26">
        <f t="shared" si="0"/>
        <v>2.3728813559322035E-2</v>
      </c>
      <c r="R26">
        <f t="shared" si="1"/>
        <v>0.11864406779661017</v>
      </c>
      <c r="S26">
        <f t="shared" si="2"/>
        <v>0.27796610169491526</v>
      </c>
      <c r="T26">
        <f t="shared" si="3"/>
        <v>1.7086084057781555E-2</v>
      </c>
      <c r="U26">
        <f t="shared" si="4"/>
        <v>18.3</v>
      </c>
      <c r="V26">
        <f t="shared" si="5"/>
        <v>19.8</v>
      </c>
      <c r="W26">
        <f t="shared" si="6"/>
        <v>0.87457627118644066</v>
      </c>
      <c r="X26">
        <f t="shared" si="7"/>
        <v>0.53898305084745768</v>
      </c>
    </row>
    <row r="27" spans="1:24" x14ac:dyDescent="0.25">
      <c r="A27" t="s">
        <v>47</v>
      </c>
      <c r="B27">
        <v>152</v>
      </c>
      <c r="C27">
        <v>5</v>
      </c>
      <c r="D27">
        <v>28</v>
      </c>
      <c r="E27">
        <v>60</v>
      </c>
      <c r="F27">
        <v>6</v>
      </c>
      <c r="G27">
        <v>38051</v>
      </c>
      <c r="H27">
        <v>1120</v>
      </c>
      <c r="I27">
        <v>0</v>
      </c>
      <c r="J27">
        <v>13.6</v>
      </c>
      <c r="K27">
        <v>16.5</v>
      </c>
      <c r="L27">
        <v>132</v>
      </c>
      <c r="M27" s="1">
        <v>51897.2</v>
      </c>
      <c r="N27">
        <v>97</v>
      </c>
      <c r="P27" t="s">
        <v>47</v>
      </c>
      <c r="Q27">
        <f t="shared" si="0"/>
        <v>3.2894736842105261E-2</v>
      </c>
      <c r="R27">
        <f t="shared" si="1"/>
        <v>0.18421052631578946</v>
      </c>
      <c r="S27">
        <f t="shared" si="2"/>
        <v>0.39473684210526316</v>
      </c>
      <c r="T27">
        <f t="shared" si="3"/>
        <v>2.9434180442038316E-2</v>
      </c>
      <c r="U27">
        <f t="shared" si="4"/>
        <v>13.6</v>
      </c>
      <c r="V27">
        <f t="shared" si="5"/>
        <v>16.5</v>
      </c>
      <c r="W27">
        <f t="shared" si="6"/>
        <v>0.86842105263157898</v>
      </c>
      <c r="X27">
        <f t="shared" si="7"/>
        <v>0.63815789473684215</v>
      </c>
    </row>
    <row r="28" spans="1:24" x14ac:dyDescent="0.25">
      <c r="A28" t="s">
        <v>48</v>
      </c>
      <c r="B28">
        <v>292</v>
      </c>
      <c r="C28">
        <v>18</v>
      </c>
      <c r="D28">
        <v>93</v>
      </c>
      <c r="E28">
        <v>153</v>
      </c>
      <c r="F28">
        <v>12</v>
      </c>
      <c r="G28">
        <v>77268</v>
      </c>
      <c r="H28">
        <v>5113</v>
      </c>
      <c r="I28" s="1">
        <v>480557</v>
      </c>
      <c r="J28">
        <v>11.2</v>
      </c>
      <c r="K28">
        <v>13.1</v>
      </c>
      <c r="L28">
        <v>262</v>
      </c>
      <c r="M28" s="1">
        <v>103192.9</v>
      </c>
      <c r="N28">
        <v>220</v>
      </c>
      <c r="P28" t="s">
        <v>48</v>
      </c>
      <c r="Q28">
        <f t="shared" si="0"/>
        <v>6.1643835616438353E-2</v>
      </c>
      <c r="R28">
        <f t="shared" si="1"/>
        <v>0.3184931506849315</v>
      </c>
      <c r="S28">
        <f t="shared" si="2"/>
        <v>0.52397260273972601</v>
      </c>
      <c r="T28">
        <f t="shared" si="3"/>
        <v>6.6172283480871771E-2</v>
      </c>
      <c r="U28">
        <f t="shared" si="4"/>
        <v>11.2</v>
      </c>
      <c r="V28">
        <f t="shared" si="5"/>
        <v>13.1</v>
      </c>
      <c r="W28">
        <f t="shared" si="6"/>
        <v>0.89726027397260277</v>
      </c>
      <c r="X28">
        <f t="shared" si="7"/>
        <v>0.75342465753424659</v>
      </c>
    </row>
    <row r="29" spans="1:24" x14ac:dyDescent="0.25">
      <c r="A29" t="s">
        <v>49</v>
      </c>
      <c r="B29">
        <v>193</v>
      </c>
      <c r="C29">
        <v>4</v>
      </c>
      <c r="D29">
        <v>29</v>
      </c>
      <c r="E29">
        <v>48</v>
      </c>
      <c r="F29">
        <v>1</v>
      </c>
      <c r="G29">
        <v>49632</v>
      </c>
      <c r="H29">
        <v>1433</v>
      </c>
      <c r="I29">
        <v>0</v>
      </c>
      <c r="J29">
        <v>23</v>
      </c>
      <c r="K29">
        <v>20.399999999999999</v>
      </c>
      <c r="L29">
        <v>171</v>
      </c>
      <c r="M29" s="1">
        <v>67356.600000000006</v>
      </c>
      <c r="N29">
        <v>89</v>
      </c>
      <c r="P29" t="s">
        <v>49</v>
      </c>
      <c r="Q29">
        <f t="shared" si="0"/>
        <v>2.072538860103627E-2</v>
      </c>
      <c r="R29">
        <f t="shared" si="1"/>
        <v>0.15025906735751296</v>
      </c>
      <c r="S29">
        <f t="shared" si="2"/>
        <v>0.24870466321243523</v>
      </c>
      <c r="T29">
        <f t="shared" si="3"/>
        <v>2.8872501611863315E-2</v>
      </c>
      <c r="U29">
        <f t="shared" si="4"/>
        <v>23</v>
      </c>
      <c r="V29">
        <f t="shared" si="5"/>
        <v>20.399999999999999</v>
      </c>
      <c r="W29">
        <f t="shared" si="6"/>
        <v>0.88601036269430056</v>
      </c>
      <c r="X29">
        <f t="shared" si="7"/>
        <v>0.46113989637305697</v>
      </c>
    </row>
    <row r="30" spans="1:24" x14ac:dyDescent="0.25">
      <c r="A30" t="s">
        <v>50</v>
      </c>
      <c r="B30">
        <v>150</v>
      </c>
      <c r="C30">
        <v>7</v>
      </c>
      <c r="D30">
        <v>34</v>
      </c>
      <c r="E30">
        <v>66</v>
      </c>
      <c r="F30">
        <v>10</v>
      </c>
      <c r="G30">
        <v>37515</v>
      </c>
      <c r="H30">
        <v>1400</v>
      </c>
      <c r="I30">
        <v>0</v>
      </c>
      <c r="J30">
        <v>13.7</v>
      </c>
      <c r="K30">
        <v>15.6</v>
      </c>
      <c r="L30">
        <v>131</v>
      </c>
      <c r="M30" s="1">
        <v>50310.9</v>
      </c>
      <c r="N30">
        <v>100</v>
      </c>
      <c r="P30" t="s">
        <v>50</v>
      </c>
      <c r="Q30">
        <f t="shared" si="0"/>
        <v>4.6666666666666669E-2</v>
      </c>
      <c r="R30">
        <f t="shared" si="1"/>
        <v>0.22666666666666666</v>
      </c>
      <c r="S30">
        <f t="shared" si="2"/>
        <v>0.44</v>
      </c>
      <c r="T30">
        <f t="shared" si="3"/>
        <v>3.7318405970944955E-2</v>
      </c>
      <c r="U30">
        <f t="shared" si="4"/>
        <v>13.7</v>
      </c>
      <c r="V30">
        <f t="shared" si="5"/>
        <v>15.6</v>
      </c>
      <c r="W30">
        <f t="shared" si="6"/>
        <v>0.87333333333333329</v>
      </c>
      <c r="X30">
        <f t="shared" si="7"/>
        <v>0.66666666666666663</v>
      </c>
    </row>
    <row r="31" spans="1:24" x14ac:dyDescent="0.25">
      <c r="A31" t="s">
        <v>51</v>
      </c>
      <c r="B31">
        <v>222</v>
      </c>
      <c r="C31">
        <v>12</v>
      </c>
      <c r="D31">
        <v>43</v>
      </c>
      <c r="E31">
        <v>86</v>
      </c>
      <c r="F31">
        <v>13</v>
      </c>
      <c r="G31">
        <v>57319</v>
      </c>
      <c r="H31">
        <v>2682</v>
      </c>
      <c r="I31">
        <v>0</v>
      </c>
      <c r="J31">
        <v>12.7</v>
      </c>
      <c r="K31">
        <v>15.5</v>
      </c>
      <c r="L31">
        <v>192</v>
      </c>
      <c r="M31" s="1">
        <v>77035.3</v>
      </c>
      <c r="N31">
        <v>150</v>
      </c>
      <c r="P31" t="s">
        <v>51</v>
      </c>
      <c r="Q31">
        <f t="shared" si="0"/>
        <v>5.4054054054054057E-2</v>
      </c>
      <c r="R31">
        <f t="shared" si="1"/>
        <v>0.19369369369369369</v>
      </c>
      <c r="S31">
        <f t="shared" si="2"/>
        <v>0.38738738738738737</v>
      </c>
      <c r="T31">
        <f t="shared" si="3"/>
        <v>4.6790767459306687E-2</v>
      </c>
      <c r="U31">
        <f t="shared" si="4"/>
        <v>12.7</v>
      </c>
      <c r="V31">
        <f t="shared" si="5"/>
        <v>15.5</v>
      </c>
      <c r="W31">
        <f t="shared" si="6"/>
        <v>0.86486486486486491</v>
      </c>
      <c r="X31">
        <f t="shared" si="7"/>
        <v>0.67567567567567566</v>
      </c>
    </row>
    <row r="32" spans="1:24" x14ac:dyDescent="0.25">
      <c r="A32" t="s">
        <v>52</v>
      </c>
      <c r="B32">
        <v>337</v>
      </c>
      <c r="C32">
        <v>24</v>
      </c>
      <c r="D32">
        <v>106</v>
      </c>
      <c r="E32">
        <v>166</v>
      </c>
      <c r="F32">
        <v>16</v>
      </c>
      <c r="G32">
        <v>89241</v>
      </c>
      <c r="H32">
        <v>7780</v>
      </c>
      <c r="I32" s="1">
        <v>10350221</v>
      </c>
      <c r="J32">
        <v>11.8</v>
      </c>
      <c r="K32">
        <v>14.2</v>
      </c>
      <c r="L32">
        <v>287</v>
      </c>
      <c r="M32" s="1">
        <v>119326.5</v>
      </c>
      <c r="N32">
        <v>244</v>
      </c>
      <c r="P32" t="s">
        <v>52</v>
      </c>
      <c r="Q32">
        <f t="shared" si="0"/>
        <v>7.1216617210682495E-2</v>
      </c>
      <c r="R32">
        <f t="shared" si="1"/>
        <v>0.31454005934718099</v>
      </c>
      <c r="S32">
        <f t="shared" si="2"/>
        <v>0.49258160237388726</v>
      </c>
      <c r="T32">
        <f t="shared" si="3"/>
        <v>8.7179659573514409E-2</v>
      </c>
      <c r="U32">
        <f t="shared" si="4"/>
        <v>11.8</v>
      </c>
      <c r="V32">
        <f t="shared" si="5"/>
        <v>14.2</v>
      </c>
      <c r="W32">
        <f t="shared" si="6"/>
        <v>0.85163204747774479</v>
      </c>
      <c r="X32">
        <f t="shared" si="7"/>
        <v>0.72403560830860536</v>
      </c>
    </row>
    <row r="33" spans="1:24" x14ac:dyDescent="0.25">
      <c r="A33" t="s">
        <v>53</v>
      </c>
      <c r="B33">
        <v>656</v>
      </c>
      <c r="C33">
        <v>52</v>
      </c>
      <c r="D33">
        <v>223</v>
      </c>
      <c r="E33">
        <v>342</v>
      </c>
      <c r="F33">
        <v>41</v>
      </c>
      <c r="G33">
        <v>182028</v>
      </c>
      <c r="H33">
        <v>14627</v>
      </c>
      <c r="I33" s="1">
        <v>52911480</v>
      </c>
      <c r="J33">
        <v>11.9</v>
      </c>
      <c r="K33">
        <v>13.1</v>
      </c>
      <c r="L33">
        <v>603</v>
      </c>
      <c r="M33" s="1">
        <v>243708.9</v>
      </c>
      <c r="N33">
        <v>503</v>
      </c>
      <c r="P33" t="s">
        <v>53</v>
      </c>
      <c r="Q33">
        <f t="shared" si="0"/>
        <v>7.926829268292683E-2</v>
      </c>
      <c r="R33">
        <f t="shared" si="1"/>
        <v>0.33993902439024393</v>
      </c>
      <c r="S33">
        <f t="shared" si="2"/>
        <v>0.52134146341463417</v>
      </c>
      <c r="T33">
        <f t="shared" si="3"/>
        <v>8.0355769442063865E-2</v>
      </c>
      <c r="U33">
        <f t="shared" si="4"/>
        <v>11.9</v>
      </c>
      <c r="V33">
        <f t="shared" si="5"/>
        <v>13.1</v>
      </c>
      <c r="W33">
        <f t="shared" si="6"/>
        <v>0.91920731707317072</v>
      </c>
      <c r="X33">
        <f t="shared" si="7"/>
        <v>0.76676829268292679</v>
      </c>
    </row>
    <row r="34" spans="1:24" x14ac:dyDescent="0.25">
      <c r="A34" t="s">
        <v>54</v>
      </c>
      <c r="B34">
        <v>312</v>
      </c>
      <c r="C34">
        <v>10</v>
      </c>
      <c r="D34">
        <v>72</v>
      </c>
      <c r="E34">
        <v>134</v>
      </c>
      <c r="F34">
        <v>10</v>
      </c>
      <c r="G34">
        <v>81506</v>
      </c>
      <c r="H34">
        <v>3760</v>
      </c>
      <c r="I34" s="1">
        <v>1836883</v>
      </c>
      <c r="J34">
        <v>11.6</v>
      </c>
      <c r="K34">
        <v>15.3</v>
      </c>
      <c r="L34">
        <v>276</v>
      </c>
      <c r="M34" s="1">
        <v>111004.4</v>
      </c>
      <c r="N34">
        <v>215</v>
      </c>
      <c r="P34" t="s">
        <v>54</v>
      </c>
      <c r="Q34">
        <f t="shared" si="0"/>
        <v>3.2051282051282048E-2</v>
      </c>
      <c r="R34">
        <f t="shared" si="1"/>
        <v>0.23076923076923078</v>
      </c>
      <c r="S34">
        <f t="shared" si="2"/>
        <v>0.42948717948717946</v>
      </c>
      <c r="T34">
        <f t="shared" si="3"/>
        <v>4.6131573135720069E-2</v>
      </c>
      <c r="U34">
        <f t="shared" si="4"/>
        <v>11.6</v>
      </c>
      <c r="V34">
        <f t="shared" si="5"/>
        <v>15.3</v>
      </c>
      <c r="W34">
        <f t="shared" si="6"/>
        <v>0.88461538461538458</v>
      </c>
      <c r="X34">
        <f t="shared" si="7"/>
        <v>0.6891025641025641</v>
      </c>
    </row>
    <row r="35" spans="1:24" x14ac:dyDescent="0.25">
      <c r="A35" t="s">
        <v>55</v>
      </c>
      <c r="B35">
        <v>57</v>
      </c>
      <c r="C35">
        <v>0</v>
      </c>
      <c r="D35">
        <v>7</v>
      </c>
      <c r="E35">
        <v>16</v>
      </c>
      <c r="F35">
        <v>0</v>
      </c>
      <c r="G35">
        <v>13573</v>
      </c>
      <c r="H35">
        <v>309</v>
      </c>
      <c r="I35">
        <v>0</v>
      </c>
      <c r="J35">
        <v>14.5</v>
      </c>
      <c r="K35">
        <v>18.5</v>
      </c>
      <c r="L35">
        <v>48</v>
      </c>
      <c r="M35" s="1">
        <v>18373.8</v>
      </c>
      <c r="N35">
        <v>37</v>
      </c>
      <c r="P35" t="s">
        <v>55</v>
      </c>
      <c r="Q35">
        <f t="shared" si="0"/>
        <v>0</v>
      </c>
      <c r="R35">
        <f t="shared" si="1"/>
        <v>0.12280701754385964</v>
      </c>
      <c r="S35">
        <f t="shared" si="2"/>
        <v>0.2807017543859649</v>
      </c>
      <c r="T35">
        <f t="shared" si="3"/>
        <v>2.2765785014366758E-2</v>
      </c>
      <c r="U35">
        <f t="shared" si="4"/>
        <v>14.5</v>
      </c>
      <c r="V35">
        <f t="shared" si="5"/>
        <v>18.5</v>
      </c>
      <c r="W35">
        <f t="shared" si="6"/>
        <v>0.84210526315789469</v>
      </c>
      <c r="X35">
        <f t="shared" si="7"/>
        <v>0.64912280701754388</v>
      </c>
    </row>
    <row r="36" spans="1:24" x14ac:dyDescent="0.25">
      <c r="A36" t="s">
        <v>56</v>
      </c>
      <c r="B36">
        <v>663</v>
      </c>
      <c r="C36">
        <v>34</v>
      </c>
      <c r="D36">
        <v>143</v>
      </c>
      <c r="E36">
        <v>284</v>
      </c>
      <c r="F36">
        <v>23</v>
      </c>
      <c r="G36">
        <v>182609</v>
      </c>
      <c r="H36">
        <v>12316</v>
      </c>
      <c r="I36" s="1">
        <v>47035603</v>
      </c>
      <c r="J36">
        <v>13.7</v>
      </c>
      <c r="K36">
        <v>15.1</v>
      </c>
      <c r="L36">
        <v>591</v>
      </c>
      <c r="M36" s="1">
        <v>244909</v>
      </c>
      <c r="N36">
        <v>488</v>
      </c>
      <c r="P36" t="s">
        <v>56</v>
      </c>
      <c r="Q36">
        <f t="shared" si="0"/>
        <v>5.128205128205128E-2</v>
      </c>
      <c r="R36">
        <f t="shared" si="1"/>
        <v>0.21568627450980393</v>
      </c>
      <c r="S36">
        <f t="shared" si="2"/>
        <v>0.42835595776772245</v>
      </c>
      <c r="T36">
        <f t="shared" si="3"/>
        <v>6.7444649497012746E-2</v>
      </c>
      <c r="U36">
        <f t="shared" si="4"/>
        <v>13.7</v>
      </c>
      <c r="V36">
        <f t="shared" si="5"/>
        <v>15.1</v>
      </c>
      <c r="W36">
        <f t="shared" si="6"/>
        <v>0.89140271493212675</v>
      </c>
      <c r="X36">
        <f t="shared" si="7"/>
        <v>0.73604826546003022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D3CA0FFF289841AE8B20E23865C0CA" ma:contentTypeVersion="8" ma:contentTypeDescription="Create a new document." ma:contentTypeScope="" ma:versionID="672d2f893389b96ec847c1f417ef510e">
  <xsd:schema xmlns:xsd="http://www.w3.org/2001/XMLSchema" xmlns:xs="http://www.w3.org/2001/XMLSchema" xmlns:p="http://schemas.microsoft.com/office/2006/metadata/properties" xmlns:ns3="998c38f1-496c-4e26-855e-51f10609c2e0" xmlns:ns4="afb31837-35ec-4cd9-97b3-32fe911de45f" targetNamespace="http://schemas.microsoft.com/office/2006/metadata/properties" ma:root="true" ma:fieldsID="45e1d8f829e0741e1c181a87648b6b23" ns3:_="" ns4:_="">
    <xsd:import namespace="998c38f1-496c-4e26-855e-51f10609c2e0"/>
    <xsd:import namespace="afb31837-35ec-4cd9-97b3-32fe911de4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c38f1-496c-4e26-855e-51f10609c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1837-35ec-4cd9-97b3-32fe911de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8c38f1-496c-4e26-855e-51f10609c2e0" xsi:nil="true"/>
  </documentManagement>
</p:properties>
</file>

<file path=customXml/itemProps1.xml><?xml version="1.0" encoding="utf-8"?>
<ds:datastoreItem xmlns:ds="http://schemas.openxmlformats.org/officeDocument/2006/customXml" ds:itemID="{94E532C5-B913-4911-93B9-B6938C1E3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8c38f1-496c-4e26-855e-51f10609c2e0"/>
    <ds:schemaRef ds:uri="afb31837-35ec-4cd9-97b3-32fe911de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37B9C3-CF4B-4BA8-8173-FF457632D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178DCA-6002-4399-AC52-55EDA1BB59E2}">
  <ds:schemaRefs>
    <ds:schemaRef ds:uri="998c38f1-496c-4e26-855e-51f10609c2e0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afb31837-35ec-4cd9-97b3-32fe911de45f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Cohran</dc:creator>
  <cp:lastModifiedBy>John Paul Cohran</cp:lastModifiedBy>
  <dcterms:created xsi:type="dcterms:W3CDTF">2024-03-25T22:48:41Z</dcterms:created>
  <dcterms:modified xsi:type="dcterms:W3CDTF">2024-03-25T23:16:05Z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0x01010007D3CA0FFF289841AE8B20E23865C0CA</vt:lpwstr>
  </property>
</Properties>
</file>