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BE80505-F4CD-4615-BCC8-C0848113649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xam Scores" sheetId="1" r:id="rId1"/>
    <sheet name="Internet &amp; GDP" sheetId="3" r:id="rId2"/>
    <sheet name="Tasks" sheetId="2" r:id="rId3"/>
    <sheet name="Analysis" sheetId="4" r:id="rId4"/>
  </sheets>
  <definedNames>
    <definedName name="_xlnm._FilterDatabase" localSheetId="0" hidden="1">'Exam Scores'!$A$1:$O$29</definedName>
  </definedNames>
  <calcPr calcId="191029"/>
</workbook>
</file>

<file path=xl/calcChain.xml><?xml version="1.0" encoding="utf-8"?>
<calcChain xmlns="http://schemas.openxmlformats.org/spreadsheetml/2006/main">
  <c r="J13" i="4" l="1"/>
  <c r="I13" i="4"/>
  <c r="H13" i="4"/>
  <c r="D203" i="3" l="1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<sst xmlns="http://schemas.openxmlformats.org/spreadsheetml/2006/main" count="566" uniqueCount="265">
  <si>
    <t>Gender</t>
  </si>
  <si>
    <t>EthnicGroup</t>
  </si>
  <si>
    <t>ParentEduc</t>
  </si>
  <si>
    <t>LunchType</t>
  </si>
  <si>
    <t>TestPrep</t>
  </si>
  <si>
    <t>ParentMaritalStatus</t>
  </si>
  <si>
    <t>PracticeSport</t>
  </si>
  <si>
    <t>IsFirstChild</t>
  </si>
  <si>
    <t>NrSiblings</t>
  </si>
  <si>
    <t>TransportMeans</t>
  </si>
  <si>
    <t>ReadingScore</t>
  </si>
  <si>
    <t>WritingScore</t>
  </si>
  <si>
    <t>female</t>
  </si>
  <si>
    <t>bachelor's degree</t>
  </si>
  <si>
    <t>standard</t>
  </si>
  <si>
    <t>none</t>
  </si>
  <si>
    <t>married</t>
  </si>
  <si>
    <t>regularly</t>
  </si>
  <si>
    <t>yes</t>
  </si>
  <si>
    <t>school_bus</t>
  </si>
  <si>
    <t>group C</t>
  </si>
  <si>
    <t>some college</t>
  </si>
  <si>
    <t>sometimes</t>
  </si>
  <si>
    <t>master's degree</t>
  </si>
  <si>
    <t>single</t>
  </si>
  <si>
    <t>male</t>
  </si>
  <si>
    <t>associate's degree</t>
  </si>
  <si>
    <t>free/reduced</t>
  </si>
  <si>
    <t>no</t>
  </si>
  <si>
    <t>completed</t>
  </si>
  <si>
    <t>private</t>
  </si>
  <si>
    <t>group D</t>
  </si>
  <si>
    <t>high school</t>
  </si>
  <si>
    <t>divorced</t>
  </si>
  <si>
    <t>group E</t>
  </si>
  <si>
    <t>Hours Studied</t>
  </si>
  <si>
    <t>Maths Scores</t>
  </si>
  <si>
    <t>Student Number</t>
  </si>
  <si>
    <t>Country</t>
  </si>
  <si>
    <t>Population</t>
  </si>
  <si>
    <t>Internet users</t>
  </si>
  <si>
    <t>Proportion</t>
  </si>
  <si>
    <t>GDP - per capita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</si>
  <si>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</si>
  <si>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</si>
  <si>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</si>
  <si>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</si>
  <si>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</si>
  <si>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</si>
  <si>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</si>
  <si>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</si>
  <si>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</si>
  <si>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</si>
  <si>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</si>
  <si>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</si>
  <si>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</si>
  <si>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</si>
  <si>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</si>
  <si>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</si>
  <si>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</si>
  <si>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</si>
  <si>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</si>
  <si>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</si>
  <si>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</si>
  <si>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</si>
  <si>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</si>
  <si>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</si>
  <si>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</si>
  <si>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</si>
  <si>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</si>
  <si>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</si>
  <si>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</si>
  <si>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</si>
  <si>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</si>
  <si>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</si>
  <si>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</si>
  <si>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</si>
  <si>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</si>
  <si>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</si>
  <si>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</si>
  <si>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</si>
  <si>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</si>
  <si>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</si>
  <si>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</si>
  <si>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</si>
  <si>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</si>
  <si>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</si>
  <si>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</si>
  <si>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</si>
  <si>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</si>
  <si>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</si>
  <si>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</si>
  <si>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</si>
  <si>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</si>
  <si>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</si>
  <si>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</si>
  <si>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</si>
  <si>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</si>
  <si>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</si>
  <si>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</si>
  <si>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</si>
  <si>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</si>
  <si>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</si>
  <si>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</si>
  <si>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</si>
  <si>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</si>
  <si>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</si>
  <si>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</si>
  <si>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</si>
  <si>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</si>
  <si>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</si>
  <si>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</si>
  <si>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</si>
  <si>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</si>
  <si>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</si>
  <si>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</si>
  <si>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</si>
  <si>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</si>
  <si>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</si>
  <si>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</si>
  <si>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</si>
  <si>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</si>
  <si>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</si>
  <si>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</si>
  <si>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</si>
  <si>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</si>
  <si>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</si>
  <si>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</si>
  <si>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</si>
  <si>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</si>
  <si>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</si>
  <si>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</si>
  <si>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</si>
  <si>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</si>
  <si>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</si>
  <si>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</si>
  <si>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</si>
  <si>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</si>
  <si>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</si>
  <si>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</si>
  <si>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</si>
  <si>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</si>
  <si>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</si>
  <si>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</si>
  <si>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</si>
  <si>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</si>
  <si>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</si>
  <si>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</si>
  <si>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</si>
  <si>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</si>
  <si>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</si>
  <si>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</si>
  <si>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</si>
  <si>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</si>
  <si>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</si>
  <si>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</si>
  <si>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</si>
  <si>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</si>
  <si>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</si>
  <si>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</si>
  <si>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</si>
  <si>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</si>
  <si>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</si>
  <si>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</si>
  <si>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</si>
  <si>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</si>
  <si>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</si>
  <si>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</t>
  </si>
  <si>
    <t>Mongolia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</si>
  <si>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</si>
  <si>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</si>
  <si>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</si>
  <si>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</si>
  <si>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</si>
  <si>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</si>
  <si>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</si>
  <si>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</si>
  <si>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</si>
  <si>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</si>
  <si>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</si>
  <si>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</si>
  <si>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</si>
  <si>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</si>
  <si>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</si>
  <si>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</si>
  <si>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</si>
  <si>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</si>
  <si>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</si>
  <si>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</si>
  <si>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</si>
  <si>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</si>
  <si>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</si>
  <si>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</si>
  <si>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</si>
  <si>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</si>
  <si>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</si>
  <si>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</si>
  <si>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</si>
  <si>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</si>
  <si>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</si>
  <si>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</si>
  <si>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</si>
  <si>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</si>
  <si>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</si>
  <si>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</si>
  <si>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</si>
  <si>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</si>
  <si>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</si>
  <si>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</si>
  <si>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</si>
  <si>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</si>
  <si>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</si>
  <si>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</si>
  <si>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</si>
  <si>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</si>
  <si>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</si>
  <si>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</si>
  <si>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</si>
  <si>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</si>
  <si>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</si>
  <si>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</si>
  <si>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</si>
  <si>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</si>
  <si>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</si>
  <si>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</si>
  <si>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</si>
  <si>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</si>
  <si>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</si>
  <si>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</si>
  <si>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</si>
  <si>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</si>
  <si>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</si>
  <si>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</si>
  <si>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</si>
  <si>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</si>
  <si>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</si>
  <si>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</si>
  <si>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</si>
  <si>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</si>
  <si>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</si>
  <si>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</si>
  <si>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</si>
  <si>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</si>
  <si>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</si>
  <si>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</si>
  <si>
    <t>Maths</t>
  </si>
  <si>
    <t>Reading</t>
  </si>
  <si>
    <t xml:space="preserve">Writing </t>
  </si>
  <si>
    <t>Column1</t>
  </si>
  <si>
    <t>Column2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</si>
  <si>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</si>
  <si>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</si>
  <si>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</si>
  <si>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</si>
  <si>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</si>
  <si>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</si>
  <si>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</si>
  <si>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</si>
  <si>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</si>
  <si>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</si>
  <si>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</si>
  <si>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</si>
  <si>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</si>
  <si>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Reading 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</si>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</sst>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3" fontId="19" fillId="0" borderId="0" xfId="0" applyNumberFormat="1" applyFont="1" applyAlignment="1">
      <alignment horizontal="left" wrapText="1"/>
    </xf>
    <xf numFmtId="10" fontId="19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Analysis!$D$12</c:f>
              <c:strCache>
                <c:ptCount val="1"/>
                <c:pt idx="0">
                  <c:v>Maths Scores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Analysis!$C$13:$C$40</c:f>
              <c:numCache>
                <c:formatCode>General</c:formatCode>
                <c:ptCount val="28"/>
                <c:pt idx="0">
                  <c:v>1.1000000000000001</c:v>
                </c:pt>
                <c:pt idx="1">
                  <c:v>1.3</c:v>
                </c:pt>
                <c:pt idx="2">
                  <c:v>1.5</c:v>
                </c:pt>
                <c:pt idx="3">
                  <c:v>1.9</c:v>
                </c:pt>
                <c:pt idx="4">
                  <c:v>2.5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2.7</c:v>
                </c:pt>
                <c:pt idx="9">
                  <c:v>3.2</c:v>
                </c:pt>
                <c:pt idx="10">
                  <c:v>3.3</c:v>
                </c:pt>
                <c:pt idx="11">
                  <c:v>3.5</c:v>
                </c:pt>
                <c:pt idx="12">
                  <c:v>3.8</c:v>
                </c:pt>
                <c:pt idx="13">
                  <c:v>4.5</c:v>
                </c:pt>
                <c:pt idx="14">
                  <c:v>4.8</c:v>
                </c:pt>
                <c:pt idx="15">
                  <c:v>5.0999999999999996</c:v>
                </c:pt>
                <c:pt idx="16">
                  <c:v>5.5</c:v>
                </c:pt>
                <c:pt idx="17">
                  <c:v>5.9</c:v>
                </c:pt>
                <c:pt idx="18">
                  <c:v>6.1</c:v>
                </c:pt>
                <c:pt idx="19">
                  <c:v>6.1</c:v>
                </c:pt>
                <c:pt idx="20">
                  <c:v>6.9</c:v>
                </c:pt>
                <c:pt idx="21">
                  <c:v>7.4</c:v>
                </c:pt>
                <c:pt idx="22">
                  <c:v>7.7</c:v>
                </c:pt>
                <c:pt idx="23">
                  <c:v>7.8</c:v>
                </c:pt>
                <c:pt idx="24">
                  <c:v>8.3000000000000007</c:v>
                </c:pt>
                <c:pt idx="25">
                  <c:v>8.5</c:v>
                </c:pt>
                <c:pt idx="26">
                  <c:v>8.9</c:v>
                </c:pt>
                <c:pt idx="27">
                  <c:v>9.1999999999999993</c:v>
                </c:pt>
              </c:numCache>
            </c:numRef>
          </c:xVal>
          <c:yVal>
            <c:numRef>
              <c:f>Analysis!$D$13:$D$40</c:f>
              <c:numCache>
                <c:formatCode>General</c:formatCode>
                <c:ptCount val="28"/>
                <c:pt idx="0">
                  <c:v>17</c:v>
                </c:pt>
                <c:pt idx="1">
                  <c:v>19</c:v>
                </c:pt>
                <c:pt idx="2">
                  <c:v>20</c:v>
                </c:pt>
                <c:pt idx="3">
                  <c:v>24</c:v>
                </c:pt>
                <c:pt idx="4">
                  <c:v>30</c:v>
                </c:pt>
                <c:pt idx="5">
                  <c:v>21</c:v>
                </c:pt>
                <c:pt idx="6">
                  <c:v>30</c:v>
                </c:pt>
                <c:pt idx="7">
                  <c:v>25</c:v>
                </c:pt>
                <c:pt idx="8">
                  <c:v>30</c:v>
                </c:pt>
                <c:pt idx="9">
                  <c:v>27</c:v>
                </c:pt>
                <c:pt idx="10">
                  <c:v>42</c:v>
                </c:pt>
                <c:pt idx="11">
                  <c:v>30</c:v>
                </c:pt>
                <c:pt idx="12">
                  <c:v>35</c:v>
                </c:pt>
                <c:pt idx="13">
                  <c:v>41</c:v>
                </c:pt>
                <c:pt idx="14">
                  <c:v>54</c:v>
                </c:pt>
                <c:pt idx="15">
                  <c:v>47</c:v>
                </c:pt>
                <c:pt idx="16">
                  <c:v>60</c:v>
                </c:pt>
                <c:pt idx="17">
                  <c:v>62</c:v>
                </c:pt>
                <c:pt idx="18">
                  <c:v>67</c:v>
                </c:pt>
                <c:pt idx="19">
                  <c:v>63</c:v>
                </c:pt>
                <c:pt idx="20">
                  <c:v>76</c:v>
                </c:pt>
                <c:pt idx="21">
                  <c:v>69</c:v>
                </c:pt>
                <c:pt idx="22">
                  <c:v>85</c:v>
                </c:pt>
                <c:pt idx="23">
                  <c:v>86</c:v>
                </c:pt>
                <c:pt idx="24">
                  <c:v>81</c:v>
                </c:pt>
                <c:pt idx="25">
                  <c:v>75</c:v>
                </c:pt>
                <c:pt idx="26">
                  <c:v>95</c:v>
                </c:pt>
                <c:pt idx="27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7B-419E-BD6A-F6668E03ACA3}"/>
            </c:ext>
          </c:extLst>
        </c:ser>
        <c:ser>
          <c:idx val="1"/>
          <c:order val="1"/>
          <c:tx>
            <c:strRef>
              <c:f>Analysis!$E$12</c:f>
              <c:strCache>
                <c:ptCount val="1"/>
                <c:pt idx="0">
                  <c:v>ReadingScore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Analysis!$C$13:$C$40</c:f>
              <c:numCache>
                <c:formatCode>General</c:formatCode>
                <c:ptCount val="28"/>
                <c:pt idx="0">
                  <c:v>1.1000000000000001</c:v>
                </c:pt>
                <c:pt idx="1">
                  <c:v>1.3</c:v>
                </c:pt>
                <c:pt idx="2">
                  <c:v>1.5</c:v>
                </c:pt>
                <c:pt idx="3">
                  <c:v>1.9</c:v>
                </c:pt>
                <c:pt idx="4">
                  <c:v>2.5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2.7</c:v>
                </c:pt>
                <c:pt idx="9">
                  <c:v>3.2</c:v>
                </c:pt>
                <c:pt idx="10">
                  <c:v>3.3</c:v>
                </c:pt>
                <c:pt idx="11">
                  <c:v>3.5</c:v>
                </c:pt>
                <c:pt idx="12">
                  <c:v>3.8</c:v>
                </c:pt>
                <c:pt idx="13">
                  <c:v>4.5</c:v>
                </c:pt>
                <c:pt idx="14">
                  <c:v>4.8</c:v>
                </c:pt>
                <c:pt idx="15">
                  <c:v>5.0999999999999996</c:v>
                </c:pt>
                <c:pt idx="16">
                  <c:v>5.5</c:v>
                </c:pt>
                <c:pt idx="17">
                  <c:v>5.9</c:v>
                </c:pt>
                <c:pt idx="18">
                  <c:v>6.1</c:v>
                </c:pt>
                <c:pt idx="19">
                  <c:v>6.1</c:v>
                </c:pt>
                <c:pt idx="20">
                  <c:v>6.9</c:v>
                </c:pt>
                <c:pt idx="21">
                  <c:v>7.4</c:v>
                </c:pt>
                <c:pt idx="22">
                  <c:v>7.7</c:v>
                </c:pt>
                <c:pt idx="23">
                  <c:v>7.8</c:v>
                </c:pt>
                <c:pt idx="24">
                  <c:v>8.3000000000000007</c:v>
                </c:pt>
                <c:pt idx="25">
                  <c:v>8.5</c:v>
                </c:pt>
                <c:pt idx="26">
                  <c:v>8.9</c:v>
                </c:pt>
                <c:pt idx="27">
                  <c:v>9.1999999999999993</c:v>
                </c:pt>
              </c:numCache>
            </c:numRef>
          </c:xVal>
          <c:yVal>
            <c:numRef>
              <c:f>Analysis!$E$13:$E$40</c:f>
              <c:numCache>
                <c:formatCode>General</c:formatCode>
                <c:ptCount val="28"/>
                <c:pt idx="0">
                  <c:v>85</c:v>
                </c:pt>
                <c:pt idx="1">
                  <c:v>92</c:v>
                </c:pt>
                <c:pt idx="2">
                  <c:v>87</c:v>
                </c:pt>
                <c:pt idx="3">
                  <c:v>100</c:v>
                </c:pt>
                <c:pt idx="4">
                  <c:v>91</c:v>
                </c:pt>
                <c:pt idx="5">
                  <c:v>96</c:v>
                </c:pt>
                <c:pt idx="6">
                  <c:v>100</c:v>
                </c:pt>
                <c:pt idx="7">
                  <c:v>98</c:v>
                </c:pt>
                <c:pt idx="8">
                  <c:v>100</c:v>
                </c:pt>
                <c:pt idx="9">
                  <c:v>96</c:v>
                </c:pt>
                <c:pt idx="10">
                  <c:v>88</c:v>
                </c:pt>
                <c:pt idx="11">
                  <c:v>98</c:v>
                </c:pt>
                <c:pt idx="12">
                  <c:v>96</c:v>
                </c:pt>
                <c:pt idx="13">
                  <c:v>95</c:v>
                </c:pt>
                <c:pt idx="14">
                  <c:v>99</c:v>
                </c:pt>
                <c:pt idx="15">
                  <c:v>100</c:v>
                </c:pt>
                <c:pt idx="16">
                  <c:v>98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88</c:v>
                </c:pt>
                <c:pt idx="21">
                  <c:v>100</c:v>
                </c:pt>
                <c:pt idx="22">
                  <c:v>91</c:v>
                </c:pt>
                <c:pt idx="23">
                  <c:v>100</c:v>
                </c:pt>
                <c:pt idx="24">
                  <c:v>92</c:v>
                </c:pt>
                <c:pt idx="25">
                  <c:v>88</c:v>
                </c:pt>
                <c:pt idx="26">
                  <c:v>100</c:v>
                </c:pt>
                <c:pt idx="27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7B-419E-BD6A-F6668E03ACA3}"/>
            </c:ext>
          </c:extLst>
        </c:ser>
        <c:ser>
          <c:idx val="2"/>
          <c:order val="2"/>
          <c:tx>
            <c:strRef>
              <c:f>Analysis!$F$12</c:f>
              <c:strCache>
                <c:ptCount val="1"/>
                <c:pt idx="0">
                  <c:v>WritingScore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Analysis!$C$13:$C$40</c:f>
              <c:numCache>
                <c:formatCode>General</c:formatCode>
                <c:ptCount val="28"/>
                <c:pt idx="0">
                  <c:v>1.1000000000000001</c:v>
                </c:pt>
                <c:pt idx="1">
                  <c:v>1.3</c:v>
                </c:pt>
                <c:pt idx="2">
                  <c:v>1.5</c:v>
                </c:pt>
                <c:pt idx="3">
                  <c:v>1.9</c:v>
                </c:pt>
                <c:pt idx="4">
                  <c:v>2.5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2.7</c:v>
                </c:pt>
                <c:pt idx="9">
                  <c:v>3.2</c:v>
                </c:pt>
                <c:pt idx="10">
                  <c:v>3.3</c:v>
                </c:pt>
                <c:pt idx="11">
                  <c:v>3.5</c:v>
                </c:pt>
                <c:pt idx="12">
                  <c:v>3.8</c:v>
                </c:pt>
                <c:pt idx="13">
                  <c:v>4.5</c:v>
                </c:pt>
                <c:pt idx="14">
                  <c:v>4.8</c:v>
                </c:pt>
                <c:pt idx="15">
                  <c:v>5.0999999999999996</c:v>
                </c:pt>
                <c:pt idx="16">
                  <c:v>5.5</c:v>
                </c:pt>
                <c:pt idx="17">
                  <c:v>5.9</c:v>
                </c:pt>
                <c:pt idx="18">
                  <c:v>6.1</c:v>
                </c:pt>
                <c:pt idx="19">
                  <c:v>6.1</c:v>
                </c:pt>
                <c:pt idx="20">
                  <c:v>6.9</c:v>
                </c:pt>
                <c:pt idx="21">
                  <c:v>7.4</c:v>
                </c:pt>
                <c:pt idx="22">
                  <c:v>7.7</c:v>
                </c:pt>
                <c:pt idx="23">
                  <c:v>7.8</c:v>
                </c:pt>
                <c:pt idx="24">
                  <c:v>8.3000000000000007</c:v>
                </c:pt>
                <c:pt idx="25">
                  <c:v>8.5</c:v>
                </c:pt>
                <c:pt idx="26">
                  <c:v>8.9</c:v>
                </c:pt>
                <c:pt idx="27">
                  <c:v>9.1999999999999993</c:v>
                </c:pt>
              </c:numCache>
            </c:numRef>
          </c:xVal>
          <c:yVal>
            <c:numRef>
              <c:f>Analysis!$F$13:$F$40</c:f>
              <c:numCache>
                <c:formatCode>General</c:formatCode>
                <c:ptCount val="28"/>
                <c:pt idx="0">
                  <c:v>87</c:v>
                </c:pt>
                <c:pt idx="1">
                  <c:v>93</c:v>
                </c:pt>
                <c:pt idx="2">
                  <c:v>86</c:v>
                </c:pt>
                <c:pt idx="3">
                  <c:v>100</c:v>
                </c:pt>
                <c:pt idx="4">
                  <c:v>89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92</c:v>
                </c:pt>
                <c:pt idx="9">
                  <c:v>100</c:v>
                </c:pt>
                <c:pt idx="10">
                  <c:v>90</c:v>
                </c:pt>
                <c:pt idx="11">
                  <c:v>92</c:v>
                </c:pt>
                <c:pt idx="12">
                  <c:v>91</c:v>
                </c:pt>
                <c:pt idx="13">
                  <c:v>97</c:v>
                </c:pt>
                <c:pt idx="14">
                  <c:v>100</c:v>
                </c:pt>
                <c:pt idx="15">
                  <c:v>100</c:v>
                </c:pt>
                <c:pt idx="16">
                  <c:v>93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91</c:v>
                </c:pt>
                <c:pt idx="21">
                  <c:v>100</c:v>
                </c:pt>
                <c:pt idx="22">
                  <c:v>96</c:v>
                </c:pt>
                <c:pt idx="23">
                  <c:v>100</c:v>
                </c:pt>
                <c:pt idx="24">
                  <c:v>97</c:v>
                </c:pt>
                <c:pt idx="25">
                  <c:v>83</c:v>
                </c:pt>
                <c:pt idx="26">
                  <c:v>95</c:v>
                </c:pt>
                <c:pt idx="27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7B-419E-BD6A-F6668E03A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932432"/>
        <c:axId val="660935312"/>
      </c:scatterChart>
      <c:valAx>
        <c:axId val="66093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935312"/>
        <c:crosses val="autoZero"/>
        <c:crossBetween val="midCat"/>
      </c:valAx>
      <c:valAx>
        <c:axId val="6609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93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165100</xdr:rowOff>
    </xdr:from>
    <xdr:to>
      <xdr:col>6</xdr:col>
      <xdr:colOff>685800</xdr:colOff>
      <xdr:row>18</xdr:row>
      <xdr:rowOff>107950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6E4CA3C-E8DA-4B2A-9C25-7C15CAA498AA}"/>
            </a:ext>
          </a:extLst>
        </xdr:cNvPr>
        <xdr:cNvSpPr txBox="1">
          <a:spLocks noChangeArrowheads="1"/>
        </xdr:cNvSpPr>
      </xdr:nvSpPr>
      <xdr:spPr bwMode="auto">
        <a:xfrm>
          <a:off x="7607300" y="165100"/>
          <a:ext cx="2235200" cy="3028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/>
              <a:ea typeface="Verdana"/>
            </a:rPr>
            <a:t>% of population who are Internet Users vs </a:t>
          </a: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/>
              <a:ea typeface="Verdana"/>
            </a:rPr>
            <a:t>GDP per capita for 202 Countries</a:t>
          </a:r>
        </a:p>
        <a:p>
          <a:pPr algn="l" rtl="0">
            <a:defRPr sz="1000"/>
          </a:pPr>
          <a:endParaRPr lang="en-GB" sz="1000" b="1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/>
              <a:ea typeface="Verdana"/>
            </a:rPr>
            <a:t>Source:</a:t>
          </a: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/>
              <a:ea typeface="Verdana"/>
            </a:rPr>
            <a:t>http://www.cia.gov/cia/publications/factbook/rankorder/2004rank.html</a:t>
          </a:r>
        </a:p>
        <a:p>
          <a:pPr algn="l" rtl="0">
            <a:defRPr sz="1000"/>
          </a:pPr>
          <a:endParaRPr lang="en-GB" sz="1000" b="1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/>
              <a:ea typeface="Verdana"/>
            </a:rPr>
            <a:t>http://www.cia.gov/cia/publications/factbook/rankorder/2153rank.html</a:t>
          </a:r>
        </a:p>
        <a:p>
          <a:pPr algn="l" rtl="0">
            <a:defRPr sz="1000"/>
          </a:pPr>
          <a:endParaRPr lang="en-GB" sz="1000" b="1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/>
              <a:ea typeface="Verdana"/>
            </a:rPr>
            <a:t>Idea:</a:t>
          </a:r>
          <a:endParaRPr lang="en-GB" sz="1000" b="0" i="0" u="none" strike="noStrike" baseline="0">
            <a:solidFill>
              <a:srgbClr val="000000"/>
            </a:solidFill>
            <a:latin typeface="Verdana"/>
            <a:ea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Verdana"/>
              <a:ea typeface="Verdana"/>
            </a:rPr>
            <a:t>Investigate the relationship between GDP and Internet users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12700</xdr:rowOff>
    </xdr:from>
    <xdr:to>
      <xdr:col>14</xdr:col>
      <xdr:colOff>19050</xdr:colOff>
      <xdr:row>22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63EC9C-CEC2-2354-8C68-05CA6B0494D8}"/>
            </a:ext>
          </a:extLst>
        </xdr:cNvPr>
        <xdr:cNvSpPr txBox="1"/>
      </xdr:nvSpPr>
      <xdr:spPr>
        <a:xfrm>
          <a:off x="57150" y="12700"/>
          <a:ext cx="8496300" cy="415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TASK A</a:t>
          </a:r>
          <a:r>
            <a:rPr lang="en-GB" sz="1100" b="1" baseline="0"/>
            <a:t> (MANDATORY)</a:t>
          </a:r>
        </a:p>
        <a:p>
          <a:r>
            <a:rPr lang="en-GB" sz="1100" b="1"/>
            <a:t>Using the 'Exam Scores' data:</a:t>
          </a:r>
        </a:p>
        <a:p>
          <a:r>
            <a:rPr lang="en-GB" sz="1100"/>
            <a:t>1) Review the data</a:t>
          </a:r>
          <a:r>
            <a:rPr lang="en-GB" sz="1100" baseline="0"/>
            <a:t> and decide which variables are related, important, can be analysed.</a:t>
          </a:r>
        </a:p>
        <a:p>
          <a:endParaRPr lang="en-GB" sz="1100" baseline="0"/>
        </a:p>
        <a:p>
          <a:r>
            <a:rPr lang="en-GB" sz="1100" baseline="0"/>
            <a:t>2) </a:t>
          </a:r>
          <a:r>
            <a:rPr lang="en-GB" sz="1100"/>
            <a:t>Formulate your hypothesis (write it</a:t>
          </a:r>
          <a:r>
            <a:rPr lang="en-GB" sz="1100" baseline="0"/>
            <a:t> in a text box in a new worksheet named 'Analysis'.</a:t>
          </a:r>
        </a:p>
        <a:p>
          <a:endParaRPr lang="en-GB" sz="1100" baseline="0"/>
        </a:p>
        <a:p>
          <a:r>
            <a:rPr lang="en-GB" sz="1100" baseline="0"/>
            <a:t>3) Test your hypothesis using a full correlation analysis using the 3 methods and paste into the 'Analysis' worksheet':</a:t>
          </a:r>
        </a:p>
        <a:p>
          <a:r>
            <a:rPr lang="en-GB" sz="1100" baseline="0"/>
            <a:t>	a) Correlation summary (through the 'Data Analysis' option)</a:t>
          </a:r>
        </a:p>
        <a:p>
          <a:r>
            <a:rPr lang="en-GB" sz="1100" baseline="0"/>
            <a:t>	b) Correlation coefficient calculation (using the CORREL function)</a:t>
          </a:r>
        </a:p>
        <a:p>
          <a:r>
            <a:rPr lang="en-GB" sz="1100" baseline="0"/>
            <a:t>	c) Correlation charts using a scatter plot</a:t>
          </a:r>
        </a:p>
        <a:p>
          <a:endParaRPr lang="en-GB" sz="1100" baseline="0"/>
        </a:p>
        <a:p>
          <a:r>
            <a:rPr lang="en-GB" sz="1100" baseline="0"/>
            <a:t>4) Write your explanations and inisghts into your findings and whether the hypothesis was rejected/proved/failed to reject, etc. Comment on the strength of the correlation by referring to the correlation coefficient.</a:t>
          </a:r>
        </a:p>
        <a:p>
          <a:endParaRPr lang="en-GB" sz="1100"/>
        </a:p>
        <a:p>
          <a:r>
            <a:rPr lang="en-GB" sz="1100"/>
            <a:t>Hypothesis</a:t>
          </a:r>
          <a:r>
            <a:rPr lang="en-GB" sz="1100" baseline="0"/>
            <a:t> Guidance:</a:t>
          </a:r>
        </a:p>
        <a:p>
          <a:pPr rtl="0" eaLnBrk="1" latinLnBrk="0" hangingPunct="1"/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 Hypothesis: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is a statement of no effect or no difference. It suggests that there is no relationship between variables, no change from the status quo, or no effect of a treatment or intervention. It is often denoted as H0.</a:t>
          </a:r>
          <a:endParaRPr lang="en-GB" sz="1100">
            <a:effectLst/>
          </a:endParaRPr>
        </a:p>
        <a:p>
          <a:pPr rtl="0" eaLnBrk="1" latinLnBrk="0" hangingPunct="1"/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Alternative Hypothesis: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is a statement that contradicts the null hypothesis. It proposes a specific effect, difference, or relationship between variables that the researcher is interested in testing. It is often denoted as H1 (sometimes as Ha).</a:t>
          </a:r>
        </a:p>
        <a:p>
          <a:pPr rtl="0" eaLnBrk="1" latinLnBrk="0" hangingPunct="1"/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 B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(OPTIONAL)</a:t>
          </a:r>
          <a:endParaRPr lang="en-GB">
            <a:effectLst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'Internet &amp;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GDP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data:</a:t>
          </a: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Carry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out the steps 1-4 from Task A.</a:t>
          </a:r>
          <a:endParaRPr lang="en-GB" b="0">
            <a:effectLst/>
          </a:endParaRPr>
        </a:p>
        <a:p>
          <a:pPr rtl="0" eaLnBrk="1" latinLnBrk="0" hangingPunct="1"/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47624</xdr:rowOff>
    </xdr:from>
    <xdr:ext cx="171450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F96871-43C8-1274-D438-44806D2DFAD8}"/>
            </a:ext>
          </a:extLst>
        </xdr:cNvPr>
        <xdr:cNvSpPr txBox="1"/>
      </xdr:nvSpPr>
      <xdr:spPr>
        <a:xfrm>
          <a:off x="285750" y="238124"/>
          <a:ext cx="17145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1</xdr:col>
      <xdr:colOff>304800</xdr:colOff>
      <xdr:row>1</xdr:row>
      <xdr:rowOff>152400</xdr:rowOff>
    </xdr:from>
    <xdr:to>
      <xdr:col>6</xdr:col>
      <xdr:colOff>361950</xdr:colOff>
      <xdr:row>8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2CBF38-A875-D43D-944F-AA4CC7B021A9}"/>
            </a:ext>
          </a:extLst>
        </xdr:cNvPr>
        <xdr:cNvSpPr txBox="1"/>
      </xdr:nvSpPr>
      <xdr:spPr>
        <a:xfrm>
          <a:off x="914400" y="342900"/>
          <a:ext cx="3105150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More</a:t>
          </a:r>
          <a:r>
            <a:rPr lang="en-GB" sz="1100" baseline="0"/>
            <a:t> Hours Studied, the better the permforance throughout Student Test scores</a:t>
          </a:r>
        </a:p>
        <a:p>
          <a:endParaRPr lang="en-GB" sz="1100"/>
        </a:p>
      </xdr:txBody>
    </xdr:sp>
    <xdr:clientData/>
  </xdr:twoCellAnchor>
  <xdr:twoCellAnchor>
    <xdr:from>
      <xdr:col>6</xdr:col>
      <xdr:colOff>371475</xdr:colOff>
      <xdr:row>17</xdr:row>
      <xdr:rowOff>138112</xdr:rowOff>
    </xdr:from>
    <xdr:to>
      <xdr:col>14</xdr:col>
      <xdr:colOff>66675</xdr:colOff>
      <xdr:row>32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602393-7E02-A3C5-F3F3-216BA036E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workbookViewId="0">
      <selection activeCell="L1" sqref="L1:O29"/>
    </sheetView>
  </sheetViews>
  <sheetFormatPr defaultRowHeight="15" x14ac:dyDescent="0.25"/>
  <cols>
    <col min="4" max="4" width="18.7109375" customWidth="1"/>
    <col min="5" max="5" width="15.85546875" customWidth="1"/>
    <col min="7" max="7" width="12.5703125" customWidth="1"/>
    <col min="8" max="8" width="11.7109375" bestFit="1" customWidth="1"/>
    <col min="10" max="10" width="15.140625" customWidth="1"/>
    <col min="11" max="11" width="14.7109375" bestFit="1" customWidth="1"/>
    <col min="12" max="12" width="13.5703125" bestFit="1" customWidth="1"/>
    <col min="13" max="13" width="14.7109375" customWidth="1"/>
    <col min="14" max="14" width="15.42578125" customWidth="1"/>
    <col min="15" max="15" width="16.5703125" customWidth="1"/>
  </cols>
  <sheetData>
    <row r="1" spans="1:15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35</v>
      </c>
      <c r="M1" t="s">
        <v>36</v>
      </c>
      <c r="N1" t="s">
        <v>10</v>
      </c>
      <c r="O1" t="s">
        <v>11</v>
      </c>
    </row>
    <row r="2" spans="1:15" x14ac:dyDescent="0.25">
      <c r="A2">
        <v>612</v>
      </c>
      <c r="B2" t="s">
        <v>25</v>
      </c>
      <c r="C2" t="s">
        <v>31</v>
      </c>
      <c r="D2" t="s">
        <v>21</v>
      </c>
      <c r="E2" t="s">
        <v>14</v>
      </c>
      <c r="F2" t="s">
        <v>15</v>
      </c>
      <c r="G2" t="s">
        <v>24</v>
      </c>
      <c r="H2" t="s">
        <v>17</v>
      </c>
      <c r="I2" t="s">
        <v>28</v>
      </c>
      <c r="J2">
        <v>3</v>
      </c>
      <c r="K2" t="s">
        <v>19</v>
      </c>
      <c r="L2">
        <v>1.1000000000000001</v>
      </c>
      <c r="M2">
        <v>17</v>
      </c>
      <c r="N2">
        <v>85</v>
      </c>
      <c r="O2">
        <v>87</v>
      </c>
    </row>
    <row r="3" spans="1:15" x14ac:dyDescent="0.25">
      <c r="A3">
        <v>511</v>
      </c>
      <c r="B3" t="s">
        <v>25</v>
      </c>
      <c r="C3" t="s">
        <v>34</v>
      </c>
      <c r="D3" t="s">
        <v>23</v>
      </c>
      <c r="E3" t="s">
        <v>14</v>
      </c>
      <c r="F3" t="s">
        <v>15</v>
      </c>
      <c r="G3" t="s">
        <v>16</v>
      </c>
      <c r="H3" t="s">
        <v>22</v>
      </c>
      <c r="I3" t="s">
        <v>28</v>
      </c>
      <c r="J3">
        <v>1</v>
      </c>
      <c r="K3" t="s">
        <v>19</v>
      </c>
      <c r="L3">
        <v>1.3</v>
      </c>
      <c r="M3">
        <v>19</v>
      </c>
      <c r="N3">
        <v>92</v>
      </c>
      <c r="O3">
        <v>93</v>
      </c>
    </row>
    <row r="4" spans="1:15" x14ac:dyDescent="0.25">
      <c r="A4">
        <v>466</v>
      </c>
      <c r="B4" t="s">
        <v>25</v>
      </c>
      <c r="C4" t="s">
        <v>34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1</v>
      </c>
      <c r="K4" t="s">
        <v>30</v>
      </c>
      <c r="L4">
        <v>1.5</v>
      </c>
      <c r="M4">
        <v>20</v>
      </c>
      <c r="N4">
        <v>87</v>
      </c>
      <c r="O4">
        <v>86</v>
      </c>
    </row>
    <row r="5" spans="1:15" x14ac:dyDescent="0.25">
      <c r="A5">
        <v>456</v>
      </c>
      <c r="B5" t="s">
        <v>25</v>
      </c>
      <c r="C5" t="s">
        <v>34</v>
      </c>
      <c r="D5" t="s">
        <v>21</v>
      </c>
      <c r="E5" t="s">
        <v>14</v>
      </c>
      <c r="F5" t="s">
        <v>29</v>
      </c>
      <c r="G5" t="s">
        <v>33</v>
      </c>
      <c r="H5" t="s">
        <v>17</v>
      </c>
      <c r="I5" t="s">
        <v>18</v>
      </c>
      <c r="J5">
        <v>3</v>
      </c>
      <c r="L5">
        <v>1.9</v>
      </c>
      <c r="M5">
        <v>24</v>
      </c>
      <c r="N5">
        <v>100</v>
      </c>
      <c r="O5">
        <v>100</v>
      </c>
    </row>
    <row r="6" spans="1:15" x14ac:dyDescent="0.25">
      <c r="A6">
        <v>446</v>
      </c>
      <c r="B6" t="s">
        <v>25</v>
      </c>
      <c r="C6" t="s">
        <v>34</v>
      </c>
      <c r="D6" t="s">
        <v>21</v>
      </c>
      <c r="E6" t="s">
        <v>14</v>
      </c>
      <c r="F6" t="s">
        <v>15</v>
      </c>
      <c r="G6" t="s">
        <v>24</v>
      </c>
      <c r="H6" t="s">
        <v>17</v>
      </c>
      <c r="I6" t="s">
        <v>18</v>
      </c>
      <c r="J6">
        <v>7</v>
      </c>
      <c r="K6" t="s">
        <v>19</v>
      </c>
      <c r="L6">
        <v>2.5</v>
      </c>
      <c r="M6">
        <v>30</v>
      </c>
      <c r="N6">
        <v>91</v>
      </c>
      <c r="O6">
        <v>89</v>
      </c>
    </row>
    <row r="7" spans="1:15" x14ac:dyDescent="0.25">
      <c r="A7">
        <v>250</v>
      </c>
      <c r="B7" t="s">
        <v>25</v>
      </c>
      <c r="C7" t="s">
        <v>34</v>
      </c>
      <c r="D7" t="s">
        <v>21</v>
      </c>
      <c r="E7" t="s">
        <v>14</v>
      </c>
      <c r="F7" t="s">
        <v>29</v>
      </c>
      <c r="G7" t="s">
        <v>24</v>
      </c>
      <c r="H7" t="s">
        <v>22</v>
      </c>
      <c r="I7" t="s">
        <v>18</v>
      </c>
      <c r="J7">
        <v>3</v>
      </c>
      <c r="K7" t="s">
        <v>19</v>
      </c>
      <c r="L7">
        <v>2.5</v>
      </c>
      <c r="M7">
        <v>21</v>
      </c>
      <c r="N7">
        <v>96</v>
      </c>
      <c r="O7">
        <v>100</v>
      </c>
    </row>
    <row r="8" spans="1:15" x14ac:dyDescent="0.25">
      <c r="A8">
        <v>86</v>
      </c>
      <c r="B8" t="s">
        <v>25</v>
      </c>
      <c r="C8" t="s">
        <v>20</v>
      </c>
      <c r="D8" t="s">
        <v>26</v>
      </c>
      <c r="E8" t="s">
        <v>14</v>
      </c>
      <c r="F8" t="s">
        <v>29</v>
      </c>
      <c r="G8" t="s">
        <v>16</v>
      </c>
      <c r="H8" t="s">
        <v>17</v>
      </c>
      <c r="I8" t="s">
        <v>18</v>
      </c>
      <c r="J8">
        <v>3</v>
      </c>
      <c r="K8" t="s">
        <v>19</v>
      </c>
      <c r="L8">
        <v>2.6</v>
      </c>
      <c r="M8">
        <v>30</v>
      </c>
      <c r="N8">
        <v>100</v>
      </c>
      <c r="O8">
        <v>100</v>
      </c>
    </row>
    <row r="9" spans="1:15" x14ac:dyDescent="0.25">
      <c r="A9">
        <v>871</v>
      </c>
      <c r="B9" t="s">
        <v>12</v>
      </c>
      <c r="C9" t="s">
        <v>20</v>
      </c>
      <c r="D9" t="s">
        <v>21</v>
      </c>
      <c r="E9" t="s">
        <v>14</v>
      </c>
      <c r="F9" t="s">
        <v>29</v>
      </c>
      <c r="G9" t="s">
        <v>16</v>
      </c>
      <c r="H9" t="s">
        <v>17</v>
      </c>
      <c r="I9" t="s">
        <v>18</v>
      </c>
      <c r="J9">
        <v>0</v>
      </c>
      <c r="K9" t="s">
        <v>30</v>
      </c>
      <c r="L9">
        <v>2.7</v>
      </c>
      <c r="M9">
        <v>25</v>
      </c>
      <c r="N9">
        <v>98</v>
      </c>
      <c r="O9">
        <v>100</v>
      </c>
    </row>
    <row r="10" spans="1:15" x14ac:dyDescent="0.25">
      <c r="A10">
        <v>14</v>
      </c>
      <c r="B10" t="s">
        <v>25</v>
      </c>
      <c r="C10" t="s">
        <v>34</v>
      </c>
      <c r="D10" t="s">
        <v>13</v>
      </c>
      <c r="E10" t="s">
        <v>14</v>
      </c>
      <c r="F10" t="s">
        <v>15</v>
      </c>
      <c r="G10" t="s">
        <v>24</v>
      </c>
      <c r="H10" t="s">
        <v>22</v>
      </c>
      <c r="I10" t="s">
        <v>18</v>
      </c>
      <c r="K10" t="s">
        <v>19</v>
      </c>
      <c r="L10">
        <v>2.7</v>
      </c>
      <c r="M10">
        <v>30</v>
      </c>
      <c r="N10">
        <v>100</v>
      </c>
      <c r="O10">
        <v>92</v>
      </c>
    </row>
    <row r="11" spans="1:15" x14ac:dyDescent="0.25">
      <c r="A11">
        <v>687</v>
      </c>
      <c r="B11" t="s">
        <v>25</v>
      </c>
      <c r="C11" t="s">
        <v>31</v>
      </c>
      <c r="D11" t="s">
        <v>26</v>
      </c>
      <c r="E11" t="s">
        <v>14</v>
      </c>
      <c r="F11" t="s">
        <v>29</v>
      </c>
      <c r="G11" t="s">
        <v>16</v>
      </c>
      <c r="H11" t="s">
        <v>17</v>
      </c>
      <c r="I11" t="s">
        <v>18</v>
      </c>
      <c r="J11">
        <v>2</v>
      </c>
      <c r="K11" t="s">
        <v>30</v>
      </c>
      <c r="L11">
        <v>3.2</v>
      </c>
      <c r="M11">
        <v>27</v>
      </c>
      <c r="N11">
        <v>96</v>
      </c>
      <c r="O11">
        <v>100</v>
      </c>
    </row>
    <row r="12" spans="1:15" x14ac:dyDescent="0.25">
      <c r="A12">
        <v>632</v>
      </c>
      <c r="B12" t="s">
        <v>25</v>
      </c>
      <c r="C12" t="s">
        <v>34</v>
      </c>
      <c r="D12" t="s">
        <v>21</v>
      </c>
      <c r="E12" t="s">
        <v>14</v>
      </c>
      <c r="F12" t="s">
        <v>15</v>
      </c>
      <c r="G12" t="s">
        <v>16</v>
      </c>
      <c r="H12" t="s">
        <v>22</v>
      </c>
      <c r="I12" t="s">
        <v>18</v>
      </c>
      <c r="J12">
        <v>1</v>
      </c>
      <c r="L12">
        <v>3.3</v>
      </c>
      <c r="M12">
        <v>42</v>
      </c>
      <c r="N12">
        <v>88</v>
      </c>
      <c r="O12">
        <v>90</v>
      </c>
    </row>
    <row r="13" spans="1:15" x14ac:dyDescent="0.25">
      <c r="A13">
        <v>562</v>
      </c>
      <c r="B13" t="s">
        <v>12</v>
      </c>
      <c r="C13" t="s">
        <v>34</v>
      </c>
      <c r="D13" t="s">
        <v>32</v>
      </c>
      <c r="E13" t="s">
        <v>14</v>
      </c>
      <c r="F13" t="s">
        <v>15</v>
      </c>
      <c r="G13" t="s">
        <v>24</v>
      </c>
      <c r="H13" t="s">
        <v>22</v>
      </c>
      <c r="I13" t="s">
        <v>18</v>
      </c>
      <c r="K13" t="s">
        <v>19</v>
      </c>
      <c r="L13">
        <v>3.5</v>
      </c>
      <c r="M13">
        <v>30</v>
      </c>
      <c r="N13">
        <v>98</v>
      </c>
      <c r="O13">
        <v>92</v>
      </c>
    </row>
    <row r="14" spans="1:15" x14ac:dyDescent="0.25">
      <c r="A14">
        <v>552</v>
      </c>
      <c r="B14" t="s">
        <v>25</v>
      </c>
      <c r="C14" t="s">
        <v>34</v>
      </c>
      <c r="D14" t="s">
        <v>21</v>
      </c>
      <c r="E14" t="s">
        <v>27</v>
      </c>
      <c r="F14" t="s">
        <v>29</v>
      </c>
      <c r="G14" t="s">
        <v>24</v>
      </c>
      <c r="H14" t="s">
        <v>17</v>
      </c>
      <c r="I14" t="s">
        <v>18</v>
      </c>
      <c r="J14">
        <v>1</v>
      </c>
      <c r="K14" t="s">
        <v>19</v>
      </c>
      <c r="L14">
        <v>3.8</v>
      </c>
      <c r="M14">
        <v>35</v>
      </c>
      <c r="N14">
        <v>96</v>
      </c>
      <c r="O14">
        <v>91</v>
      </c>
    </row>
    <row r="15" spans="1:15" x14ac:dyDescent="0.25">
      <c r="A15">
        <v>449</v>
      </c>
      <c r="B15" t="s">
        <v>12</v>
      </c>
      <c r="C15" t="s">
        <v>31</v>
      </c>
      <c r="D15" t="s">
        <v>21</v>
      </c>
      <c r="E15" t="s">
        <v>14</v>
      </c>
      <c r="F15" t="s">
        <v>15</v>
      </c>
      <c r="G15" t="s">
        <v>33</v>
      </c>
      <c r="H15" t="s">
        <v>17</v>
      </c>
      <c r="I15" t="s">
        <v>18</v>
      </c>
      <c r="J15">
        <v>3</v>
      </c>
      <c r="K15" t="s">
        <v>19</v>
      </c>
      <c r="L15">
        <v>4.5</v>
      </c>
      <c r="M15">
        <v>41</v>
      </c>
      <c r="N15">
        <v>95</v>
      </c>
      <c r="O15">
        <v>97</v>
      </c>
    </row>
    <row r="16" spans="1:15" x14ac:dyDescent="0.25">
      <c r="A16">
        <v>416</v>
      </c>
      <c r="B16" t="s">
        <v>25</v>
      </c>
      <c r="C16" t="s">
        <v>31</v>
      </c>
      <c r="D16" t="s">
        <v>23</v>
      </c>
      <c r="E16" t="s">
        <v>14</v>
      </c>
      <c r="F16" t="s">
        <v>29</v>
      </c>
      <c r="G16" t="s">
        <v>33</v>
      </c>
      <c r="H16" t="s">
        <v>22</v>
      </c>
      <c r="I16" t="s">
        <v>18</v>
      </c>
      <c r="J16">
        <v>3</v>
      </c>
      <c r="K16" t="s">
        <v>30</v>
      </c>
      <c r="L16">
        <v>4.8</v>
      </c>
      <c r="M16">
        <v>54</v>
      </c>
      <c r="N16">
        <v>99</v>
      </c>
      <c r="O16">
        <v>100</v>
      </c>
    </row>
    <row r="17" spans="1:15" x14ac:dyDescent="0.25">
      <c r="A17">
        <v>376</v>
      </c>
      <c r="B17" t="s">
        <v>12</v>
      </c>
      <c r="C17" t="s">
        <v>34</v>
      </c>
      <c r="D17" t="s">
        <v>32</v>
      </c>
      <c r="E17" t="s">
        <v>14</v>
      </c>
      <c r="F17" t="s">
        <v>29</v>
      </c>
      <c r="G17" t="s">
        <v>33</v>
      </c>
      <c r="H17" t="s">
        <v>22</v>
      </c>
      <c r="I17" t="s">
        <v>28</v>
      </c>
      <c r="K17" t="s">
        <v>19</v>
      </c>
      <c r="L17">
        <v>5.0999999999999996</v>
      </c>
      <c r="M17">
        <v>47</v>
      </c>
      <c r="N17">
        <v>100</v>
      </c>
      <c r="O17">
        <v>100</v>
      </c>
    </row>
    <row r="18" spans="1:15" x14ac:dyDescent="0.25">
      <c r="A18">
        <v>88</v>
      </c>
      <c r="B18" t="s">
        <v>25</v>
      </c>
      <c r="C18" t="s">
        <v>34</v>
      </c>
      <c r="D18" t="s">
        <v>21</v>
      </c>
      <c r="E18" t="s">
        <v>14</v>
      </c>
      <c r="F18" t="s">
        <v>29</v>
      </c>
      <c r="G18" t="s">
        <v>16</v>
      </c>
      <c r="H18" t="s">
        <v>17</v>
      </c>
      <c r="I18" t="s">
        <v>18</v>
      </c>
      <c r="J18">
        <v>1</v>
      </c>
      <c r="K18" t="s">
        <v>30</v>
      </c>
      <c r="L18">
        <v>5.5</v>
      </c>
      <c r="M18">
        <v>60</v>
      </c>
      <c r="N18">
        <v>98</v>
      </c>
      <c r="O18">
        <v>93</v>
      </c>
    </row>
    <row r="19" spans="1:15" x14ac:dyDescent="0.25">
      <c r="A19">
        <v>43</v>
      </c>
      <c r="B19" t="s">
        <v>12</v>
      </c>
      <c r="C19" t="s">
        <v>34</v>
      </c>
      <c r="D19" t="s">
        <v>13</v>
      </c>
      <c r="E19" t="s">
        <v>14</v>
      </c>
      <c r="F19" t="s">
        <v>29</v>
      </c>
      <c r="G19" t="s">
        <v>16</v>
      </c>
      <c r="H19" t="s">
        <v>22</v>
      </c>
      <c r="I19" t="s">
        <v>18</v>
      </c>
      <c r="J19">
        <v>0</v>
      </c>
      <c r="K19" t="s">
        <v>30</v>
      </c>
      <c r="L19">
        <v>5.9</v>
      </c>
      <c r="M19">
        <v>62</v>
      </c>
      <c r="N19">
        <v>100</v>
      </c>
      <c r="O19">
        <v>100</v>
      </c>
    </row>
    <row r="20" spans="1:15" x14ac:dyDescent="0.25">
      <c r="A20">
        <v>962</v>
      </c>
      <c r="B20" t="s">
        <v>12</v>
      </c>
      <c r="C20" t="s">
        <v>34</v>
      </c>
      <c r="D20" t="s">
        <v>26</v>
      </c>
      <c r="E20" t="s">
        <v>14</v>
      </c>
      <c r="F20" t="s">
        <v>15</v>
      </c>
      <c r="G20" t="s">
        <v>24</v>
      </c>
      <c r="H20" t="s">
        <v>17</v>
      </c>
      <c r="I20" t="s">
        <v>28</v>
      </c>
      <c r="J20">
        <v>3</v>
      </c>
      <c r="K20" t="s">
        <v>19</v>
      </c>
      <c r="L20">
        <v>6.1</v>
      </c>
      <c r="M20">
        <v>67</v>
      </c>
      <c r="N20">
        <v>100</v>
      </c>
      <c r="O20">
        <v>100</v>
      </c>
    </row>
    <row r="21" spans="1:15" x14ac:dyDescent="0.25">
      <c r="A21">
        <v>34</v>
      </c>
      <c r="B21" t="s">
        <v>12</v>
      </c>
      <c r="C21" t="s">
        <v>34</v>
      </c>
      <c r="D21" t="s">
        <v>32</v>
      </c>
      <c r="E21" t="s">
        <v>14</v>
      </c>
      <c r="F21" t="s">
        <v>29</v>
      </c>
      <c r="G21" t="s">
        <v>33</v>
      </c>
      <c r="H21" t="s">
        <v>17</v>
      </c>
      <c r="I21" t="s">
        <v>18</v>
      </c>
      <c r="J21">
        <v>1</v>
      </c>
      <c r="K21" t="s">
        <v>30</v>
      </c>
      <c r="L21">
        <v>6.1</v>
      </c>
      <c r="M21">
        <v>63</v>
      </c>
      <c r="N21">
        <v>100</v>
      </c>
      <c r="O21">
        <v>100</v>
      </c>
    </row>
    <row r="22" spans="1:15" x14ac:dyDescent="0.25">
      <c r="A22">
        <v>934</v>
      </c>
      <c r="B22" t="s">
        <v>25</v>
      </c>
      <c r="C22" t="s">
        <v>20</v>
      </c>
      <c r="D22" t="s">
        <v>26</v>
      </c>
      <c r="E22" t="s">
        <v>14</v>
      </c>
      <c r="F22" t="s">
        <v>29</v>
      </c>
      <c r="G22" t="s">
        <v>16</v>
      </c>
      <c r="H22" t="s">
        <v>22</v>
      </c>
      <c r="I22" t="s">
        <v>28</v>
      </c>
      <c r="J22">
        <v>2</v>
      </c>
      <c r="K22" t="s">
        <v>19</v>
      </c>
      <c r="L22">
        <v>6.9</v>
      </c>
      <c r="M22">
        <v>76</v>
      </c>
      <c r="N22">
        <v>88</v>
      </c>
      <c r="O22">
        <v>91</v>
      </c>
    </row>
    <row r="23" spans="1:15" x14ac:dyDescent="0.25">
      <c r="A23">
        <v>916</v>
      </c>
      <c r="B23" t="s">
        <v>25</v>
      </c>
      <c r="C23" t="s">
        <v>34</v>
      </c>
      <c r="D23" t="s">
        <v>13</v>
      </c>
      <c r="E23" t="s">
        <v>14</v>
      </c>
      <c r="F23" t="s">
        <v>29</v>
      </c>
      <c r="G23" t="s">
        <v>24</v>
      </c>
      <c r="H23" t="s">
        <v>17</v>
      </c>
      <c r="I23" t="s">
        <v>18</v>
      </c>
      <c r="J23">
        <v>7</v>
      </c>
      <c r="K23" t="s">
        <v>30</v>
      </c>
      <c r="L23">
        <v>7.4</v>
      </c>
      <c r="M23">
        <v>69</v>
      </c>
      <c r="N23">
        <v>100</v>
      </c>
      <c r="O23">
        <v>100</v>
      </c>
    </row>
    <row r="24" spans="1:15" x14ac:dyDescent="0.25">
      <c r="A24">
        <v>503</v>
      </c>
      <c r="B24" t="s">
        <v>12</v>
      </c>
      <c r="C24" t="s">
        <v>34</v>
      </c>
      <c r="D24" t="s">
        <v>26</v>
      </c>
      <c r="E24" t="s">
        <v>14</v>
      </c>
      <c r="F24" t="s">
        <v>29</v>
      </c>
      <c r="G24" t="s">
        <v>16</v>
      </c>
      <c r="H24" t="s">
        <v>17</v>
      </c>
      <c r="I24" t="s">
        <v>18</v>
      </c>
      <c r="J24">
        <v>3</v>
      </c>
      <c r="K24" t="s">
        <v>19</v>
      </c>
      <c r="L24">
        <v>7.7</v>
      </c>
      <c r="M24">
        <v>85</v>
      </c>
      <c r="N24">
        <v>91</v>
      </c>
      <c r="O24">
        <v>96</v>
      </c>
    </row>
    <row r="25" spans="1:15" x14ac:dyDescent="0.25">
      <c r="A25">
        <v>458</v>
      </c>
      <c r="B25" t="s">
        <v>12</v>
      </c>
      <c r="C25" t="s">
        <v>34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J25">
        <v>2</v>
      </c>
      <c r="K25" t="s">
        <v>19</v>
      </c>
      <c r="L25">
        <v>7.8</v>
      </c>
      <c r="M25">
        <v>86</v>
      </c>
      <c r="N25">
        <v>100</v>
      </c>
      <c r="O25">
        <v>100</v>
      </c>
    </row>
    <row r="26" spans="1:15" x14ac:dyDescent="0.25">
      <c r="A26">
        <v>451</v>
      </c>
      <c r="B26" t="s">
        <v>12</v>
      </c>
      <c r="C26" t="s">
        <v>34</v>
      </c>
      <c r="D26" t="s">
        <v>21</v>
      </c>
      <c r="E26" t="s">
        <v>14</v>
      </c>
      <c r="F26" t="s">
        <v>15</v>
      </c>
      <c r="G26" t="s">
        <v>16</v>
      </c>
      <c r="H26" t="s">
        <v>22</v>
      </c>
      <c r="J26">
        <v>5</v>
      </c>
      <c r="K26" t="s">
        <v>19</v>
      </c>
      <c r="L26">
        <v>8.3000000000000007</v>
      </c>
      <c r="M26">
        <v>81</v>
      </c>
      <c r="N26">
        <v>92</v>
      </c>
      <c r="O26">
        <v>97</v>
      </c>
    </row>
    <row r="27" spans="1:15" x14ac:dyDescent="0.25">
      <c r="A27">
        <v>306</v>
      </c>
      <c r="B27" t="s">
        <v>25</v>
      </c>
      <c r="C27" t="s">
        <v>34</v>
      </c>
      <c r="D27" t="s">
        <v>21</v>
      </c>
      <c r="E27" t="s">
        <v>14</v>
      </c>
      <c r="F27" t="s">
        <v>29</v>
      </c>
      <c r="G27" t="s">
        <v>33</v>
      </c>
      <c r="H27" t="s">
        <v>17</v>
      </c>
      <c r="I27" t="s">
        <v>18</v>
      </c>
      <c r="J27">
        <v>5</v>
      </c>
      <c r="K27" t="s">
        <v>30</v>
      </c>
      <c r="L27">
        <v>8.5</v>
      </c>
      <c r="M27">
        <v>75</v>
      </c>
      <c r="N27">
        <v>88</v>
      </c>
      <c r="O27">
        <v>83</v>
      </c>
    </row>
    <row r="28" spans="1:15" x14ac:dyDescent="0.25">
      <c r="A28">
        <v>149</v>
      </c>
      <c r="B28" t="s">
        <v>25</v>
      </c>
      <c r="C28" t="s">
        <v>34</v>
      </c>
      <c r="D28" t="s">
        <v>26</v>
      </c>
      <c r="E28" t="s">
        <v>27</v>
      </c>
      <c r="F28" t="s">
        <v>29</v>
      </c>
      <c r="G28" t="s">
        <v>16</v>
      </c>
      <c r="H28" t="s">
        <v>17</v>
      </c>
      <c r="I28" t="s">
        <v>28</v>
      </c>
      <c r="J28">
        <v>3</v>
      </c>
      <c r="K28" t="s">
        <v>30</v>
      </c>
      <c r="L28">
        <v>8.9</v>
      </c>
      <c r="M28">
        <v>95</v>
      </c>
      <c r="N28">
        <v>100</v>
      </c>
      <c r="O28">
        <v>95</v>
      </c>
    </row>
    <row r="29" spans="1:15" x14ac:dyDescent="0.25">
      <c r="A29">
        <v>104</v>
      </c>
      <c r="B29" t="s">
        <v>25</v>
      </c>
      <c r="C29" t="s">
        <v>34</v>
      </c>
      <c r="D29" t="s">
        <v>21</v>
      </c>
      <c r="E29" t="s">
        <v>14</v>
      </c>
      <c r="F29" t="s">
        <v>29</v>
      </c>
      <c r="G29" t="s">
        <v>16</v>
      </c>
      <c r="H29" t="s">
        <v>17</v>
      </c>
      <c r="I29" t="s">
        <v>18</v>
      </c>
      <c r="J29">
        <v>1</v>
      </c>
      <c r="K29" t="s">
        <v>19</v>
      </c>
      <c r="L29">
        <v>9.1999999999999993</v>
      </c>
      <c r="M29">
        <v>88</v>
      </c>
      <c r="N29">
        <v>88</v>
      </c>
      <c r="O29">
        <v>94</v>
      </c>
    </row>
  </sheetData>
  <sortState xmlns:xlrd2="http://schemas.microsoft.com/office/spreadsheetml/2017/richdata2" ref="A2:O29">
    <sortCondition ref="L1:L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DA85-DE9C-4CE3-B5DE-801312FCC2BF}">
  <dimension ref="A1:E203"/>
  <sheetViews>
    <sheetView workbookViewId="0">
      <selection activeCell="A2" sqref="A2"/>
    </sheetView>
  </sheetViews>
  <sheetFormatPr defaultColWidth="25.140625" defaultRowHeight="12.75" x14ac:dyDescent="0.2"/>
  <cols>
    <col min="1" max="1" width="44.42578125" style="3" bestFit="1" customWidth="1"/>
    <col min="2" max="2" width="14.7109375" style="3" bestFit="1" customWidth="1"/>
    <col min="3" max="3" width="16.28515625" style="3" bestFit="1" customWidth="1"/>
    <col min="4" max="4" width="12.140625" style="3" bestFit="1" customWidth="1"/>
    <col min="5" max="5" width="18.28515625" style="3" bestFit="1" customWidth="1"/>
    <col min="6" max="16384" width="25.140625" style="3"/>
  </cols>
  <sheetData>
    <row r="1" spans="1:5" x14ac:dyDescent="0.2">
      <c r="A1" s="1" t="s">
        <v>38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">
      <c r="A2" s="3" t="s">
        <v>43</v>
      </c>
      <c r="B2" s="4">
        <v>3582205</v>
      </c>
      <c r="C2" s="4">
        <v>12000</v>
      </c>
      <c r="D2" s="5">
        <f t="shared" ref="D2:D65" si="0">C2/B2</f>
        <v>3.3498920357712637E-3</v>
      </c>
      <c r="E2" s="6">
        <v>4500</v>
      </c>
    </row>
    <row r="3" spans="1:5" x14ac:dyDescent="0.2">
      <c r="A3" s="3" t="s">
        <v>44</v>
      </c>
      <c r="B3" s="4">
        <v>32818500</v>
      </c>
      <c r="C3" s="4">
        <v>180000</v>
      </c>
      <c r="D3" s="5">
        <f t="shared" si="0"/>
        <v>5.4847113670643084E-3</v>
      </c>
      <c r="E3" s="6">
        <v>5300</v>
      </c>
    </row>
    <row r="4" spans="1:5" x14ac:dyDescent="0.2">
      <c r="A4" s="3" t="s">
        <v>45</v>
      </c>
      <c r="B4" s="4">
        <v>69150</v>
      </c>
      <c r="C4" s="4">
        <v>24500</v>
      </c>
      <c r="D4" s="5">
        <f t="shared" si="0"/>
        <v>0.35430224150397688</v>
      </c>
      <c r="E4" s="6">
        <v>19000</v>
      </c>
    </row>
    <row r="5" spans="1:5" x14ac:dyDescent="0.2">
      <c r="A5" s="3" t="s">
        <v>46</v>
      </c>
      <c r="B5" s="4">
        <v>10766471</v>
      </c>
      <c r="C5" s="4">
        <v>60000</v>
      </c>
      <c r="D5" s="5">
        <f t="shared" si="0"/>
        <v>5.5728566955690496E-3</v>
      </c>
      <c r="E5" s="6">
        <v>1600</v>
      </c>
    </row>
    <row r="6" spans="1:5" x14ac:dyDescent="0.2">
      <c r="A6" s="3" t="s">
        <v>47</v>
      </c>
      <c r="B6" s="4">
        <v>12738</v>
      </c>
      <c r="C6" s="7">
        <v>919</v>
      </c>
      <c r="D6" s="5">
        <f t="shared" si="0"/>
        <v>7.2146333804364887E-2</v>
      </c>
      <c r="E6" s="6">
        <v>8600</v>
      </c>
    </row>
    <row r="7" spans="1:5" x14ac:dyDescent="0.2">
      <c r="A7" s="3" t="s">
        <v>48</v>
      </c>
      <c r="B7" s="4">
        <v>67897</v>
      </c>
      <c r="C7" s="4">
        <v>5000</v>
      </c>
      <c r="D7" s="5">
        <f t="shared" si="0"/>
        <v>7.3640956154174708E-2</v>
      </c>
      <c r="E7" s="6">
        <v>11000</v>
      </c>
    </row>
    <row r="8" spans="1:5" x14ac:dyDescent="0.2">
      <c r="A8" s="3" t="s">
        <v>49</v>
      </c>
      <c r="B8" s="4">
        <v>38740807</v>
      </c>
      <c r="C8" s="4">
        <v>3880000</v>
      </c>
      <c r="D8" s="5">
        <f t="shared" si="0"/>
        <v>0.1001527923772987</v>
      </c>
      <c r="E8" s="6">
        <v>10200</v>
      </c>
    </row>
    <row r="9" spans="1:5" x14ac:dyDescent="0.2">
      <c r="A9" s="3" t="s">
        <v>50</v>
      </c>
      <c r="B9" s="4">
        <v>3326448</v>
      </c>
      <c r="C9" s="4">
        <v>30000</v>
      </c>
      <c r="D9" s="5">
        <f t="shared" si="0"/>
        <v>9.0186288798141442E-3</v>
      </c>
      <c r="E9" s="6">
        <v>3800</v>
      </c>
    </row>
    <row r="10" spans="1:5" x14ac:dyDescent="0.2">
      <c r="A10" s="3" t="s">
        <v>51</v>
      </c>
      <c r="B10" s="4">
        <v>70844</v>
      </c>
      <c r="C10" s="4">
        <v>24000</v>
      </c>
      <c r="D10" s="5">
        <f t="shared" si="0"/>
        <v>0.33877251425667665</v>
      </c>
      <c r="E10" s="6">
        <v>28000</v>
      </c>
    </row>
    <row r="11" spans="1:5" x14ac:dyDescent="0.2">
      <c r="A11" s="3" t="s">
        <v>52</v>
      </c>
      <c r="B11" s="4">
        <v>19731984</v>
      </c>
      <c r="C11" s="4">
        <v>10630000</v>
      </c>
      <c r="D11" s="5">
        <f t="shared" si="0"/>
        <v>0.53871926918246027</v>
      </c>
      <c r="E11" s="6">
        <v>27000</v>
      </c>
    </row>
    <row r="12" spans="1:5" x14ac:dyDescent="0.2">
      <c r="A12" s="3" t="s">
        <v>53</v>
      </c>
      <c r="B12" s="4">
        <v>8188207</v>
      </c>
      <c r="C12" s="4">
        <v>3700000</v>
      </c>
      <c r="D12" s="5">
        <f t="shared" si="0"/>
        <v>0.45186937750840933</v>
      </c>
      <c r="E12" s="6">
        <v>27700</v>
      </c>
    </row>
    <row r="13" spans="1:5" x14ac:dyDescent="0.2">
      <c r="A13" s="3" t="s">
        <v>54</v>
      </c>
      <c r="B13" s="4">
        <v>7830764</v>
      </c>
      <c r="C13" s="4">
        <v>25000</v>
      </c>
      <c r="D13" s="5">
        <f t="shared" si="0"/>
        <v>3.1925365136786141E-3</v>
      </c>
      <c r="E13" s="6">
        <v>3500</v>
      </c>
    </row>
    <row r="14" spans="1:5" x14ac:dyDescent="0.2">
      <c r="A14" s="3" t="s">
        <v>55</v>
      </c>
      <c r="B14" s="4">
        <v>297477</v>
      </c>
      <c r="C14" s="4">
        <v>16900</v>
      </c>
      <c r="D14" s="5">
        <f t="shared" si="0"/>
        <v>5.6811114808875983E-2</v>
      </c>
      <c r="E14" s="6">
        <v>17000</v>
      </c>
    </row>
    <row r="15" spans="1:5" x14ac:dyDescent="0.2">
      <c r="A15" s="3" t="s">
        <v>56</v>
      </c>
      <c r="B15" s="4">
        <v>667238</v>
      </c>
      <c r="C15" s="4">
        <v>140200</v>
      </c>
      <c r="D15" s="5">
        <f t="shared" si="0"/>
        <v>0.21011992722237044</v>
      </c>
      <c r="E15" s="6">
        <v>14000</v>
      </c>
    </row>
    <row r="16" spans="1:5" x14ac:dyDescent="0.2">
      <c r="A16" s="3" t="s">
        <v>57</v>
      </c>
      <c r="B16" s="4">
        <v>138448210</v>
      </c>
      <c r="C16" s="4">
        <v>150000</v>
      </c>
      <c r="D16" s="5">
        <f t="shared" si="0"/>
        <v>1.0834376262430551E-3</v>
      </c>
      <c r="E16" s="6">
        <v>1700</v>
      </c>
    </row>
    <row r="17" spans="1:5" x14ac:dyDescent="0.2">
      <c r="A17" s="3" t="s">
        <v>58</v>
      </c>
      <c r="B17" s="4">
        <v>277264</v>
      </c>
      <c r="C17" s="4">
        <v>6000</v>
      </c>
      <c r="D17" s="5">
        <f t="shared" si="0"/>
        <v>2.1640025390963127E-2</v>
      </c>
      <c r="E17" s="6">
        <v>14500</v>
      </c>
    </row>
    <row r="18" spans="1:5" x14ac:dyDescent="0.2">
      <c r="A18" s="3" t="s">
        <v>59</v>
      </c>
      <c r="B18" s="4">
        <v>10322151</v>
      </c>
      <c r="C18" s="4">
        <v>422000</v>
      </c>
      <c r="D18" s="5">
        <f t="shared" si="0"/>
        <v>4.0882951625102172E-2</v>
      </c>
      <c r="E18" s="6">
        <v>8200</v>
      </c>
    </row>
    <row r="19" spans="1:5" x14ac:dyDescent="0.2">
      <c r="A19" s="3" t="s">
        <v>60</v>
      </c>
      <c r="B19" s="4">
        <v>10289088</v>
      </c>
      <c r="C19" s="4">
        <v>3760000</v>
      </c>
      <c r="D19" s="5">
        <f t="shared" si="0"/>
        <v>0.36543569264836689</v>
      </c>
      <c r="E19" s="6">
        <v>29000</v>
      </c>
    </row>
    <row r="20" spans="1:5" x14ac:dyDescent="0.2">
      <c r="A20" s="3" t="s">
        <v>61</v>
      </c>
      <c r="B20" s="4">
        <v>266440</v>
      </c>
      <c r="C20" s="4">
        <v>18000</v>
      </c>
      <c r="D20" s="5">
        <f t="shared" si="0"/>
        <v>6.7557423810238701E-2</v>
      </c>
      <c r="E20" s="6">
        <v>4900</v>
      </c>
    </row>
    <row r="21" spans="1:5" x14ac:dyDescent="0.2">
      <c r="A21" s="3" t="s">
        <v>62</v>
      </c>
      <c r="B21" s="4">
        <v>7041490</v>
      </c>
      <c r="C21" s="4">
        <v>25000</v>
      </c>
      <c r="D21" s="5">
        <f t="shared" si="0"/>
        <v>3.5503849327344073E-3</v>
      </c>
      <c r="E21" s="6">
        <v>1070</v>
      </c>
    </row>
    <row r="22" spans="1:5" x14ac:dyDescent="0.2">
      <c r="A22" s="3" t="s">
        <v>63</v>
      </c>
      <c r="B22" s="4">
        <v>64482</v>
      </c>
      <c r="C22" s="4">
        <v>25000</v>
      </c>
      <c r="D22" s="5">
        <f t="shared" si="0"/>
        <v>0.38770509599578179</v>
      </c>
      <c r="E22" s="6">
        <v>35200</v>
      </c>
    </row>
    <row r="23" spans="1:5" x14ac:dyDescent="0.2">
      <c r="A23" s="3" t="s">
        <v>64</v>
      </c>
      <c r="B23" s="4">
        <v>2139549</v>
      </c>
      <c r="C23" s="4">
        <v>2500</v>
      </c>
      <c r="D23" s="5">
        <f t="shared" si="0"/>
        <v>1.1684705515040787E-3</v>
      </c>
      <c r="E23" s="6">
        <v>1300</v>
      </c>
    </row>
    <row r="24" spans="1:5" x14ac:dyDescent="0.2">
      <c r="A24" s="3" t="s">
        <v>65</v>
      </c>
      <c r="B24" s="4">
        <v>8586443</v>
      </c>
      <c r="C24" s="4">
        <v>78000</v>
      </c>
      <c r="D24" s="5">
        <f t="shared" si="0"/>
        <v>9.0840875552309613E-3</v>
      </c>
      <c r="E24" s="6">
        <v>2500</v>
      </c>
    </row>
    <row r="25" spans="1:5" x14ac:dyDescent="0.2">
      <c r="A25" s="3" t="s">
        <v>66</v>
      </c>
      <c r="B25" s="4">
        <v>3989018</v>
      </c>
      <c r="C25" s="4">
        <v>45000</v>
      </c>
      <c r="D25" s="5">
        <f t="shared" si="0"/>
        <v>1.1280971908374442E-2</v>
      </c>
      <c r="E25" s="6">
        <v>1900</v>
      </c>
    </row>
    <row r="26" spans="1:5" x14ac:dyDescent="0.2">
      <c r="A26" s="3" t="s">
        <v>67</v>
      </c>
      <c r="B26" s="4">
        <v>1573267</v>
      </c>
      <c r="C26" s="4">
        <v>33000</v>
      </c>
      <c r="D26" s="5">
        <f t="shared" si="0"/>
        <v>2.0975460617937071E-2</v>
      </c>
      <c r="E26" s="6">
        <v>9500</v>
      </c>
    </row>
    <row r="27" spans="1:5" x14ac:dyDescent="0.2">
      <c r="A27" s="3" t="s">
        <v>68</v>
      </c>
      <c r="B27" s="4">
        <v>182032604</v>
      </c>
      <c r="C27" s="4">
        <v>13980000</v>
      </c>
      <c r="D27" s="5">
        <f t="shared" si="0"/>
        <v>7.679942874409465E-2</v>
      </c>
      <c r="E27" s="6">
        <v>7600</v>
      </c>
    </row>
    <row r="28" spans="1:5" x14ac:dyDescent="0.2">
      <c r="A28" s="3" t="s">
        <v>69</v>
      </c>
      <c r="B28" s="4">
        <v>358098</v>
      </c>
      <c r="C28" s="4">
        <v>35000</v>
      </c>
      <c r="D28" s="5">
        <f t="shared" si="0"/>
        <v>9.7738607867120172E-2</v>
      </c>
      <c r="E28" s="6">
        <v>18600</v>
      </c>
    </row>
    <row r="29" spans="1:5" x14ac:dyDescent="0.2">
      <c r="A29" s="3" t="s">
        <v>70</v>
      </c>
      <c r="B29" s="4">
        <v>7537929</v>
      </c>
      <c r="C29" s="4">
        <v>585000</v>
      </c>
      <c r="D29" s="5">
        <f t="shared" si="0"/>
        <v>7.760752323350352E-2</v>
      </c>
      <c r="E29" s="6">
        <v>6600</v>
      </c>
    </row>
    <row r="30" spans="1:5" x14ac:dyDescent="0.2">
      <c r="A30" s="3" t="s">
        <v>71</v>
      </c>
      <c r="B30" s="4">
        <v>13228460</v>
      </c>
      <c r="C30" s="4">
        <v>25000</v>
      </c>
      <c r="D30" s="5">
        <f t="shared" si="0"/>
        <v>1.889864731042011E-3</v>
      </c>
      <c r="E30" s="6">
        <v>1080</v>
      </c>
    </row>
    <row r="31" spans="1:5" x14ac:dyDescent="0.2">
      <c r="A31" s="3" t="s">
        <v>72</v>
      </c>
      <c r="B31" s="4">
        <v>42510537</v>
      </c>
      <c r="C31" s="4">
        <v>10000</v>
      </c>
      <c r="D31" s="5">
        <f t="shared" si="0"/>
        <v>2.3523579577458642E-4</v>
      </c>
      <c r="E31" s="6">
        <v>1660</v>
      </c>
    </row>
    <row r="32" spans="1:5" x14ac:dyDescent="0.2">
      <c r="A32" s="3" t="s">
        <v>73</v>
      </c>
      <c r="B32" s="4">
        <v>6096156</v>
      </c>
      <c r="C32" s="4">
        <v>6000</v>
      </c>
      <c r="D32" s="5">
        <f t="shared" si="0"/>
        <v>9.8422678159810865E-4</v>
      </c>
      <c r="E32" s="6">
        <v>600</v>
      </c>
    </row>
    <row r="33" spans="1:5" x14ac:dyDescent="0.2">
      <c r="A33" s="3" t="s">
        <v>74</v>
      </c>
      <c r="B33" s="4">
        <v>13124764</v>
      </c>
      <c r="C33" s="4">
        <v>10000</v>
      </c>
      <c r="D33" s="5">
        <f t="shared" si="0"/>
        <v>7.6191846192434393E-4</v>
      </c>
      <c r="E33" s="6">
        <v>1500</v>
      </c>
    </row>
    <row r="34" spans="1:5" x14ac:dyDescent="0.2">
      <c r="A34" s="3" t="s">
        <v>75</v>
      </c>
      <c r="B34" s="4">
        <v>15746179</v>
      </c>
      <c r="C34" s="4">
        <v>45000</v>
      </c>
      <c r="D34" s="5">
        <f t="shared" si="0"/>
        <v>2.8578361772719591E-3</v>
      </c>
      <c r="E34" s="6">
        <v>1700</v>
      </c>
    </row>
    <row r="35" spans="1:5" x14ac:dyDescent="0.2">
      <c r="A35" s="3" t="s">
        <v>76</v>
      </c>
      <c r="B35" s="4">
        <v>32207113</v>
      </c>
      <c r="C35" s="4">
        <v>16840000</v>
      </c>
      <c r="D35" s="5">
        <f t="shared" si="0"/>
        <v>0.52286586506527299</v>
      </c>
      <c r="E35" s="6">
        <v>29400</v>
      </c>
    </row>
    <row r="36" spans="1:5" x14ac:dyDescent="0.2">
      <c r="A36" s="3" t="s">
        <v>77</v>
      </c>
      <c r="B36" s="4">
        <v>412137</v>
      </c>
      <c r="C36" s="4">
        <v>12000</v>
      </c>
      <c r="D36" s="5">
        <f t="shared" si="0"/>
        <v>2.9116531638751192E-2</v>
      </c>
      <c r="E36" s="6">
        <v>1400</v>
      </c>
    </row>
    <row r="37" spans="1:5" x14ac:dyDescent="0.2">
      <c r="A37" s="3" t="s">
        <v>78</v>
      </c>
      <c r="B37" s="4">
        <v>3683538</v>
      </c>
      <c r="C37" s="4">
        <v>2000</v>
      </c>
      <c r="D37" s="5">
        <f t="shared" si="0"/>
        <v>5.4295625564335158E-4</v>
      </c>
      <c r="E37" s="6">
        <v>1300</v>
      </c>
    </row>
    <row r="38" spans="1:5" x14ac:dyDescent="0.2">
      <c r="A38" s="3" t="s">
        <v>79</v>
      </c>
      <c r="B38" s="4">
        <v>9253493</v>
      </c>
      <c r="C38" s="4">
        <v>4000</v>
      </c>
      <c r="D38" s="5">
        <f t="shared" si="0"/>
        <v>4.3226919823681714E-4</v>
      </c>
      <c r="E38" s="6">
        <v>1100</v>
      </c>
    </row>
    <row r="39" spans="1:5" x14ac:dyDescent="0.2">
      <c r="A39" s="3" t="s">
        <v>80</v>
      </c>
      <c r="B39" s="4">
        <v>15665216</v>
      </c>
      <c r="C39" s="4">
        <v>3100000</v>
      </c>
      <c r="D39" s="5">
        <f t="shared" si="0"/>
        <v>0.19789066425895435</v>
      </c>
      <c r="E39" s="6">
        <v>10000</v>
      </c>
    </row>
    <row r="40" spans="1:5" x14ac:dyDescent="0.2">
      <c r="A40" s="3" t="s">
        <v>81</v>
      </c>
      <c r="B40" s="4">
        <v>1286975468</v>
      </c>
      <c r="C40" s="4">
        <v>45800000</v>
      </c>
      <c r="D40" s="5">
        <f t="shared" si="0"/>
        <v>3.5587313930058533E-2</v>
      </c>
      <c r="E40" s="6">
        <v>4400</v>
      </c>
    </row>
    <row r="41" spans="1:5" x14ac:dyDescent="0.2">
      <c r="A41" s="3" t="s">
        <v>82</v>
      </c>
      <c r="B41" s="4">
        <v>41662073</v>
      </c>
      <c r="C41" s="4">
        <v>1150000</v>
      </c>
      <c r="D41" s="5">
        <f t="shared" si="0"/>
        <v>2.7603043180304543E-2</v>
      </c>
      <c r="E41" s="6">
        <v>6500</v>
      </c>
    </row>
    <row r="42" spans="1:5" x14ac:dyDescent="0.2">
      <c r="A42" s="3" t="s">
        <v>83</v>
      </c>
      <c r="B42" s="4">
        <v>632948</v>
      </c>
      <c r="C42" s="4">
        <v>2500</v>
      </c>
      <c r="D42" s="5">
        <f t="shared" si="0"/>
        <v>3.949771545213825E-3</v>
      </c>
      <c r="E42" s="6">
        <v>720</v>
      </c>
    </row>
    <row r="43" spans="1:5" x14ac:dyDescent="0.2">
      <c r="A43" s="3" t="s">
        <v>84</v>
      </c>
      <c r="B43" s="4">
        <v>56625039</v>
      </c>
      <c r="C43" s="4">
        <v>6000</v>
      </c>
      <c r="D43" s="5">
        <f t="shared" si="0"/>
        <v>1.0596019192145722E-4</v>
      </c>
      <c r="E43" s="6">
        <v>610</v>
      </c>
    </row>
    <row r="44" spans="1:5" x14ac:dyDescent="0.2">
      <c r="A44" s="3" t="s">
        <v>85</v>
      </c>
      <c r="B44" s="4">
        <v>2954258</v>
      </c>
      <c r="C44" s="7">
        <v>500</v>
      </c>
      <c r="D44" s="5">
        <f t="shared" si="0"/>
        <v>1.6924723568489955E-4</v>
      </c>
      <c r="E44" s="6">
        <v>900</v>
      </c>
    </row>
    <row r="45" spans="1:5" x14ac:dyDescent="0.2">
      <c r="A45" s="3" t="s">
        <v>86</v>
      </c>
      <c r="B45" s="4">
        <v>3896092</v>
      </c>
      <c r="C45" s="4">
        <v>384000</v>
      </c>
      <c r="D45" s="5">
        <f t="shared" si="0"/>
        <v>9.8560300937452189E-2</v>
      </c>
      <c r="E45" s="6">
        <v>8500</v>
      </c>
    </row>
    <row r="46" spans="1:5" x14ac:dyDescent="0.2">
      <c r="A46" s="3" t="s">
        <v>87</v>
      </c>
      <c r="B46" s="4">
        <v>16962491</v>
      </c>
      <c r="C46" s="4">
        <v>70000</v>
      </c>
      <c r="D46" s="5">
        <f t="shared" si="0"/>
        <v>4.126752373811134E-3</v>
      </c>
      <c r="E46" s="6">
        <v>1500</v>
      </c>
    </row>
    <row r="47" spans="1:5" x14ac:dyDescent="0.2">
      <c r="A47" s="3" t="s">
        <v>88</v>
      </c>
      <c r="B47" s="4">
        <v>4422248</v>
      </c>
      <c r="C47" s="4">
        <v>480000</v>
      </c>
      <c r="D47" s="5">
        <f t="shared" si="0"/>
        <v>0.10854208086023218</v>
      </c>
      <c r="E47" s="6">
        <v>8800</v>
      </c>
    </row>
    <row r="48" spans="1:5" x14ac:dyDescent="0.2">
      <c r="A48" s="3" t="s">
        <v>89</v>
      </c>
      <c r="B48" s="4">
        <v>11263429</v>
      </c>
      <c r="C48" s="4">
        <v>120000</v>
      </c>
      <c r="D48" s="5">
        <f t="shared" si="0"/>
        <v>1.0653949165924515E-2</v>
      </c>
      <c r="E48" s="6">
        <v>2300</v>
      </c>
    </row>
    <row r="49" spans="1:5" x14ac:dyDescent="0.2">
      <c r="A49" s="3" t="s">
        <v>90</v>
      </c>
      <c r="B49" s="4">
        <v>771657</v>
      </c>
      <c r="C49" s="4">
        <v>150000</v>
      </c>
      <c r="D49" s="5">
        <f t="shared" si="0"/>
        <v>0.19438688432814061</v>
      </c>
      <c r="E49" s="6">
        <v>15000</v>
      </c>
    </row>
    <row r="50" spans="1:5" x14ac:dyDescent="0.2">
      <c r="A50" s="3" t="s">
        <v>91</v>
      </c>
      <c r="B50" s="4">
        <v>10249216</v>
      </c>
      <c r="C50" s="4">
        <v>2690000</v>
      </c>
      <c r="D50" s="5">
        <f t="shared" si="0"/>
        <v>0.26245909931062045</v>
      </c>
      <c r="E50" s="6">
        <v>15300</v>
      </c>
    </row>
    <row r="51" spans="1:5" x14ac:dyDescent="0.2">
      <c r="A51" s="3" t="s">
        <v>92</v>
      </c>
      <c r="B51" s="4">
        <v>5384384</v>
      </c>
      <c r="C51" s="4">
        <v>3370000</v>
      </c>
      <c r="D51" s="5">
        <f t="shared" si="0"/>
        <v>0.62588403798837522</v>
      </c>
      <c r="E51" s="6">
        <v>29000</v>
      </c>
    </row>
    <row r="52" spans="1:5" x14ac:dyDescent="0.2">
      <c r="A52" s="3" t="s">
        <v>93</v>
      </c>
      <c r="B52" s="4">
        <v>457130</v>
      </c>
      <c r="C52" s="4">
        <v>3300</v>
      </c>
      <c r="D52" s="5">
        <f t="shared" si="0"/>
        <v>7.2189530330540545E-3</v>
      </c>
      <c r="E52" s="6">
        <v>1300</v>
      </c>
    </row>
    <row r="53" spans="1:5" x14ac:dyDescent="0.2">
      <c r="A53" s="3" t="s">
        <v>94</v>
      </c>
      <c r="B53" s="4">
        <v>69655</v>
      </c>
      <c r="C53" s="4">
        <v>2000</v>
      </c>
      <c r="D53" s="5">
        <f t="shared" si="0"/>
        <v>2.8712942358768215E-2</v>
      </c>
      <c r="E53" s="6">
        <v>5400</v>
      </c>
    </row>
    <row r="54" spans="1:5" x14ac:dyDescent="0.2">
      <c r="A54" s="3" t="s">
        <v>95</v>
      </c>
      <c r="B54" s="4">
        <v>8715602</v>
      </c>
      <c r="C54" s="4">
        <v>186000</v>
      </c>
      <c r="D54" s="5">
        <f t="shared" si="0"/>
        <v>2.1341038748671635E-2</v>
      </c>
      <c r="E54" s="6">
        <v>6100</v>
      </c>
    </row>
    <row r="55" spans="1:5" x14ac:dyDescent="0.2">
      <c r="A55" s="3" t="s">
        <v>96</v>
      </c>
      <c r="B55" s="4">
        <v>13710234</v>
      </c>
      <c r="C55" s="4">
        <v>328000</v>
      </c>
      <c r="D55" s="5">
        <f t="shared" si="0"/>
        <v>2.3923734635017901E-2</v>
      </c>
      <c r="E55" s="6">
        <v>3100</v>
      </c>
    </row>
    <row r="56" spans="1:5" x14ac:dyDescent="0.2">
      <c r="A56" s="3" t="s">
        <v>97</v>
      </c>
      <c r="B56" s="4">
        <v>74718797</v>
      </c>
      <c r="C56" s="4">
        <v>600000</v>
      </c>
      <c r="D56" s="5">
        <f t="shared" si="0"/>
        <v>8.030107872320268E-3</v>
      </c>
      <c r="E56" s="6">
        <v>3900</v>
      </c>
    </row>
    <row r="57" spans="1:5" x14ac:dyDescent="0.2">
      <c r="A57" s="3" t="s">
        <v>98</v>
      </c>
      <c r="B57" s="4">
        <v>6470379</v>
      </c>
      <c r="C57" s="4">
        <v>40000</v>
      </c>
      <c r="D57" s="5">
        <f t="shared" si="0"/>
        <v>6.1820180858030106E-3</v>
      </c>
      <c r="E57" s="6">
        <v>4700</v>
      </c>
    </row>
    <row r="58" spans="1:5" x14ac:dyDescent="0.2">
      <c r="A58" s="3" t="s">
        <v>99</v>
      </c>
      <c r="B58" s="4">
        <v>510473</v>
      </c>
      <c r="C58" s="7">
        <v>900</v>
      </c>
      <c r="D58" s="5">
        <f t="shared" si="0"/>
        <v>1.7630707206845416E-3</v>
      </c>
      <c r="E58" s="6">
        <v>2700</v>
      </c>
    </row>
    <row r="59" spans="1:5" x14ac:dyDescent="0.2">
      <c r="A59" s="3" t="s">
        <v>100</v>
      </c>
      <c r="B59" s="4">
        <v>4362254</v>
      </c>
      <c r="C59" s="4">
        <v>10000</v>
      </c>
      <c r="D59" s="5">
        <f t="shared" si="0"/>
        <v>2.2923928776270247E-3</v>
      </c>
      <c r="E59" s="6">
        <v>740</v>
      </c>
    </row>
    <row r="60" spans="1:5" x14ac:dyDescent="0.2">
      <c r="A60" s="3" t="s">
        <v>101</v>
      </c>
      <c r="B60" s="4">
        <v>1408556</v>
      </c>
      <c r="C60" s="4">
        <v>429700</v>
      </c>
      <c r="D60" s="5">
        <f t="shared" si="0"/>
        <v>0.30506419340090135</v>
      </c>
      <c r="E60" s="6">
        <v>10900</v>
      </c>
    </row>
    <row r="61" spans="1:5" x14ac:dyDescent="0.2">
      <c r="A61" s="3" t="s">
        <v>102</v>
      </c>
      <c r="B61" s="4">
        <v>66557553</v>
      </c>
      <c r="C61" s="4">
        <v>20000</v>
      </c>
      <c r="D61" s="5">
        <f t="shared" si="0"/>
        <v>3.0049181645845662E-4</v>
      </c>
      <c r="E61" s="6">
        <v>750</v>
      </c>
    </row>
    <row r="62" spans="1:5" x14ac:dyDescent="0.2">
      <c r="A62" s="3" t="s">
        <v>103</v>
      </c>
      <c r="B62" s="4">
        <v>46345</v>
      </c>
      <c r="C62" s="4">
        <v>3000</v>
      </c>
      <c r="D62" s="5">
        <f t="shared" si="0"/>
        <v>6.473190203905492E-2</v>
      </c>
      <c r="E62" s="6">
        <v>22000</v>
      </c>
    </row>
    <row r="63" spans="1:5" x14ac:dyDescent="0.2">
      <c r="A63" s="3" t="s">
        <v>104</v>
      </c>
      <c r="B63" s="4">
        <v>868531</v>
      </c>
      <c r="C63" s="4">
        <v>15000</v>
      </c>
      <c r="D63" s="5">
        <f t="shared" si="0"/>
        <v>1.7270540717602482E-2</v>
      </c>
      <c r="E63" s="6">
        <v>5500</v>
      </c>
    </row>
    <row r="64" spans="1:5" x14ac:dyDescent="0.2">
      <c r="A64" s="3" t="s">
        <v>105</v>
      </c>
      <c r="B64" s="4">
        <v>5190785</v>
      </c>
      <c r="C64" s="4">
        <v>2690000</v>
      </c>
      <c r="D64" s="5">
        <f t="shared" si="0"/>
        <v>0.51822604866123334</v>
      </c>
      <c r="E64" s="6">
        <v>26200</v>
      </c>
    </row>
    <row r="65" spans="1:5" x14ac:dyDescent="0.2">
      <c r="A65" s="3" t="s">
        <v>106</v>
      </c>
      <c r="B65" s="4">
        <v>60180529</v>
      </c>
      <c r="C65" s="4">
        <v>16970000</v>
      </c>
      <c r="D65" s="5">
        <f t="shared" si="0"/>
        <v>0.28198489248906405</v>
      </c>
      <c r="E65" s="6">
        <v>25700</v>
      </c>
    </row>
    <row r="66" spans="1:5" x14ac:dyDescent="0.2">
      <c r="A66" s="3" t="s">
        <v>107</v>
      </c>
      <c r="B66" s="4">
        <v>186917</v>
      </c>
      <c r="C66" s="4">
        <v>2000</v>
      </c>
      <c r="D66" s="5">
        <f t="shared" ref="D66:D129" si="1">C66/B66</f>
        <v>1.0699936335378805E-2</v>
      </c>
      <c r="E66" s="6">
        <v>6000</v>
      </c>
    </row>
    <row r="67" spans="1:5" x14ac:dyDescent="0.2">
      <c r="A67" s="3" t="s">
        <v>108</v>
      </c>
      <c r="B67" s="4">
        <v>262125</v>
      </c>
      <c r="C67" s="4">
        <v>16000</v>
      </c>
      <c r="D67" s="5">
        <f t="shared" si="1"/>
        <v>6.1039580352885071E-2</v>
      </c>
      <c r="E67" s="6">
        <v>5000</v>
      </c>
    </row>
    <row r="68" spans="1:5" x14ac:dyDescent="0.2">
      <c r="A68" s="3" t="s">
        <v>109</v>
      </c>
      <c r="B68" s="4">
        <v>1321560</v>
      </c>
      <c r="C68" s="4">
        <v>18000</v>
      </c>
      <c r="D68" s="5">
        <f t="shared" si="1"/>
        <v>1.3620266957232362E-2</v>
      </c>
      <c r="E68" s="6">
        <v>5700</v>
      </c>
    </row>
    <row r="69" spans="1:5" x14ac:dyDescent="0.2">
      <c r="A69" s="3" t="s">
        <v>110</v>
      </c>
      <c r="B69" s="4">
        <v>1501050</v>
      </c>
      <c r="C69" s="4">
        <v>5000</v>
      </c>
      <c r="D69" s="5">
        <f t="shared" si="1"/>
        <v>3.3310016321907998E-3</v>
      </c>
      <c r="E69" s="6">
        <v>1800</v>
      </c>
    </row>
    <row r="70" spans="1:5" x14ac:dyDescent="0.2">
      <c r="A70" s="3" t="s">
        <v>111</v>
      </c>
      <c r="B70" s="4">
        <v>1274868</v>
      </c>
      <c r="C70" s="4">
        <v>60000</v>
      </c>
      <c r="D70" s="5">
        <f t="shared" si="1"/>
        <v>4.7063696006174757E-2</v>
      </c>
      <c r="E70" s="6">
        <v>600</v>
      </c>
    </row>
    <row r="71" spans="1:5" x14ac:dyDescent="0.2">
      <c r="A71" s="3" t="s">
        <v>112</v>
      </c>
      <c r="B71" s="4">
        <v>4934413</v>
      </c>
      <c r="C71" s="4">
        <v>25000</v>
      </c>
      <c r="D71" s="5">
        <f t="shared" si="1"/>
        <v>5.0664587662200148E-3</v>
      </c>
      <c r="E71" s="6">
        <v>3100</v>
      </c>
    </row>
    <row r="72" spans="1:5" x14ac:dyDescent="0.2">
      <c r="A72" s="3" t="s">
        <v>113</v>
      </c>
      <c r="B72" s="4">
        <v>82398326</v>
      </c>
      <c r="C72" s="4">
        <v>32100000</v>
      </c>
      <c r="D72" s="5">
        <f t="shared" si="1"/>
        <v>0.38957102113943431</v>
      </c>
      <c r="E72" s="6">
        <v>26600</v>
      </c>
    </row>
    <row r="73" spans="1:5" x14ac:dyDescent="0.2">
      <c r="A73" s="3" t="s">
        <v>114</v>
      </c>
      <c r="B73" s="4">
        <v>20467747</v>
      </c>
      <c r="C73" s="4">
        <v>200000</v>
      </c>
      <c r="D73" s="5">
        <f t="shared" si="1"/>
        <v>9.7714711834184786E-3</v>
      </c>
      <c r="E73" s="6">
        <v>2100</v>
      </c>
    </row>
    <row r="74" spans="1:5" x14ac:dyDescent="0.2">
      <c r="A74" s="3" t="s">
        <v>115</v>
      </c>
      <c r="B74" s="4">
        <v>10665989</v>
      </c>
      <c r="C74" s="4">
        <v>1400000</v>
      </c>
      <c r="D74" s="5">
        <f t="shared" si="1"/>
        <v>0.13125833900635001</v>
      </c>
      <c r="E74" s="6">
        <v>19000</v>
      </c>
    </row>
    <row r="75" spans="1:5" x14ac:dyDescent="0.2">
      <c r="A75" s="3" t="s">
        <v>116</v>
      </c>
      <c r="B75" s="4">
        <v>56385</v>
      </c>
      <c r="C75" s="4">
        <v>20000</v>
      </c>
      <c r="D75" s="5">
        <f t="shared" si="1"/>
        <v>0.35470426531879046</v>
      </c>
      <c r="E75" s="6">
        <v>20000</v>
      </c>
    </row>
    <row r="76" spans="1:5" x14ac:dyDescent="0.2">
      <c r="A76" s="3" t="s">
        <v>117</v>
      </c>
      <c r="B76" s="4">
        <v>89258</v>
      </c>
      <c r="C76" s="4">
        <v>5200</v>
      </c>
      <c r="D76" s="5">
        <f t="shared" si="1"/>
        <v>5.8258083309059135E-2</v>
      </c>
      <c r="E76" s="6">
        <v>5000</v>
      </c>
    </row>
    <row r="77" spans="1:5" x14ac:dyDescent="0.2">
      <c r="A77" s="3" t="s">
        <v>118</v>
      </c>
      <c r="B77" s="4">
        <v>440189</v>
      </c>
      <c r="C77" s="4">
        <v>4000</v>
      </c>
      <c r="D77" s="5">
        <f t="shared" si="1"/>
        <v>9.087005808868464E-3</v>
      </c>
      <c r="E77" s="6">
        <v>9000</v>
      </c>
    </row>
    <row r="78" spans="1:5" x14ac:dyDescent="0.2">
      <c r="A78" s="3" t="s">
        <v>119</v>
      </c>
      <c r="B78" s="4">
        <v>163941</v>
      </c>
      <c r="C78" s="4">
        <v>5000</v>
      </c>
      <c r="D78" s="5">
        <f t="shared" si="1"/>
        <v>3.0498776999042337E-2</v>
      </c>
      <c r="E78" s="6">
        <v>21000</v>
      </c>
    </row>
    <row r="79" spans="1:5" x14ac:dyDescent="0.2">
      <c r="A79" s="3" t="s">
        <v>120</v>
      </c>
      <c r="B79" s="4">
        <v>13909384</v>
      </c>
      <c r="C79" s="4">
        <v>200000</v>
      </c>
      <c r="D79" s="5">
        <f t="shared" si="1"/>
        <v>1.437878197913006E-2</v>
      </c>
      <c r="E79" s="6">
        <v>3700</v>
      </c>
    </row>
    <row r="80" spans="1:5" x14ac:dyDescent="0.2">
      <c r="A80" s="3" t="s">
        <v>121</v>
      </c>
      <c r="B80" s="4">
        <v>9030220</v>
      </c>
      <c r="C80" s="4">
        <v>15000</v>
      </c>
      <c r="D80" s="5">
        <f t="shared" si="1"/>
        <v>1.6610890986044637E-3</v>
      </c>
      <c r="E80" s="6">
        <v>2000</v>
      </c>
    </row>
    <row r="81" spans="1:5" x14ac:dyDescent="0.2">
      <c r="A81" s="3" t="s">
        <v>122</v>
      </c>
      <c r="B81" s="4">
        <v>1360827</v>
      </c>
      <c r="C81" s="4">
        <v>4000</v>
      </c>
      <c r="D81" s="5">
        <f t="shared" si="1"/>
        <v>2.9393890626802674E-3</v>
      </c>
      <c r="E81" s="6">
        <v>800</v>
      </c>
    </row>
    <row r="82" spans="1:5" x14ac:dyDescent="0.2">
      <c r="A82" s="3" t="s">
        <v>123</v>
      </c>
      <c r="B82" s="4">
        <v>702100</v>
      </c>
      <c r="C82" s="4">
        <v>95000</v>
      </c>
      <c r="D82" s="5">
        <f t="shared" si="1"/>
        <v>0.13530836063238855</v>
      </c>
      <c r="E82" s="6">
        <v>4000</v>
      </c>
    </row>
    <row r="83" spans="1:5" x14ac:dyDescent="0.2">
      <c r="A83" s="3" t="s">
        <v>124</v>
      </c>
      <c r="B83" s="4">
        <v>7527817</v>
      </c>
      <c r="C83" s="4">
        <v>30000</v>
      </c>
      <c r="D83" s="5">
        <f t="shared" si="1"/>
        <v>3.9852190880835707E-3</v>
      </c>
      <c r="E83" s="6">
        <v>1700</v>
      </c>
    </row>
    <row r="84" spans="1:5" x14ac:dyDescent="0.2">
      <c r="A84" s="3" t="s">
        <v>125</v>
      </c>
      <c r="B84" s="4">
        <v>6669789</v>
      </c>
      <c r="C84" s="4">
        <v>40000</v>
      </c>
      <c r="D84" s="5">
        <f t="shared" si="1"/>
        <v>5.997191215494223E-3</v>
      </c>
      <c r="E84" s="6">
        <v>2600</v>
      </c>
    </row>
    <row r="85" spans="1:5" x14ac:dyDescent="0.2">
      <c r="A85" s="3" t="s">
        <v>126</v>
      </c>
      <c r="B85" s="4">
        <v>7394170</v>
      </c>
      <c r="C85" s="4">
        <v>4350000</v>
      </c>
      <c r="D85" s="5">
        <f t="shared" si="1"/>
        <v>0.58830132388084122</v>
      </c>
      <c r="E85" s="6">
        <v>26000</v>
      </c>
    </row>
    <row r="86" spans="1:5" x14ac:dyDescent="0.2">
      <c r="A86" s="3" t="s">
        <v>127</v>
      </c>
      <c r="B86" s="4">
        <v>10045407</v>
      </c>
      <c r="C86" s="4">
        <v>1200000</v>
      </c>
      <c r="D86" s="5">
        <f t="shared" si="1"/>
        <v>0.11945757897116563</v>
      </c>
      <c r="E86" s="6">
        <v>13300</v>
      </c>
    </row>
    <row r="87" spans="1:5" x14ac:dyDescent="0.2">
      <c r="A87" s="3" t="s">
        <v>128</v>
      </c>
      <c r="B87" s="4">
        <v>280798</v>
      </c>
      <c r="C87" s="4">
        <v>220000</v>
      </c>
      <c r="D87" s="5">
        <f t="shared" si="1"/>
        <v>0.78348136382737765</v>
      </c>
      <c r="E87" s="6">
        <v>25000</v>
      </c>
    </row>
    <row r="88" spans="1:5" x14ac:dyDescent="0.2">
      <c r="A88" s="3" t="s">
        <v>129</v>
      </c>
      <c r="B88" s="4">
        <v>1049700118</v>
      </c>
      <c r="C88" s="4">
        <v>7000000</v>
      </c>
      <c r="D88" s="5">
        <f t="shared" si="1"/>
        <v>6.6685712233100847E-3</v>
      </c>
      <c r="E88" s="6">
        <v>2540</v>
      </c>
    </row>
    <row r="89" spans="1:5" x14ac:dyDescent="0.2">
      <c r="A89" s="3" t="s">
        <v>130</v>
      </c>
      <c r="B89" s="4">
        <v>234893453</v>
      </c>
      <c r="C89" s="4">
        <v>4400000</v>
      </c>
      <c r="D89" s="5">
        <f t="shared" si="1"/>
        <v>1.8731897138061143E-2</v>
      </c>
      <c r="E89" s="6">
        <v>3100</v>
      </c>
    </row>
    <row r="90" spans="1:5" x14ac:dyDescent="0.2">
      <c r="A90" s="3" t="s">
        <v>131</v>
      </c>
      <c r="B90" s="4">
        <v>68278826</v>
      </c>
      <c r="C90" s="4">
        <v>1326000</v>
      </c>
      <c r="D90" s="5">
        <f t="shared" si="1"/>
        <v>1.9420369061412979E-2</v>
      </c>
      <c r="E90" s="6">
        <v>7000</v>
      </c>
    </row>
    <row r="91" spans="1:5" x14ac:dyDescent="0.2">
      <c r="A91" s="3" t="s">
        <v>132</v>
      </c>
      <c r="B91" s="4">
        <v>24683313</v>
      </c>
      <c r="C91" s="4">
        <v>12500</v>
      </c>
      <c r="D91" s="5">
        <f t="shared" si="1"/>
        <v>5.0641500190837425E-4</v>
      </c>
      <c r="E91" s="6">
        <v>2400</v>
      </c>
    </row>
    <row r="92" spans="1:5" x14ac:dyDescent="0.2">
      <c r="A92" s="3" t="s">
        <v>133</v>
      </c>
      <c r="B92" s="4">
        <v>3924140</v>
      </c>
      <c r="C92" s="4">
        <v>1310000</v>
      </c>
      <c r="D92" s="5">
        <f t="shared" si="1"/>
        <v>0.33383110694317736</v>
      </c>
      <c r="E92" s="6">
        <v>30500</v>
      </c>
    </row>
    <row r="93" spans="1:5" x14ac:dyDescent="0.2">
      <c r="A93" s="3" t="s">
        <v>134</v>
      </c>
      <c r="B93" s="4">
        <v>6116533</v>
      </c>
      <c r="C93" s="4">
        <v>1940000</v>
      </c>
      <c r="D93" s="5">
        <f t="shared" si="1"/>
        <v>0.31717314367469285</v>
      </c>
      <c r="E93" s="6">
        <v>19000</v>
      </c>
    </row>
    <row r="94" spans="1:5" x14ac:dyDescent="0.2">
      <c r="A94" s="3" t="s">
        <v>135</v>
      </c>
      <c r="B94" s="4">
        <v>57998353</v>
      </c>
      <c r="C94" s="4">
        <v>19250000</v>
      </c>
      <c r="D94" s="5">
        <f t="shared" si="1"/>
        <v>0.33190597670937311</v>
      </c>
      <c r="E94" s="6">
        <v>25000</v>
      </c>
    </row>
    <row r="95" spans="1:5" x14ac:dyDescent="0.2">
      <c r="A95" s="3" t="s">
        <v>136</v>
      </c>
      <c r="B95" s="4">
        <v>2695867</v>
      </c>
      <c r="C95" s="4">
        <v>100000</v>
      </c>
      <c r="D95" s="5">
        <f t="shared" si="1"/>
        <v>3.7093818055564311E-2</v>
      </c>
      <c r="E95" s="6">
        <v>3900</v>
      </c>
    </row>
    <row r="96" spans="1:5" x14ac:dyDescent="0.2">
      <c r="A96" s="3" t="s">
        <v>137</v>
      </c>
      <c r="B96" s="4">
        <v>127214499</v>
      </c>
      <c r="C96" s="4">
        <v>56000000</v>
      </c>
      <c r="D96" s="5">
        <f t="shared" si="1"/>
        <v>0.440201395597211</v>
      </c>
      <c r="E96" s="6">
        <v>28000</v>
      </c>
    </row>
    <row r="97" spans="1:5" x14ac:dyDescent="0.2">
      <c r="A97" s="3" t="s">
        <v>138</v>
      </c>
      <c r="B97" s="4">
        <v>5460265</v>
      </c>
      <c r="C97" s="4">
        <v>212000</v>
      </c>
      <c r="D97" s="5">
        <f t="shared" si="1"/>
        <v>3.8825954417963229E-2</v>
      </c>
      <c r="E97" s="6">
        <v>4300</v>
      </c>
    </row>
    <row r="98" spans="1:5" x14ac:dyDescent="0.2">
      <c r="A98" s="3" t="s">
        <v>139</v>
      </c>
      <c r="B98" s="4">
        <v>16763795</v>
      </c>
      <c r="C98" s="4">
        <v>100000</v>
      </c>
      <c r="D98" s="5">
        <f t="shared" si="1"/>
        <v>5.9652363918790462E-3</v>
      </c>
      <c r="E98" s="6">
        <v>6300</v>
      </c>
    </row>
    <row r="99" spans="1:5" x14ac:dyDescent="0.2">
      <c r="A99" s="3" t="s">
        <v>140</v>
      </c>
      <c r="B99" s="4">
        <v>31639091</v>
      </c>
      <c r="C99" s="4">
        <v>500000</v>
      </c>
      <c r="D99" s="5">
        <f t="shared" si="1"/>
        <v>1.580323530786646E-2</v>
      </c>
      <c r="E99" s="6">
        <v>1020</v>
      </c>
    </row>
    <row r="100" spans="1:5" x14ac:dyDescent="0.2">
      <c r="A100" s="3" t="s">
        <v>141</v>
      </c>
      <c r="B100" s="4">
        <v>98549</v>
      </c>
      <c r="C100" s="4">
        <v>1000</v>
      </c>
      <c r="D100" s="5">
        <f t="shared" si="1"/>
        <v>1.0147236400166414E-2</v>
      </c>
      <c r="E100" s="6">
        <v>840</v>
      </c>
    </row>
    <row r="101" spans="1:5" x14ac:dyDescent="0.2">
      <c r="A101" s="3" t="s">
        <v>142</v>
      </c>
      <c r="B101" s="4">
        <v>48289037</v>
      </c>
      <c r="C101" s="4">
        <v>25600000</v>
      </c>
      <c r="D101" s="5">
        <f t="shared" si="1"/>
        <v>0.53014103387483169</v>
      </c>
      <c r="E101" s="6">
        <v>19400</v>
      </c>
    </row>
    <row r="102" spans="1:5" x14ac:dyDescent="0.2">
      <c r="A102" s="3" t="s">
        <v>143</v>
      </c>
      <c r="B102" s="4">
        <v>2183161</v>
      </c>
      <c r="C102" s="4">
        <v>200000</v>
      </c>
      <c r="D102" s="5">
        <f t="shared" si="1"/>
        <v>9.1610284353742119E-2</v>
      </c>
      <c r="E102" s="6">
        <v>15000</v>
      </c>
    </row>
    <row r="103" spans="1:5" x14ac:dyDescent="0.2">
      <c r="A103" s="3" t="s">
        <v>144</v>
      </c>
      <c r="B103" s="4">
        <v>4892808</v>
      </c>
      <c r="C103" s="4">
        <v>51600</v>
      </c>
      <c r="D103" s="5">
        <f t="shared" si="1"/>
        <v>1.0546091324245709E-2</v>
      </c>
      <c r="E103" s="6">
        <v>2800</v>
      </c>
    </row>
    <row r="104" spans="1:5" x14ac:dyDescent="0.2">
      <c r="A104" s="3" t="s">
        <v>145</v>
      </c>
      <c r="B104" s="4">
        <v>5921545</v>
      </c>
      <c r="C104" s="4">
        <v>10000</v>
      </c>
      <c r="D104" s="5">
        <f t="shared" si="1"/>
        <v>1.688748460072498E-3</v>
      </c>
      <c r="E104" s="6">
        <v>1700</v>
      </c>
    </row>
    <row r="105" spans="1:5" x14ac:dyDescent="0.2">
      <c r="A105" s="3" t="s">
        <v>146</v>
      </c>
      <c r="B105" s="4">
        <v>2348784</v>
      </c>
      <c r="C105" s="4">
        <v>312000</v>
      </c>
      <c r="D105" s="5">
        <f t="shared" si="1"/>
        <v>0.13283469233441644</v>
      </c>
      <c r="E105" s="6">
        <v>8300</v>
      </c>
    </row>
    <row r="106" spans="1:5" x14ac:dyDescent="0.2">
      <c r="A106" s="3" t="s">
        <v>147</v>
      </c>
      <c r="B106" s="4">
        <v>3727703</v>
      </c>
      <c r="C106" s="4">
        <v>300000</v>
      </c>
      <c r="D106" s="5">
        <f t="shared" si="1"/>
        <v>8.0478514516848579E-2</v>
      </c>
      <c r="E106" s="6">
        <v>5400</v>
      </c>
    </row>
    <row r="107" spans="1:5" x14ac:dyDescent="0.2">
      <c r="A107" s="3" t="s">
        <v>148</v>
      </c>
      <c r="B107" s="4">
        <v>1861959</v>
      </c>
      <c r="C107" s="4">
        <v>5000</v>
      </c>
      <c r="D107" s="5">
        <f t="shared" si="1"/>
        <v>2.6853437696533599E-3</v>
      </c>
      <c r="E107" s="6">
        <v>2700</v>
      </c>
    </row>
    <row r="108" spans="1:5" x14ac:dyDescent="0.2">
      <c r="A108" s="3" t="s">
        <v>149</v>
      </c>
      <c r="B108" s="4">
        <v>3317176</v>
      </c>
      <c r="C108" s="7">
        <v>500</v>
      </c>
      <c r="D108" s="5">
        <f t="shared" si="1"/>
        <v>1.5073062146838155E-4</v>
      </c>
      <c r="E108" s="6">
        <v>1100</v>
      </c>
    </row>
    <row r="109" spans="1:5" x14ac:dyDescent="0.2">
      <c r="A109" s="3" t="s">
        <v>150</v>
      </c>
      <c r="B109" s="4">
        <v>5499074</v>
      </c>
      <c r="C109" s="4">
        <v>20000</v>
      </c>
      <c r="D109" s="5">
        <f t="shared" si="1"/>
        <v>3.636975970863458E-3</v>
      </c>
      <c r="E109" s="6">
        <v>7600</v>
      </c>
    </row>
    <row r="110" spans="1:5" x14ac:dyDescent="0.2">
      <c r="A110" s="3" t="s">
        <v>151</v>
      </c>
      <c r="B110" s="4">
        <v>3592561</v>
      </c>
      <c r="C110" s="4">
        <v>341000</v>
      </c>
      <c r="D110" s="5">
        <f t="shared" si="1"/>
        <v>9.4918360467644111E-2</v>
      </c>
      <c r="E110" s="6">
        <v>8400</v>
      </c>
    </row>
    <row r="111" spans="1:5" x14ac:dyDescent="0.2">
      <c r="A111" s="3" t="s">
        <v>152</v>
      </c>
      <c r="B111" s="4">
        <v>454157</v>
      </c>
      <c r="C111" s="4">
        <v>100000</v>
      </c>
      <c r="D111" s="5">
        <f t="shared" si="1"/>
        <v>0.22018817281248554</v>
      </c>
      <c r="E111" s="6">
        <v>44000</v>
      </c>
    </row>
    <row r="112" spans="1:5" x14ac:dyDescent="0.2">
      <c r="A112" s="3" t="s">
        <v>153</v>
      </c>
      <c r="B112" s="4">
        <v>469903</v>
      </c>
      <c r="C112" s="4">
        <v>101000</v>
      </c>
      <c r="D112" s="5">
        <f t="shared" si="1"/>
        <v>0.21493797656112007</v>
      </c>
      <c r="E112" s="6">
        <v>18500</v>
      </c>
    </row>
    <row r="113" spans="1:5" x14ac:dyDescent="0.2">
      <c r="A113" s="3" t="s">
        <v>154</v>
      </c>
      <c r="B113" s="4">
        <v>2063122</v>
      </c>
      <c r="C113" s="4">
        <v>100000</v>
      </c>
      <c r="D113" s="5">
        <f t="shared" si="1"/>
        <v>4.8470231038203269E-2</v>
      </c>
      <c r="E113" s="6">
        <v>5000</v>
      </c>
    </row>
    <row r="114" spans="1:5" x14ac:dyDescent="0.2">
      <c r="A114" s="3" t="s">
        <v>155</v>
      </c>
      <c r="B114" s="4">
        <v>16979744</v>
      </c>
      <c r="C114" s="4">
        <v>35000</v>
      </c>
      <c r="D114" s="5">
        <f t="shared" si="1"/>
        <v>2.0612796046866194E-3</v>
      </c>
      <c r="E114" s="6">
        <v>760</v>
      </c>
    </row>
    <row r="115" spans="1:5" x14ac:dyDescent="0.2">
      <c r="A115" s="3" t="s">
        <v>156</v>
      </c>
      <c r="B115" s="4">
        <v>11651239</v>
      </c>
      <c r="C115" s="4">
        <v>35000</v>
      </c>
      <c r="D115" s="5">
        <f t="shared" si="1"/>
        <v>3.003972367230644E-3</v>
      </c>
      <c r="E115" s="6">
        <v>670</v>
      </c>
    </row>
    <row r="116" spans="1:5" x14ac:dyDescent="0.2">
      <c r="A116" s="3" t="s">
        <v>157</v>
      </c>
      <c r="B116" s="4">
        <v>23092940</v>
      </c>
      <c r="C116" s="4">
        <v>5700000</v>
      </c>
      <c r="D116" s="5">
        <f t="shared" si="1"/>
        <v>0.24682868443775458</v>
      </c>
      <c r="E116" s="6">
        <v>9300</v>
      </c>
    </row>
    <row r="117" spans="1:5" x14ac:dyDescent="0.2">
      <c r="A117" s="3" t="s">
        <v>158</v>
      </c>
      <c r="B117" s="4">
        <v>329684</v>
      </c>
      <c r="C117" s="4">
        <v>6000</v>
      </c>
      <c r="D117" s="5">
        <f t="shared" si="1"/>
        <v>1.8199245337959986E-2</v>
      </c>
      <c r="E117" s="6">
        <v>3900</v>
      </c>
    </row>
    <row r="118" spans="1:5" x14ac:dyDescent="0.2">
      <c r="A118" s="3" t="s">
        <v>159</v>
      </c>
      <c r="B118" s="4">
        <v>11626219</v>
      </c>
      <c r="C118" s="4">
        <v>30000</v>
      </c>
      <c r="D118" s="5">
        <f t="shared" si="1"/>
        <v>2.5803745826566658E-3</v>
      </c>
      <c r="E118" s="6">
        <v>860</v>
      </c>
    </row>
    <row r="119" spans="1:5" x14ac:dyDescent="0.2">
      <c r="A119" s="3" t="s">
        <v>160</v>
      </c>
      <c r="B119" s="4">
        <v>400420</v>
      </c>
      <c r="C119" s="4">
        <v>59000</v>
      </c>
      <c r="D119" s="5">
        <f t="shared" si="1"/>
        <v>0.1473452874481794</v>
      </c>
      <c r="E119" s="6">
        <v>17000</v>
      </c>
    </row>
    <row r="120" spans="1:5" x14ac:dyDescent="0.2">
      <c r="A120" s="3" t="s">
        <v>161</v>
      </c>
      <c r="B120" s="4">
        <v>56429</v>
      </c>
      <c r="C120" s="7">
        <v>900</v>
      </c>
      <c r="D120" s="5">
        <f t="shared" si="1"/>
        <v>1.5949245955094012E-2</v>
      </c>
      <c r="E120" s="6">
        <v>1600</v>
      </c>
    </row>
    <row r="121" spans="1:5" x14ac:dyDescent="0.2">
      <c r="A121" s="3" t="s">
        <v>162</v>
      </c>
      <c r="B121" s="4">
        <v>425966</v>
      </c>
      <c r="C121" s="4">
        <v>5000</v>
      </c>
      <c r="D121" s="5">
        <f t="shared" si="1"/>
        <v>1.1738026039636966E-2</v>
      </c>
      <c r="E121" s="6">
        <v>10700</v>
      </c>
    </row>
    <row r="122" spans="1:5" x14ac:dyDescent="0.2">
      <c r="A122" s="3" t="s">
        <v>163</v>
      </c>
      <c r="B122" s="4">
        <v>2912584</v>
      </c>
      <c r="C122" s="4">
        <v>7500</v>
      </c>
      <c r="D122" s="5">
        <f t="shared" si="1"/>
        <v>2.57503302909032E-3</v>
      </c>
      <c r="E122" s="6">
        <v>1900</v>
      </c>
    </row>
    <row r="123" spans="1:5" x14ac:dyDescent="0.2">
      <c r="A123" s="3" t="s">
        <v>164</v>
      </c>
      <c r="B123" s="4">
        <v>1210447</v>
      </c>
      <c r="C123" s="4">
        <v>158000</v>
      </c>
      <c r="D123" s="5">
        <f t="shared" si="1"/>
        <v>0.1305302917021563</v>
      </c>
      <c r="E123" s="6">
        <v>11000</v>
      </c>
    </row>
    <row r="124" spans="1:5" x14ac:dyDescent="0.2">
      <c r="A124" s="3" t="s">
        <v>165</v>
      </c>
      <c r="B124" s="4">
        <v>104907991</v>
      </c>
      <c r="C124" s="4">
        <v>3500000</v>
      </c>
      <c r="D124" s="5">
        <f t="shared" si="1"/>
        <v>3.3362568157462857E-2</v>
      </c>
      <c r="E124" s="6">
        <v>9000</v>
      </c>
    </row>
    <row r="125" spans="1:5" x14ac:dyDescent="0.2">
      <c r="A125" s="3" t="s">
        <v>166</v>
      </c>
      <c r="B125" s="4">
        <v>108143</v>
      </c>
      <c r="C125" s="4">
        <v>2000</v>
      </c>
      <c r="D125" s="5">
        <f t="shared" si="1"/>
        <v>1.8494031051478135E-2</v>
      </c>
      <c r="E125" s="6">
        <v>2000</v>
      </c>
    </row>
    <row r="126" spans="1:5" x14ac:dyDescent="0.2">
      <c r="A126" s="3" t="s">
        <v>167</v>
      </c>
      <c r="B126" s="4">
        <v>4439502</v>
      </c>
      <c r="C126" s="4">
        <v>15000</v>
      </c>
      <c r="D126" s="5">
        <f t="shared" si="1"/>
        <v>3.3787573471078512E-3</v>
      </c>
      <c r="E126" s="6">
        <v>2500</v>
      </c>
    </row>
    <row r="127" spans="1:5" x14ac:dyDescent="0.2">
      <c r="A127" s="3" t="s">
        <v>168</v>
      </c>
      <c r="B127" s="4">
        <v>2712315</v>
      </c>
      <c r="C127" s="4">
        <v>40000</v>
      </c>
      <c r="D127" s="5">
        <f t="shared" si="1"/>
        <v>1.4747549602461366E-2</v>
      </c>
      <c r="E127" s="6">
        <v>1840</v>
      </c>
    </row>
    <row r="128" spans="1:5" x14ac:dyDescent="0.2">
      <c r="A128" s="3" t="s">
        <v>169</v>
      </c>
      <c r="B128" s="4">
        <v>31689265</v>
      </c>
      <c r="C128" s="4">
        <v>400000</v>
      </c>
      <c r="D128" s="5">
        <f t="shared" si="1"/>
        <v>1.2622571082036772E-2</v>
      </c>
      <c r="E128" s="6">
        <v>3900</v>
      </c>
    </row>
    <row r="129" spans="1:5" x14ac:dyDescent="0.2">
      <c r="A129" s="3" t="s">
        <v>170</v>
      </c>
      <c r="B129" s="4">
        <v>17479266</v>
      </c>
      <c r="C129" s="4">
        <v>22500</v>
      </c>
      <c r="D129" s="5">
        <f t="shared" si="1"/>
        <v>1.2872394069636563E-3</v>
      </c>
      <c r="E129" s="6">
        <v>1000</v>
      </c>
    </row>
    <row r="130" spans="1:5" x14ac:dyDescent="0.2">
      <c r="A130" s="3" t="s">
        <v>171</v>
      </c>
      <c r="B130" s="4">
        <v>1927447</v>
      </c>
      <c r="C130" s="4">
        <v>45000</v>
      </c>
      <c r="D130" s="5">
        <f t="shared" ref="D130:D193" si="2">C130/B130</f>
        <v>2.3346945467242419E-2</v>
      </c>
      <c r="E130" s="6">
        <v>6900</v>
      </c>
    </row>
    <row r="131" spans="1:5" x14ac:dyDescent="0.2">
      <c r="A131" s="3" t="s">
        <v>172</v>
      </c>
      <c r="B131" s="4">
        <v>26469569</v>
      </c>
      <c r="C131" s="4">
        <v>60000</v>
      </c>
      <c r="D131" s="5">
        <f t="shared" si="2"/>
        <v>2.2667539467680791E-3</v>
      </c>
      <c r="E131" s="6">
        <v>1400</v>
      </c>
    </row>
    <row r="132" spans="1:5" x14ac:dyDescent="0.2">
      <c r="A132" s="3" t="s">
        <v>173</v>
      </c>
      <c r="B132" s="4">
        <v>16150511</v>
      </c>
      <c r="C132" s="4">
        <v>9730000</v>
      </c>
      <c r="D132" s="5">
        <f t="shared" si="2"/>
        <v>0.60245771790130975</v>
      </c>
      <c r="E132" s="6">
        <v>26900</v>
      </c>
    </row>
    <row r="133" spans="1:5" x14ac:dyDescent="0.2">
      <c r="A133" s="3" t="s">
        <v>174</v>
      </c>
      <c r="B133" s="4">
        <v>216226</v>
      </c>
      <c r="C133" s="4">
        <v>2000</v>
      </c>
      <c r="D133" s="5">
        <f t="shared" si="2"/>
        <v>9.2495814564390964E-3</v>
      </c>
      <c r="E133" s="6">
        <v>11400</v>
      </c>
    </row>
    <row r="134" spans="1:5" x14ac:dyDescent="0.2">
      <c r="A134" s="3" t="s">
        <v>175</v>
      </c>
      <c r="B134" s="4">
        <v>210798</v>
      </c>
      <c r="C134" s="4">
        <v>24000</v>
      </c>
      <c r="D134" s="5">
        <f t="shared" si="2"/>
        <v>0.11385307260979706</v>
      </c>
      <c r="E134" s="6">
        <v>14000</v>
      </c>
    </row>
    <row r="135" spans="1:5" x14ac:dyDescent="0.2">
      <c r="A135" s="3" t="s">
        <v>176</v>
      </c>
      <c r="B135" s="4">
        <v>3951307</v>
      </c>
      <c r="C135" s="4">
        <v>2060000</v>
      </c>
      <c r="D135" s="5">
        <f t="shared" si="2"/>
        <v>0.52134648105044734</v>
      </c>
      <c r="E135" s="6">
        <v>20200</v>
      </c>
    </row>
    <row r="136" spans="1:5" x14ac:dyDescent="0.2">
      <c r="A136" s="3" t="s">
        <v>177</v>
      </c>
      <c r="B136" s="4">
        <v>5128517</v>
      </c>
      <c r="C136" s="4">
        <v>20000</v>
      </c>
      <c r="D136" s="5">
        <f t="shared" si="2"/>
        <v>3.8997628359231334E-3</v>
      </c>
      <c r="E136" s="6">
        <v>2500</v>
      </c>
    </row>
    <row r="137" spans="1:5" x14ac:dyDescent="0.2">
      <c r="A137" s="3" t="s">
        <v>178</v>
      </c>
      <c r="B137" s="4">
        <v>11058590</v>
      </c>
      <c r="C137" s="4">
        <v>12000</v>
      </c>
      <c r="D137" s="5">
        <f t="shared" si="2"/>
        <v>1.0851292976771904E-3</v>
      </c>
      <c r="E137" s="6">
        <v>830</v>
      </c>
    </row>
    <row r="138" spans="1:5" x14ac:dyDescent="0.2">
      <c r="A138" s="3" t="s">
        <v>179</v>
      </c>
      <c r="B138" s="4">
        <v>133881703</v>
      </c>
      <c r="C138" s="4">
        <v>100000</v>
      </c>
      <c r="D138" s="5">
        <f t="shared" si="2"/>
        <v>7.4692805483658959E-4</v>
      </c>
      <c r="E138" s="6">
        <v>875</v>
      </c>
    </row>
    <row r="139" spans="1:5" x14ac:dyDescent="0.2">
      <c r="A139" s="3" t="s">
        <v>180</v>
      </c>
      <c r="B139" s="4">
        <v>4546123</v>
      </c>
      <c r="C139" s="4">
        <v>2680000</v>
      </c>
      <c r="D139" s="5">
        <f t="shared" si="2"/>
        <v>0.5895133061731942</v>
      </c>
      <c r="E139" s="6">
        <v>31800</v>
      </c>
    </row>
    <row r="140" spans="1:5" x14ac:dyDescent="0.2">
      <c r="A140" s="3" t="s">
        <v>181</v>
      </c>
      <c r="B140" s="4">
        <v>2807125</v>
      </c>
      <c r="C140" s="4">
        <v>120000</v>
      </c>
      <c r="D140" s="5">
        <f t="shared" si="2"/>
        <v>4.2748363539208266E-2</v>
      </c>
      <c r="E140" s="6">
        <v>8300</v>
      </c>
    </row>
    <row r="141" spans="1:5" x14ac:dyDescent="0.2">
      <c r="A141" s="3" t="s">
        <v>182</v>
      </c>
      <c r="B141" s="4">
        <v>150694740</v>
      </c>
      <c r="C141" s="4">
        <v>1200000</v>
      </c>
      <c r="D141" s="5">
        <f t="shared" si="2"/>
        <v>7.9631180225666794E-3</v>
      </c>
      <c r="E141" s="6">
        <v>2100</v>
      </c>
    </row>
    <row r="142" spans="1:5" x14ac:dyDescent="0.2">
      <c r="A142" s="3" t="s">
        <v>183</v>
      </c>
      <c r="B142" s="4">
        <v>2960784</v>
      </c>
      <c r="C142" s="4">
        <v>45000</v>
      </c>
      <c r="D142" s="5">
        <f t="shared" si="2"/>
        <v>1.5198677107144594E-2</v>
      </c>
      <c r="E142" s="6">
        <v>6000</v>
      </c>
    </row>
    <row r="143" spans="1:5" x14ac:dyDescent="0.2">
      <c r="A143" s="3" t="s">
        <v>184</v>
      </c>
      <c r="B143" s="4">
        <v>5295816</v>
      </c>
      <c r="C143" s="4">
        <v>135000</v>
      </c>
      <c r="D143" s="5">
        <f t="shared" si="2"/>
        <v>2.5491822223430723E-2</v>
      </c>
      <c r="E143" s="6">
        <v>2300</v>
      </c>
    </row>
    <row r="144" spans="1:5" x14ac:dyDescent="0.2">
      <c r="A144" s="3" t="s">
        <v>185</v>
      </c>
      <c r="B144" s="4">
        <v>6036900</v>
      </c>
      <c r="C144" s="4">
        <v>20000</v>
      </c>
      <c r="D144" s="5">
        <f t="shared" si="2"/>
        <v>3.3129586377114084E-3</v>
      </c>
      <c r="E144" s="6">
        <v>4200</v>
      </c>
    </row>
    <row r="145" spans="1:5" x14ac:dyDescent="0.2">
      <c r="A145" s="3" t="s">
        <v>186</v>
      </c>
      <c r="B145" s="4">
        <v>28409897</v>
      </c>
      <c r="C145" s="4">
        <v>3000000</v>
      </c>
      <c r="D145" s="5">
        <f t="shared" si="2"/>
        <v>0.10559700374837684</v>
      </c>
      <c r="E145" s="6">
        <v>4800</v>
      </c>
    </row>
    <row r="146" spans="1:5" x14ac:dyDescent="0.2">
      <c r="A146" s="3" t="s">
        <v>187</v>
      </c>
      <c r="B146" s="4">
        <v>84619974</v>
      </c>
      <c r="C146" s="4">
        <v>4500000</v>
      </c>
      <c r="D146" s="5">
        <f t="shared" si="2"/>
        <v>5.3178933853134956E-2</v>
      </c>
      <c r="E146" s="6">
        <v>4200</v>
      </c>
    </row>
    <row r="147" spans="1:5" x14ac:dyDescent="0.2">
      <c r="A147" s="3" t="s">
        <v>188</v>
      </c>
      <c r="B147" s="4">
        <v>38622660</v>
      </c>
      <c r="C147" s="4">
        <v>6400000</v>
      </c>
      <c r="D147" s="5">
        <f t="shared" si="2"/>
        <v>0.16570583175783335</v>
      </c>
      <c r="E147" s="6">
        <v>9500</v>
      </c>
    </row>
    <row r="148" spans="1:5" x14ac:dyDescent="0.2">
      <c r="A148" s="3" t="s">
        <v>189</v>
      </c>
      <c r="B148" s="4">
        <v>10102022</v>
      </c>
      <c r="C148" s="4">
        <v>4400000</v>
      </c>
      <c r="D148" s="5">
        <f t="shared" si="2"/>
        <v>0.43555636683428328</v>
      </c>
      <c r="E148" s="6">
        <v>18000</v>
      </c>
    </row>
    <row r="149" spans="1:5" x14ac:dyDescent="0.2">
      <c r="A149" s="3" t="s">
        <v>190</v>
      </c>
      <c r="B149" s="4">
        <v>3885877</v>
      </c>
      <c r="C149" s="4">
        <v>600000</v>
      </c>
      <c r="D149" s="5">
        <f t="shared" si="2"/>
        <v>0.15440529898398739</v>
      </c>
      <c r="E149" s="6">
        <v>11500</v>
      </c>
    </row>
    <row r="150" spans="1:5" x14ac:dyDescent="0.2">
      <c r="A150" s="3" t="s">
        <v>191</v>
      </c>
      <c r="B150" s="4">
        <v>817052</v>
      </c>
      <c r="C150" s="4">
        <v>75000</v>
      </c>
      <c r="D150" s="5">
        <f t="shared" si="2"/>
        <v>9.1793423184815648E-2</v>
      </c>
      <c r="E150" s="6">
        <v>21500</v>
      </c>
    </row>
    <row r="151" spans="1:5" x14ac:dyDescent="0.2">
      <c r="A151" s="3" t="s">
        <v>192</v>
      </c>
      <c r="B151" s="4">
        <v>755171</v>
      </c>
      <c r="C151" s="4">
        <v>10000</v>
      </c>
      <c r="D151" s="5">
        <f t="shared" si="2"/>
        <v>1.3242033923442505E-2</v>
      </c>
      <c r="E151" s="6">
        <v>4800</v>
      </c>
    </row>
    <row r="152" spans="1:5" x14ac:dyDescent="0.2">
      <c r="A152" s="3" t="s">
        <v>193</v>
      </c>
      <c r="B152" s="4">
        <v>22271839</v>
      </c>
      <c r="C152" s="4">
        <v>1000000</v>
      </c>
      <c r="D152" s="5">
        <f t="shared" si="2"/>
        <v>4.4899749859003558E-2</v>
      </c>
      <c r="E152" s="6">
        <v>7400</v>
      </c>
    </row>
    <row r="153" spans="1:5" x14ac:dyDescent="0.2">
      <c r="A153" s="3" t="s">
        <v>194</v>
      </c>
      <c r="B153" s="4">
        <v>144526278</v>
      </c>
      <c r="C153" s="4">
        <v>18000000</v>
      </c>
      <c r="D153" s="5">
        <f t="shared" si="2"/>
        <v>0.12454482499023464</v>
      </c>
      <c r="E153" s="6">
        <v>9300</v>
      </c>
    </row>
    <row r="154" spans="1:5" x14ac:dyDescent="0.2">
      <c r="A154" s="3" t="s">
        <v>195</v>
      </c>
      <c r="B154" s="4">
        <v>7810056</v>
      </c>
      <c r="C154" s="4">
        <v>20000</v>
      </c>
      <c r="D154" s="5">
        <f t="shared" si="2"/>
        <v>2.560801100529881E-3</v>
      </c>
      <c r="E154" s="6">
        <v>1200</v>
      </c>
    </row>
    <row r="155" spans="1:5" x14ac:dyDescent="0.2">
      <c r="A155" s="3" t="s">
        <v>196</v>
      </c>
      <c r="B155" s="4">
        <v>38763</v>
      </c>
      <c r="C155" s="4">
        <v>2000</v>
      </c>
      <c r="D155" s="5">
        <f t="shared" si="2"/>
        <v>5.1595593736294923E-2</v>
      </c>
      <c r="E155" s="6">
        <v>8800</v>
      </c>
    </row>
    <row r="156" spans="1:5" x14ac:dyDescent="0.2">
      <c r="A156" s="3" t="s">
        <v>197</v>
      </c>
      <c r="B156" s="4">
        <v>162157</v>
      </c>
      <c r="C156" s="4">
        <v>3000</v>
      </c>
      <c r="D156" s="5">
        <f t="shared" si="2"/>
        <v>1.8500588935414446E-2</v>
      </c>
      <c r="E156" s="6">
        <v>5400</v>
      </c>
    </row>
    <row r="157" spans="1:5" x14ac:dyDescent="0.2">
      <c r="A157" s="3" t="s">
        <v>198</v>
      </c>
      <c r="B157" s="4">
        <v>116812</v>
      </c>
      <c r="C157" s="4">
        <v>3500</v>
      </c>
      <c r="D157" s="5">
        <f t="shared" si="2"/>
        <v>2.9962675067630038E-2</v>
      </c>
      <c r="E157" s="6">
        <v>2900</v>
      </c>
    </row>
    <row r="158" spans="1:5" x14ac:dyDescent="0.2">
      <c r="A158" s="3" t="s">
        <v>199</v>
      </c>
      <c r="B158" s="4">
        <v>178173</v>
      </c>
      <c r="C158" s="4">
        <v>3000</v>
      </c>
      <c r="D158" s="5">
        <f t="shared" si="2"/>
        <v>1.6837567981680727E-2</v>
      </c>
      <c r="E158" s="6">
        <v>5600</v>
      </c>
    </row>
    <row r="159" spans="1:5" x14ac:dyDescent="0.2">
      <c r="A159" s="3" t="s">
        <v>200</v>
      </c>
      <c r="B159" s="4">
        <v>175883</v>
      </c>
      <c r="C159" s="4">
        <v>9000</v>
      </c>
      <c r="D159" s="5">
        <f t="shared" si="2"/>
        <v>5.1170380309637657E-2</v>
      </c>
      <c r="E159" s="6">
        <v>1200</v>
      </c>
    </row>
    <row r="160" spans="1:5" x14ac:dyDescent="0.2">
      <c r="A160" s="3" t="s">
        <v>201</v>
      </c>
      <c r="B160" s="4">
        <v>24293844</v>
      </c>
      <c r="C160" s="4">
        <v>1453000</v>
      </c>
      <c r="D160" s="5">
        <f t="shared" si="2"/>
        <v>5.980939039536106E-2</v>
      </c>
      <c r="E160" s="6">
        <v>10500</v>
      </c>
    </row>
    <row r="161" spans="1:5" x14ac:dyDescent="0.2">
      <c r="A161" s="3" t="s">
        <v>202</v>
      </c>
      <c r="B161" s="4">
        <v>10580307</v>
      </c>
      <c r="C161" s="4">
        <v>100000</v>
      </c>
      <c r="D161" s="5">
        <f t="shared" si="2"/>
        <v>9.4515215862828929E-3</v>
      </c>
      <c r="E161" s="6">
        <v>1500</v>
      </c>
    </row>
    <row r="162" spans="1:5" x14ac:dyDescent="0.2">
      <c r="A162" s="3" t="s">
        <v>203</v>
      </c>
      <c r="B162" s="4">
        <v>10655774</v>
      </c>
      <c r="C162" s="4">
        <v>400000</v>
      </c>
      <c r="D162" s="5">
        <f t="shared" si="2"/>
        <v>3.7538333677121907E-2</v>
      </c>
      <c r="E162" s="6">
        <v>2370</v>
      </c>
    </row>
    <row r="163" spans="1:5" x14ac:dyDescent="0.2">
      <c r="A163" s="3" t="s">
        <v>204</v>
      </c>
      <c r="B163" s="4">
        <v>80469</v>
      </c>
      <c r="C163" s="4">
        <v>9000</v>
      </c>
      <c r="D163" s="5">
        <f t="shared" si="2"/>
        <v>0.11184431271669835</v>
      </c>
      <c r="E163" s="6">
        <v>7800</v>
      </c>
    </row>
    <row r="164" spans="1:5" x14ac:dyDescent="0.2">
      <c r="A164" s="3" t="s">
        <v>205</v>
      </c>
      <c r="B164" s="4">
        <v>5732681</v>
      </c>
      <c r="C164" s="4">
        <v>20000</v>
      </c>
      <c r="D164" s="5">
        <f t="shared" si="2"/>
        <v>3.4887690419194788E-3</v>
      </c>
      <c r="E164" s="6">
        <v>580</v>
      </c>
    </row>
    <row r="165" spans="1:5" x14ac:dyDescent="0.2">
      <c r="A165" s="3" t="s">
        <v>206</v>
      </c>
      <c r="B165" s="4">
        <v>4608595</v>
      </c>
      <c r="C165" s="4">
        <v>2310000</v>
      </c>
      <c r="D165" s="5">
        <f t="shared" si="2"/>
        <v>0.501237361929178</v>
      </c>
      <c r="E165" s="6">
        <v>24000</v>
      </c>
    </row>
    <row r="166" spans="1:5" x14ac:dyDescent="0.2">
      <c r="A166" s="3" t="s">
        <v>207</v>
      </c>
      <c r="B166" s="4">
        <v>5430033</v>
      </c>
      <c r="C166" s="4">
        <v>700000</v>
      </c>
      <c r="D166" s="5">
        <f t="shared" si="2"/>
        <v>0.12891266038346361</v>
      </c>
      <c r="E166" s="6">
        <v>12200</v>
      </c>
    </row>
    <row r="167" spans="1:5" x14ac:dyDescent="0.2">
      <c r="A167" s="3" t="s">
        <v>208</v>
      </c>
      <c r="B167" s="4">
        <v>1935677</v>
      </c>
      <c r="C167" s="4">
        <v>600000</v>
      </c>
      <c r="D167" s="5">
        <f t="shared" si="2"/>
        <v>0.3099690702529399</v>
      </c>
      <c r="E167" s="6">
        <v>18000</v>
      </c>
    </row>
    <row r="168" spans="1:5" x14ac:dyDescent="0.2">
      <c r="A168" s="3" t="s">
        <v>209</v>
      </c>
      <c r="B168" s="4">
        <v>509190</v>
      </c>
      <c r="C168" s="4">
        <v>8400</v>
      </c>
      <c r="D168" s="5">
        <f t="shared" si="2"/>
        <v>1.6496789017851881E-2</v>
      </c>
      <c r="E168" s="6">
        <v>1700</v>
      </c>
    </row>
    <row r="169" spans="1:5" x14ac:dyDescent="0.2">
      <c r="A169" s="3" t="s">
        <v>210</v>
      </c>
      <c r="B169" s="4">
        <v>8025190</v>
      </c>
      <c r="C169" s="7">
        <v>200</v>
      </c>
      <c r="D169" s="5">
        <f t="shared" si="2"/>
        <v>2.4921528337646833E-5</v>
      </c>
      <c r="E169" s="6">
        <v>550</v>
      </c>
    </row>
    <row r="170" spans="1:5" x14ac:dyDescent="0.2">
      <c r="A170" s="3" t="s">
        <v>211</v>
      </c>
      <c r="B170" s="4">
        <v>42768678</v>
      </c>
      <c r="C170" s="4">
        <v>3068000</v>
      </c>
      <c r="D170" s="5">
        <f t="shared" si="2"/>
        <v>7.1734740082450052E-2</v>
      </c>
      <c r="E170" s="6">
        <v>10000</v>
      </c>
    </row>
    <row r="171" spans="1:5" x14ac:dyDescent="0.2">
      <c r="A171" s="3" t="s">
        <v>212</v>
      </c>
      <c r="B171" s="4">
        <v>40217413</v>
      </c>
      <c r="C171" s="4">
        <v>7890000</v>
      </c>
      <c r="D171" s="5">
        <f t="shared" si="2"/>
        <v>0.19618367795064293</v>
      </c>
      <c r="E171" s="6">
        <v>20700</v>
      </c>
    </row>
    <row r="172" spans="1:5" x14ac:dyDescent="0.2">
      <c r="A172" s="3" t="s">
        <v>213</v>
      </c>
      <c r="B172" s="4">
        <v>19742439</v>
      </c>
      <c r="C172" s="4">
        <v>121500</v>
      </c>
      <c r="D172" s="5">
        <f t="shared" si="2"/>
        <v>6.15425480104054E-3</v>
      </c>
      <c r="E172" s="6">
        <v>3700</v>
      </c>
    </row>
    <row r="173" spans="1:5" x14ac:dyDescent="0.2">
      <c r="A173" s="3" t="s">
        <v>214</v>
      </c>
      <c r="B173" s="4">
        <v>38114160</v>
      </c>
      <c r="C173" s="4">
        <v>56000</v>
      </c>
      <c r="D173" s="5">
        <f t="shared" si="2"/>
        <v>1.4692702134849621E-3</v>
      </c>
      <c r="E173" s="6">
        <v>1420</v>
      </c>
    </row>
    <row r="174" spans="1:5" x14ac:dyDescent="0.2">
      <c r="A174" s="3" t="s">
        <v>215</v>
      </c>
      <c r="B174" s="4">
        <v>435449</v>
      </c>
      <c r="C174" s="4">
        <v>14500</v>
      </c>
      <c r="D174" s="5">
        <f t="shared" si="2"/>
        <v>3.3298962679900519E-2</v>
      </c>
      <c r="E174" s="6">
        <v>3500</v>
      </c>
    </row>
    <row r="175" spans="1:5" x14ac:dyDescent="0.2">
      <c r="A175" s="3" t="s">
        <v>216</v>
      </c>
      <c r="B175" s="4">
        <v>1161219</v>
      </c>
      <c r="C175" s="4">
        <v>7000</v>
      </c>
      <c r="D175" s="5">
        <f t="shared" si="2"/>
        <v>6.0281480065345122E-3</v>
      </c>
      <c r="E175" s="6">
        <v>4400</v>
      </c>
    </row>
    <row r="176" spans="1:5" x14ac:dyDescent="0.2">
      <c r="A176" s="3" t="s">
        <v>217</v>
      </c>
      <c r="B176" s="4">
        <v>8878085</v>
      </c>
      <c r="C176" s="4">
        <v>6020000</v>
      </c>
      <c r="D176" s="5">
        <f t="shared" si="2"/>
        <v>0.67807415675790439</v>
      </c>
      <c r="E176" s="6">
        <v>25400</v>
      </c>
    </row>
    <row r="177" spans="1:5" x14ac:dyDescent="0.2">
      <c r="A177" s="3" t="s">
        <v>218</v>
      </c>
      <c r="B177" s="4">
        <v>7318638</v>
      </c>
      <c r="C177" s="4">
        <v>3850000</v>
      </c>
      <c r="D177" s="5">
        <f t="shared" si="2"/>
        <v>0.52605416472299904</v>
      </c>
      <c r="E177" s="6">
        <v>31700</v>
      </c>
    </row>
    <row r="178" spans="1:5" x14ac:dyDescent="0.2">
      <c r="A178" s="3" t="s">
        <v>219</v>
      </c>
      <c r="B178" s="4">
        <v>17585540</v>
      </c>
      <c r="C178" s="4">
        <v>60000</v>
      </c>
      <c r="D178" s="5">
        <f t="shared" si="2"/>
        <v>3.4118940902582461E-3</v>
      </c>
      <c r="E178" s="6">
        <v>3500</v>
      </c>
    </row>
    <row r="179" spans="1:5" x14ac:dyDescent="0.2">
      <c r="A179" s="3" t="s">
        <v>220</v>
      </c>
      <c r="B179" s="4">
        <v>22603001</v>
      </c>
      <c r="C179" s="4">
        <v>11600000</v>
      </c>
      <c r="D179" s="5">
        <f t="shared" si="2"/>
        <v>0.513206188859612</v>
      </c>
      <c r="E179" s="6">
        <v>18000</v>
      </c>
    </row>
    <row r="180" spans="1:5" x14ac:dyDescent="0.2">
      <c r="A180" s="3" t="s">
        <v>221</v>
      </c>
      <c r="B180" s="4">
        <v>6863752</v>
      </c>
      <c r="C180" s="4">
        <v>5000</v>
      </c>
      <c r="D180" s="5">
        <f t="shared" si="2"/>
        <v>7.2846454825290896E-4</v>
      </c>
      <c r="E180" s="6">
        <v>1250</v>
      </c>
    </row>
    <row r="181" spans="1:5" x14ac:dyDescent="0.2">
      <c r="A181" s="3" t="s">
        <v>222</v>
      </c>
      <c r="B181" s="4">
        <v>35922454</v>
      </c>
      <c r="C181" s="4">
        <v>300000</v>
      </c>
      <c r="D181" s="5">
        <f t="shared" si="2"/>
        <v>8.3513225460599104E-3</v>
      </c>
      <c r="E181" s="6">
        <v>630</v>
      </c>
    </row>
    <row r="182" spans="1:5" x14ac:dyDescent="0.2">
      <c r="A182" s="3" t="s">
        <v>223</v>
      </c>
      <c r="B182" s="4">
        <v>64265276</v>
      </c>
      <c r="C182" s="4">
        <v>1200000</v>
      </c>
      <c r="D182" s="5">
        <f t="shared" si="2"/>
        <v>1.8672603226663184E-2</v>
      </c>
      <c r="E182" s="6">
        <v>6900</v>
      </c>
    </row>
    <row r="183" spans="1:5" x14ac:dyDescent="0.2">
      <c r="A183" s="3" t="s">
        <v>224</v>
      </c>
      <c r="B183" s="4">
        <v>5429299</v>
      </c>
      <c r="C183" s="4">
        <v>50000</v>
      </c>
      <c r="D183" s="5">
        <f t="shared" si="2"/>
        <v>9.2092920283078899E-3</v>
      </c>
      <c r="E183" s="6">
        <v>1500</v>
      </c>
    </row>
    <row r="184" spans="1:5" x14ac:dyDescent="0.2">
      <c r="A184" s="3" t="s">
        <v>225</v>
      </c>
      <c r="B184" s="4">
        <v>108141</v>
      </c>
      <c r="C184" s="4">
        <v>1000</v>
      </c>
      <c r="D184" s="5">
        <f t="shared" si="2"/>
        <v>9.2471865434941413E-3</v>
      </c>
      <c r="E184" s="6">
        <v>2200</v>
      </c>
    </row>
    <row r="185" spans="1:5" x14ac:dyDescent="0.2">
      <c r="A185" s="3" t="s">
        <v>226</v>
      </c>
      <c r="B185" s="4">
        <v>1104209</v>
      </c>
      <c r="C185" s="4">
        <v>120000</v>
      </c>
      <c r="D185" s="5">
        <f t="shared" si="2"/>
        <v>0.10867507872151015</v>
      </c>
      <c r="E185" s="6">
        <v>9500</v>
      </c>
    </row>
    <row r="186" spans="1:5" x14ac:dyDescent="0.2">
      <c r="A186" s="3" t="s">
        <v>227</v>
      </c>
      <c r="B186" s="4">
        <v>9924742</v>
      </c>
      <c r="C186" s="4">
        <v>400000</v>
      </c>
      <c r="D186" s="5">
        <f t="shared" si="2"/>
        <v>4.0303314685661347E-2</v>
      </c>
      <c r="E186" s="6">
        <v>6500</v>
      </c>
    </row>
    <row r="187" spans="1:5" x14ac:dyDescent="0.2">
      <c r="A187" s="3" t="s">
        <v>228</v>
      </c>
      <c r="B187" s="4">
        <v>68109469</v>
      </c>
      <c r="C187" s="4">
        <v>2500000</v>
      </c>
      <c r="D187" s="5">
        <f t="shared" si="2"/>
        <v>3.6705615778622497E-2</v>
      </c>
      <c r="E187" s="6">
        <v>7000</v>
      </c>
    </row>
    <row r="188" spans="1:5" x14ac:dyDescent="0.2">
      <c r="A188" s="3" t="s">
        <v>229</v>
      </c>
      <c r="B188" s="4">
        <v>4775544</v>
      </c>
      <c r="C188" s="4">
        <v>2000</v>
      </c>
      <c r="D188" s="5">
        <f t="shared" si="2"/>
        <v>4.188004549848143E-4</v>
      </c>
      <c r="E188" s="6">
        <v>5500</v>
      </c>
    </row>
    <row r="189" spans="1:5" x14ac:dyDescent="0.2">
      <c r="A189" s="3" t="s">
        <v>230</v>
      </c>
      <c r="B189" s="4">
        <v>25632794</v>
      </c>
      <c r="C189" s="4">
        <v>60000</v>
      </c>
      <c r="D189" s="5">
        <f t="shared" si="2"/>
        <v>2.3407514608044678E-3</v>
      </c>
      <c r="E189" s="6">
        <v>1260</v>
      </c>
    </row>
    <row r="190" spans="1:5" x14ac:dyDescent="0.2">
      <c r="A190" s="3" t="s">
        <v>231</v>
      </c>
      <c r="B190" s="4">
        <v>48055439</v>
      </c>
      <c r="C190" s="4">
        <v>750000</v>
      </c>
      <c r="D190" s="5">
        <f t="shared" si="2"/>
        <v>1.5606974269863605E-2</v>
      </c>
      <c r="E190" s="6">
        <v>4500</v>
      </c>
    </row>
    <row r="191" spans="1:5" x14ac:dyDescent="0.2">
      <c r="A191" s="3" t="s">
        <v>232</v>
      </c>
      <c r="B191" s="4">
        <v>2484818</v>
      </c>
      <c r="C191" s="4">
        <v>900000</v>
      </c>
      <c r="D191" s="5">
        <f t="shared" si="2"/>
        <v>0.36219956552149896</v>
      </c>
      <c r="E191" s="6">
        <v>22000</v>
      </c>
    </row>
    <row r="192" spans="1:5" x14ac:dyDescent="0.2">
      <c r="A192" s="3" t="s">
        <v>233</v>
      </c>
      <c r="B192" s="4">
        <v>60094648</v>
      </c>
      <c r="C192" s="4">
        <v>34300000</v>
      </c>
      <c r="D192" s="5">
        <f t="shared" si="2"/>
        <v>0.57076630185104005</v>
      </c>
      <c r="E192" s="6">
        <v>25300</v>
      </c>
    </row>
    <row r="193" spans="1:5" x14ac:dyDescent="0.2">
      <c r="A193" s="3" t="s">
        <v>234</v>
      </c>
      <c r="B193" s="4">
        <v>290342554</v>
      </c>
      <c r="C193" s="4">
        <v>165750000</v>
      </c>
      <c r="D193" s="5">
        <f t="shared" si="2"/>
        <v>0.57087739195130183</v>
      </c>
      <c r="E193" s="6">
        <v>37600</v>
      </c>
    </row>
    <row r="194" spans="1:5" x14ac:dyDescent="0.2">
      <c r="A194" s="3" t="s">
        <v>235</v>
      </c>
      <c r="B194" s="4">
        <v>3413329</v>
      </c>
      <c r="C194" s="4">
        <v>400000</v>
      </c>
      <c r="D194" s="5">
        <f t="shared" ref="D194:D203" si="3">C194/B194</f>
        <v>0.11718764877338224</v>
      </c>
      <c r="E194" s="6">
        <v>7800</v>
      </c>
    </row>
    <row r="195" spans="1:5" x14ac:dyDescent="0.2">
      <c r="A195" s="3" t="s">
        <v>236</v>
      </c>
      <c r="B195" s="4">
        <v>25981647</v>
      </c>
      <c r="C195" s="4">
        <v>100000</v>
      </c>
      <c r="D195" s="5">
        <f t="shared" si="3"/>
        <v>3.8488707047709485E-3</v>
      </c>
      <c r="E195" s="6">
        <v>2500</v>
      </c>
    </row>
    <row r="196" spans="1:5" x14ac:dyDescent="0.2">
      <c r="A196" s="3" t="s">
        <v>237</v>
      </c>
      <c r="B196" s="4">
        <v>199414</v>
      </c>
      <c r="C196" s="4">
        <v>3000</v>
      </c>
      <c r="D196" s="5">
        <f t="shared" si="3"/>
        <v>1.5044079151915111E-2</v>
      </c>
      <c r="E196" s="6">
        <v>2900</v>
      </c>
    </row>
    <row r="197" spans="1:5" x14ac:dyDescent="0.2">
      <c r="A197" s="3" t="s">
        <v>238</v>
      </c>
      <c r="B197" s="4">
        <v>24654694</v>
      </c>
      <c r="C197" s="4">
        <v>1300000</v>
      </c>
      <c r="D197" s="5">
        <f t="shared" si="3"/>
        <v>5.2728295877450357E-2</v>
      </c>
      <c r="E197" s="6">
        <v>5500</v>
      </c>
    </row>
    <row r="198" spans="1:5" x14ac:dyDescent="0.2">
      <c r="A198" s="3" t="s">
        <v>239</v>
      </c>
      <c r="B198" s="4">
        <v>81624716</v>
      </c>
      <c r="C198" s="4">
        <v>400000</v>
      </c>
      <c r="D198" s="5">
        <f t="shared" si="3"/>
        <v>4.9004764684265484E-3</v>
      </c>
      <c r="E198" s="6">
        <v>2250</v>
      </c>
    </row>
    <row r="199" spans="1:5" x14ac:dyDescent="0.2">
      <c r="A199" s="3" t="s">
        <v>240</v>
      </c>
      <c r="B199" s="4">
        <v>124778</v>
      </c>
      <c r="C199" s="4">
        <v>12000</v>
      </c>
      <c r="D199" s="5">
        <f t="shared" si="3"/>
        <v>9.6170799339627175E-2</v>
      </c>
      <c r="E199" s="6">
        <v>19000</v>
      </c>
    </row>
    <row r="200" spans="1:5" x14ac:dyDescent="0.2">
      <c r="A200" s="3" t="s">
        <v>241</v>
      </c>
      <c r="B200" s="4">
        <v>2237194</v>
      </c>
      <c r="C200" s="4">
        <v>60000</v>
      </c>
      <c r="D200" s="5">
        <f t="shared" si="3"/>
        <v>2.681931026097871E-2</v>
      </c>
      <c r="E200" s="6">
        <v>800</v>
      </c>
    </row>
    <row r="201" spans="1:5" x14ac:dyDescent="0.2">
      <c r="A201" s="3" t="s">
        <v>242</v>
      </c>
      <c r="B201" s="4">
        <v>19349881</v>
      </c>
      <c r="C201" s="4">
        <v>17000</v>
      </c>
      <c r="D201" s="5">
        <f t="shared" si="3"/>
        <v>8.7855837459672233E-4</v>
      </c>
      <c r="E201" s="6">
        <v>840</v>
      </c>
    </row>
    <row r="202" spans="1:5" x14ac:dyDescent="0.2">
      <c r="A202" s="3" t="s">
        <v>243</v>
      </c>
      <c r="B202" s="4">
        <v>10307333</v>
      </c>
      <c r="C202" s="4">
        <v>25000</v>
      </c>
      <c r="D202" s="5">
        <f t="shared" si="3"/>
        <v>2.42545768143903E-3</v>
      </c>
      <c r="E202" s="6">
        <v>890</v>
      </c>
    </row>
    <row r="203" spans="1:5" x14ac:dyDescent="0.2">
      <c r="A203" s="3" t="s">
        <v>244</v>
      </c>
      <c r="B203" s="4">
        <v>12576742</v>
      </c>
      <c r="C203" s="4">
        <v>100000</v>
      </c>
      <c r="D203" s="5">
        <f t="shared" si="3"/>
        <v>7.9511848140003186E-3</v>
      </c>
      <c r="E203" s="6">
        <v>2400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0F0F-DE22-4B59-8454-5BFC8327B19C}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BB7D-CBE0-4A0D-8714-FC07DFAEB394}">
  <dimension ref="A6:T40"/>
  <sheetViews>
    <sheetView tabSelected="1" topLeftCell="A7" workbookViewId="0">
      <selection activeCell="S26" sqref="S26"/>
    </sheetView>
  </sheetViews>
  <sheetFormatPr defaultRowHeight="15" x14ac:dyDescent="0.25"/>
  <cols>
    <col min="1" max="1" width="16.5703125" customWidth="1"/>
    <col min="2" max="2" width="13.5703125" customWidth="1"/>
    <col min="3" max="3" width="14.28515625" customWidth="1"/>
    <col min="4" max="4" width="12.85546875" customWidth="1"/>
    <col min="5" max="5" width="14" customWidth="1"/>
    <col min="6" max="6" width="13" customWidth="1"/>
  </cols>
  <sheetData>
    <row r="6" spans="1:19" ht="15.75" thickBot="1" x14ac:dyDescent="0.3"/>
    <row r="7" spans="1:19" x14ac:dyDescent="0.25">
      <c r="P7" s="10" t="s">
        <v>248</v>
      </c>
      <c r="Q7" s="10"/>
      <c r="R7" s="10" t="s">
        <v>249</v>
      </c>
      <c r="S7" s="10"/>
    </row>
    <row r="8" spans="1:19" x14ac:dyDescent="0.25">
      <c r="P8" s="8"/>
      <c r="Q8" s="8"/>
      <c r="R8" s="8" t="s">
        <v>245</v>
      </c>
      <c r="S8" s="8"/>
    </row>
    <row r="9" spans="1:19" x14ac:dyDescent="0.25">
      <c r="P9" s="8" t="s">
        <v>250</v>
      </c>
      <c r="Q9" s="8">
        <v>4.8321428571428573</v>
      </c>
      <c r="R9" s="8" t="s">
        <v>250</v>
      </c>
      <c r="S9" s="8">
        <v>49.964285714285715</v>
      </c>
    </row>
    <row r="10" spans="1:19" x14ac:dyDescent="0.25">
      <c r="P10" s="8" t="s">
        <v>251</v>
      </c>
      <c r="Q10" s="8">
        <v>0.4782312421175175</v>
      </c>
      <c r="R10" s="8" t="s">
        <v>251</v>
      </c>
      <c r="S10" s="8">
        <v>4.7323836915854551</v>
      </c>
    </row>
    <row r="11" spans="1:19" x14ac:dyDescent="0.25">
      <c r="P11" s="8" t="s">
        <v>252</v>
      </c>
      <c r="Q11" s="8">
        <v>4.6500000000000004</v>
      </c>
      <c r="R11" s="8" t="s">
        <v>252</v>
      </c>
      <c r="S11" s="8">
        <v>44.5</v>
      </c>
    </row>
    <row r="12" spans="1:19" x14ac:dyDescent="0.25">
      <c r="A12" t="s">
        <v>37</v>
      </c>
      <c r="B12" t="s">
        <v>0</v>
      </c>
      <c r="C12" t="s">
        <v>35</v>
      </c>
      <c r="D12" t="s">
        <v>36</v>
      </c>
      <c r="E12" t="s">
        <v>10</v>
      </c>
      <c r="F12" t="s">
        <v>11</v>
      </c>
      <c r="H12" t="s">
        <v>245</v>
      </c>
      <c r="I12" t="s">
        <v>246</v>
      </c>
      <c r="J12" t="s">
        <v>247</v>
      </c>
      <c r="P12" s="8" t="s">
        <v>253</v>
      </c>
      <c r="Q12" s="8">
        <v>2.5</v>
      </c>
      <c r="R12" s="8" t="s">
        <v>253</v>
      </c>
      <c r="S12" s="8">
        <v>30</v>
      </c>
    </row>
    <row r="13" spans="1:19" x14ac:dyDescent="0.25">
      <c r="A13">
        <v>612</v>
      </c>
      <c r="B13" t="s">
        <v>25</v>
      </c>
      <c r="C13">
        <v>1.1000000000000001</v>
      </c>
      <c r="D13">
        <v>17</v>
      </c>
      <c r="E13">
        <v>85</v>
      </c>
      <c r="F13">
        <v>87</v>
      </c>
      <c r="H13">
        <f>CORREL(C13:C40,D13:D40)</f>
        <v>0.97794968186240394</v>
      </c>
      <c r="I13">
        <f>CORREL(C13:C40,E13:E40)</f>
        <v>5.5597622801266261E-2</v>
      </c>
      <c r="J13">
        <f>CORREL(C13:C40,F13:F40)</f>
        <v>0.12728445844004063</v>
      </c>
      <c r="P13" s="8" t="s">
        <v>254</v>
      </c>
      <c r="Q13" s="8">
        <v>2.5305618716489393</v>
      </c>
      <c r="R13" s="8" t="s">
        <v>254</v>
      </c>
      <c r="S13" s="8">
        <v>25.041420712945811</v>
      </c>
    </row>
    <row r="14" spans="1:19" x14ac:dyDescent="0.25">
      <c r="A14">
        <v>511</v>
      </c>
      <c r="B14" t="s">
        <v>25</v>
      </c>
      <c r="C14">
        <v>1.3</v>
      </c>
      <c r="D14">
        <v>19</v>
      </c>
      <c r="E14">
        <v>92</v>
      </c>
      <c r="F14">
        <v>93</v>
      </c>
      <c r="P14" s="8" t="s">
        <v>255</v>
      </c>
      <c r="Q14" s="8">
        <v>6.4037433862433817</v>
      </c>
      <c r="R14" s="8" t="s">
        <v>255</v>
      </c>
      <c r="S14" s="8">
        <v>627.07275132275151</v>
      </c>
    </row>
    <row r="15" spans="1:19" x14ac:dyDescent="0.25">
      <c r="A15">
        <v>466</v>
      </c>
      <c r="B15" t="s">
        <v>25</v>
      </c>
      <c r="C15">
        <v>1.5</v>
      </c>
      <c r="D15">
        <v>20</v>
      </c>
      <c r="E15">
        <v>87</v>
      </c>
      <c r="F15">
        <v>86</v>
      </c>
      <c r="P15" s="8" t="s">
        <v>256</v>
      </c>
      <c r="Q15" s="8">
        <v>-1.2590935253559961</v>
      </c>
      <c r="R15" s="8" t="s">
        <v>256</v>
      </c>
      <c r="S15" s="8">
        <v>-1.3781237071739094</v>
      </c>
    </row>
    <row r="16" spans="1:19" x14ac:dyDescent="0.25">
      <c r="A16">
        <v>456</v>
      </c>
      <c r="B16" t="s">
        <v>25</v>
      </c>
      <c r="C16">
        <v>1.9</v>
      </c>
      <c r="D16">
        <v>24</v>
      </c>
      <c r="E16">
        <v>100</v>
      </c>
      <c r="F16">
        <v>100</v>
      </c>
      <c r="P16" s="8" t="s">
        <v>257</v>
      </c>
      <c r="Q16" s="8">
        <v>0.23930898760085079</v>
      </c>
      <c r="R16" s="8" t="s">
        <v>257</v>
      </c>
      <c r="S16" s="8">
        <v>0.29964337648659145</v>
      </c>
    </row>
    <row r="17" spans="1:20" x14ac:dyDescent="0.25">
      <c r="A17">
        <v>446</v>
      </c>
      <c r="B17" t="s">
        <v>25</v>
      </c>
      <c r="C17">
        <v>2.5</v>
      </c>
      <c r="D17">
        <v>30</v>
      </c>
      <c r="E17">
        <v>91</v>
      </c>
      <c r="F17">
        <v>89</v>
      </c>
      <c r="P17" s="8" t="s">
        <v>258</v>
      </c>
      <c r="Q17" s="8">
        <v>8.1</v>
      </c>
      <c r="R17" s="8" t="s">
        <v>258</v>
      </c>
      <c r="S17" s="8">
        <v>78</v>
      </c>
    </row>
    <row r="18" spans="1:20" x14ac:dyDescent="0.25">
      <c r="A18">
        <v>250</v>
      </c>
      <c r="B18" t="s">
        <v>25</v>
      </c>
      <c r="C18">
        <v>2.5</v>
      </c>
      <c r="D18">
        <v>21</v>
      </c>
      <c r="E18">
        <v>96</v>
      </c>
      <c r="F18">
        <v>100</v>
      </c>
      <c r="P18" s="8" t="s">
        <v>259</v>
      </c>
      <c r="Q18" s="8">
        <v>1.1000000000000001</v>
      </c>
      <c r="R18" s="8" t="s">
        <v>259</v>
      </c>
      <c r="S18" s="8">
        <v>17</v>
      </c>
    </row>
    <row r="19" spans="1:20" x14ac:dyDescent="0.25">
      <c r="A19">
        <v>86</v>
      </c>
      <c r="B19" t="s">
        <v>25</v>
      </c>
      <c r="C19">
        <v>2.6</v>
      </c>
      <c r="D19">
        <v>30</v>
      </c>
      <c r="E19">
        <v>100</v>
      </c>
      <c r="F19">
        <v>100</v>
      </c>
      <c r="P19" s="8" t="s">
        <v>260</v>
      </c>
      <c r="Q19" s="8">
        <v>9.1999999999999993</v>
      </c>
      <c r="R19" s="8" t="s">
        <v>260</v>
      </c>
      <c r="S19" s="8">
        <v>95</v>
      </c>
    </row>
    <row r="20" spans="1:20" x14ac:dyDescent="0.25">
      <c r="A20">
        <v>871</v>
      </c>
      <c r="B20" t="s">
        <v>12</v>
      </c>
      <c r="C20">
        <v>2.7</v>
      </c>
      <c r="D20">
        <v>25</v>
      </c>
      <c r="E20">
        <v>98</v>
      </c>
      <c r="F20">
        <v>100</v>
      </c>
      <c r="P20" s="8" t="s">
        <v>261</v>
      </c>
      <c r="Q20" s="8">
        <v>135.30000000000001</v>
      </c>
      <c r="R20" s="8" t="s">
        <v>261</v>
      </c>
      <c r="S20" s="8">
        <v>1399</v>
      </c>
    </row>
    <row r="21" spans="1:20" ht="15.75" thickBot="1" x14ac:dyDescent="0.3">
      <c r="A21">
        <v>14</v>
      </c>
      <c r="B21" t="s">
        <v>25</v>
      </c>
      <c r="C21">
        <v>2.7</v>
      </c>
      <c r="D21">
        <v>30</v>
      </c>
      <c r="E21">
        <v>100</v>
      </c>
      <c r="F21">
        <v>92</v>
      </c>
      <c r="P21" s="9" t="s">
        <v>262</v>
      </c>
      <c r="Q21" s="9">
        <v>28</v>
      </c>
      <c r="R21" s="9" t="s">
        <v>262</v>
      </c>
      <c r="S21" s="9">
        <v>28</v>
      </c>
    </row>
    <row r="22" spans="1:20" x14ac:dyDescent="0.25">
      <c r="A22">
        <v>687</v>
      </c>
      <c r="B22" t="s">
        <v>25</v>
      </c>
      <c r="C22">
        <v>3.2</v>
      </c>
      <c r="D22">
        <v>27</v>
      </c>
      <c r="E22">
        <v>96</v>
      </c>
      <c r="F22">
        <v>100</v>
      </c>
      <c r="Q22">
        <v>1</v>
      </c>
      <c r="S22">
        <v>3</v>
      </c>
    </row>
    <row r="23" spans="1:20" x14ac:dyDescent="0.25">
      <c r="A23">
        <v>632</v>
      </c>
      <c r="B23" t="s">
        <v>25</v>
      </c>
      <c r="C23">
        <v>3.3</v>
      </c>
      <c r="D23">
        <v>42</v>
      </c>
      <c r="E23">
        <v>88</v>
      </c>
      <c r="F23">
        <v>90</v>
      </c>
    </row>
    <row r="24" spans="1:20" ht="15.75" thickBot="1" x14ac:dyDescent="0.3">
      <c r="A24">
        <v>562</v>
      </c>
      <c r="B24" t="s">
        <v>12</v>
      </c>
      <c r="C24">
        <v>3.5</v>
      </c>
      <c r="D24">
        <v>30</v>
      </c>
      <c r="E24">
        <v>98</v>
      </c>
      <c r="F24">
        <v>92</v>
      </c>
    </row>
    <row r="25" spans="1:20" x14ac:dyDescent="0.25">
      <c r="A25">
        <v>552</v>
      </c>
      <c r="B25" t="s">
        <v>25</v>
      </c>
      <c r="C25">
        <v>3.8</v>
      </c>
      <c r="D25">
        <v>35</v>
      </c>
      <c r="E25">
        <v>96</v>
      </c>
      <c r="F25">
        <v>91</v>
      </c>
      <c r="P25" s="11" t="s">
        <v>248</v>
      </c>
      <c r="Q25" s="11"/>
      <c r="S25" s="11" t="s">
        <v>248</v>
      </c>
      <c r="T25" s="11"/>
    </row>
    <row r="26" spans="1:20" x14ac:dyDescent="0.25">
      <c r="A26">
        <v>449</v>
      </c>
      <c r="B26" t="s">
        <v>12</v>
      </c>
      <c r="C26">
        <v>4.5</v>
      </c>
      <c r="D26">
        <v>41</v>
      </c>
      <c r="E26">
        <v>95</v>
      </c>
      <c r="F26">
        <v>97</v>
      </c>
      <c r="P26" s="8" t="s">
        <v>263</v>
      </c>
      <c r="Q26" s="8"/>
      <c r="S26" s="8" t="s">
        <v>264</v>
      </c>
      <c r="T26" s="8"/>
    </row>
    <row r="27" spans="1:20" x14ac:dyDescent="0.25">
      <c r="A27">
        <v>416</v>
      </c>
      <c r="B27" t="s">
        <v>25</v>
      </c>
      <c r="C27">
        <v>4.8</v>
      </c>
      <c r="D27">
        <v>54</v>
      </c>
      <c r="E27">
        <v>99</v>
      </c>
      <c r="F27">
        <v>100</v>
      </c>
      <c r="P27" s="8" t="s">
        <v>250</v>
      </c>
      <c r="Q27" s="8">
        <v>95.214285714285708</v>
      </c>
      <c r="S27" s="8" t="s">
        <v>250</v>
      </c>
      <c r="T27" s="8">
        <v>95.214285714285708</v>
      </c>
    </row>
    <row r="28" spans="1:20" x14ac:dyDescent="0.25">
      <c r="A28">
        <v>376</v>
      </c>
      <c r="B28" t="s">
        <v>12</v>
      </c>
      <c r="C28">
        <v>5.0999999999999996</v>
      </c>
      <c r="D28">
        <v>47</v>
      </c>
      <c r="E28">
        <v>100</v>
      </c>
      <c r="F28">
        <v>100</v>
      </c>
      <c r="P28" s="8" t="s">
        <v>251</v>
      </c>
      <c r="Q28" s="8">
        <v>0.96548524255439838</v>
      </c>
      <c r="S28" s="8" t="s">
        <v>251</v>
      </c>
      <c r="T28" s="8">
        <v>0.97367077057049489</v>
      </c>
    </row>
    <row r="29" spans="1:20" x14ac:dyDescent="0.25">
      <c r="A29">
        <v>88</v>
      </c>
      <c r="B29" t="s">
        <v>25</v>
      </c>
      <c r="C29">
        <v>5.5</v>
      </c>
      <c r="D29">
        <v>60</v>
      </c>
      <c r="E29">
        <v>98</v>
      </c>
      <c r="F29">
        <v>93</v>
      </c>
      <c r="P29" s="8" t="s">
        <v>252</v>
      </c>
      <c r="Q29" s="8">
        <v>97</v>
      </c>
      <c r="S29" s="8" t="s">
        <v>252</v>
      </c>
      <c r="T29" s="8">
        <v>96.5</v>
      </c>
    </row>
    <row r="30" spans="1:20" x14ac:dyDescent="0.25">
      <c r="A30">
        <v>43</v>
      </c>
      <c r="B30" t="s">
        <v>12</v>
      </c>
      <c r="C30">
        <v>5.9</v>
      </c>
      <c r="D30">
        <v>62</v>
      </c>
      <c r="E30">
        <v>100</v>
      </c>
      <c r="F30">
        <v>100</v>
      </c>
      <c r="P30" s="8" t="s">
        <v>253</v>
      </c>
      <c r="Q30" s="8">
        <v>100</v>
      </c>
      <c r="S30" s="8" t="s">
        <v>253</v>
      </c>
      <c r="T30" s="8">
        <v>100</v>
      </c>
    </row>
    <row r="31" spans="1:20" x14ac:dyDescent="0.25">
      <c r="A31">
        <v>962</v>
      </c>
      <c r="B31" t="s">
        <v>12</v>
      </c>
      <c r="C31">
        <v>6.1</v>
      </c>
      <c r="D31">
        <v>67</v>
      </c>
      <c r="E31">
        <v>100</v>
      </c>
      <c r="F31">
        <v>100</v>
      </c>
      <c r="P31" s="8" t="s">
        <v>254</v>
      </c>
      <c r="Q31" s="8">
        <v>5.1088676926036278</v>
      </c>
      <c r="S31" s="8" t="s">
        <v>254</v>
      </c>
      <c r="T31" s="8">
        <v>5.1521814355643141</v>
      </c>
    </row>
    <row r="32" spans="1:20" x14ac:dyDescent="0.25">
      <c r="A32">
        <v>34</v>
      </c>
      <c r="B32" t="s">
        <v>12</v>
      </c>
      <c r="C32">
        <v>6.1</v>
      </c>
      <c r="D32">
        <v>63</v>
      </c>
      <c r="E32">
        <v>100</v>
      </c>
      <c r="F32">
        <v>100</v>
      </c>
      <c r="P32" s="8" t="s">
        <v>255</v>
      </c>
      <c r="Q32" s="8">
        <v>26.100529100529112</v>
      </c>
      <c r="S32" s="8" t="s">
        <v>255</v>
      </c>
      <c r="T32" s="8">
        <v>26.544973544973555</v>
      </c>
    </row>
    <row r="33" spans="1:20" x14ac:dyDescent="0.25">
      <c r="A33">
        <v>934</v>
      </c>
      <c r="B33" t="s">
        <v>25</v>
      </c>
      <c r="C33">
        <v>6.9</v>
      </c>
      <c r="D33">
        <v>76</v>
      </c>
      <c r="E33">
        <v>88</v>
      </c>
      <c r="F33">
        <v>91</v>
      </c>
      <c r="P33" s="8" t="s">
        <v>256</v>
      </c>
      <c r="Q33" s="8">
        <v>-1.1403212407390573</v>
      </c>
      <c r="S33" s="8" t="s">
        <v>256</v>
      </c>
      <c r="T33" s="8">
        <v>-0.51100470937718656</v>
      </c>
    </row>
    <row r="34" spans="1:20" x14ac:dyDescent="0.25">
      <c r="A34">
        <v>916</v>
      </c>
      <c r="B34" t="s">
        <v>25</v>
      </c>
      <c r="C34">
        <v>7.4</v>
      </c>
      <c r="D34">
        <v>69</v>
      </c>
      <c r="E34">
        <v>100</v>
      </c>
      <c r="F34">
        <v>100</v>
      </c>
      <c r="P34" s="8" t="s">
        <v>257</v>
      </c>
      <c r="Q34" s="8">
        <v>-0.63452727911691176</v>
      </c>
      <c r="S34" s="8" t="s">
        <v>257</v>
      </c>
      <c r="T34" s="8">
        <v>-0.71539950499257043</v>
      </c>
    </row>
    <row r="35" spans="1:20" x14ac:dyDescent="0.25">
      <c r="A35">
        <v>503</v>
      </c>
      <c r="B35" t="s">
        <v>12</v>
      </c>
      <c r="C35">
        <v>7.7</v>
      </c>
      <c r="D35">
        <v>85</v>
      </c>
      <c r="E35">
        <v>91</v>
      </c>
      <c r="F35">
        <v>96</v>
      </c>
      <c r="P35" s="8" t="s">
        <v>258</v>
      </c>
      <c r="Q35" s="8">
        <v>15</v>
      </c>
      <c r="S35" s="8" t="s">
        <v>258</v>
      </c>
      <c r="T35" s="8">
        <v>17</v>
      </c>
    </row>
    <row r="36" spans="1:20" x14ac:dyDescent="0.25">
      <c r="A36">
        <v>458</v>
      </c>
      <c r="B36" t="s">
        <v>12</v>
      </c>
      <c r="C36">
        <v>7.8</v>
      </c>
      <c r="D36">
        <v>86</v>
      </c>
      <c r="E36">
        <v>100</v>
      </c>
      <c r="F36">
        <v>100</v>
      </c>
      <c r="P36" s="8" t="s">
        <v>259</v>
      </c>
      <c r="Q36" s="8">
        <v>85</v>
      </c>
      <c r="S36" s="8" t="s">
        <v>259</v>
      </c>
      <c r="T36" s="8">
        <v>83</v>
      </c>
    </row>
    <row r="37" spans="1:20" x14ac:dyDescent="0.25">
      <c r="A37">
        <v>451</v>
      </c>
      <c r="B37" t="s">
        <v>12</v>
      </c>
      <c r="C37">
        <v>8.3000000000000007</v>
      </c>
      <c r="D37">
        <v>81</v>
      </c>
      <c r="E37">
        <v>92</v>
      </c>
      <c r="F37">
        <v>97</v>
      </c>
      <c r="P37" s="8" t="s">
        <v>260</v>
      </c>
      <c r="Q37" s="8">
        <v>100</v>
      </c>
      <c r="S37" s="8" t="s">
        <v>260</v>
      </c>
      <c r="T37" s="8">
        <v>100</v>
      </c>
    </row>
    <row r="38" spans="1:20" x14ac:dyDescent="0.25">
      <c r="A38">
        <v>306</v>
      </c>
      <c r="B38" t="s">
        <v>25</v>
      </c>
      <c r="C38">
        <v>8.5</v>
      </c>
      <c r="D38">
        <v>75</v>
      </c>
      <c r="E38">
        <v>88</v>
      </c>
      <c r="F38">
        <v>83</v>
      </c>
      <c r="P38" s="8" t="s">
        <v>261</v>
      </c>
      <c r="Q38" s="8">
        <v>2666</v>
      </c>
      <c r="S38" s="8" t="s">
        <v>261</v>
      </c>
      <c r="T38" s="8">
        <v>2666</v>
      </c>
    </row>
    <row r="39" spans="1:20" ht="15.75" thickBot="1" x14ac:dyDescent="0.3">
      <c r="A39">
        <v>149</v>
      </c>
      <c r="B39" t="s">
        <v>25</v>
      </c>
      <c r="C39">
        <v>8.9</v>
      </c>
      <c r="D39">
        <v>95</v>
      </c>
      <c r="E39">
        <v>100</v>
      </c>
      <c r="F39">
        <v>95</v>
      </c>
      <c r="P39" s="9" t="s">
        <v>262</v>
      </c>
      <c r="Q39" s="9">
        <v>28</v>
      </c>
      <c r="S39" s="9" t="s">
        <v>262</v>
      </c>
      <c r="T39" s="9">
        <v>28</v>
      </c>
    </row>
    <row r="40" spans="1:20" x14ac:dyDescent="0.25">
      <c r="A40">
        <v>104</v>
      </c>
      <c r="B40" t="s">
        <v>25</v>
      </c>
      <c r="C40">
        <v>9.1999999999999993</v>
      </c>
      <c r="D40">
        <v>88</v>
      </c>
      <c r="E40">
        <v>88</v>
      </c>
      <c r="F40">
        <v>94</v>
      </c>
      <c r="Q40">
        <v>1</v>
      </c>
      <c r="T4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 Scores</vt:lpstr>
      <vt:lpstr>Internet &amp; GDP</vt:lpstr>
      <vt:lpstr>Tasks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 Khan</dc:creator>
  <cp:lastModifiedBy>Mechak Lama</cp:lastModifiedBy>
  <dcterms:created xsi:type="dcterms:W3CDTF">2024-02-01T19:22:41Z</dcterms:created>
  <dcterms:modified xsi:type="dcterms:W3CDTF">2024-02-13T20:22:13Z</dcterms:modified>
</cp:coreProperties>
</file>