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EDE7035-B5F8-4D89-8974-42EAEA275913}" xr6:coauthVersionLast="47" xr6:coauthVersionMax="47" xr10:uidLastSave="{00000000-0000-0000-0000-000000000000}"/>
  <bookViews>
    <workbookView xWindow="-120" yWindow="-120" windowWidth="29040" windowHeight="15840" activeTab="2" xr2:uid="{9A3A544E-4E0D-4B48-8BAA-1164C442B1D1}"/>
  </bookViews>
  <sheets>
    <sheet name="Sheet1" sheetId="3" r:id="rId1"/>
    <sheet name="Sheet2" sheetId="4" r:id="rId2"/>
    <sheet name="Social Media Impressions" sheetId="1" r:id="rId3"/>
    <sheet name="Task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" i="1"/>
  <c r="E2" i="1"/>
  <c r="C256" i="4"/>
  <c r="C266" i="4"/>
  <c r="C251" i="4"/>
  <c r="C286" i="4"/>
  <c r="C237" i="3"/>
  <c r="C287" i="3"/>
  <c r="C246" i="3"/>
  <c r="C252" i="4"/>
  <c r="C259" i="3"/>
  <c r="C272" i="4"/>
  <c r="C236" i="4"/>
  <c r="C269" i="4"/>
  <c r="C232" i="3"/>
  <c r="C253" i="3"/>
  <c r="C257" i="3"/>
  <c r="C262" i="3"/>
  <c r="C264" i="3"/>
  <c r="C285" i="3"/>
  <c r="C265" i="3"/>
  <c r="C244" i="4"/>
  <c r="C288" i="4"/>
  <c r="C268" i="4"/>
  <c r="C246" i="4"/>
  <c r="C248" i="3"/>
  <c r="C269" i="3"/>
  <c r="C242" i="3"/>
  <c r="C278" i="3"/>
  <c r="C262" i="4"/>
  <c r="C259" i="4"/>
  <c r="C275" i="4"/>
  <c r="C283" i="4"/>
  <c r="C260" i="4"/>
  <c r="C247" i="4"/>
  <c r="C233" i="3"/>
  <c r="C238" i="3"/>
  <c r="C256" i="3"/>
  <c r="C247" i="3"/>
  <c r="C240" i="3"/>
  <c r="C285" i="4"/>
  <c r="C276" i="4"/>
  <c r="C263" i="4"/>
  <c r="C266" i="3"/>
  <c r="C254" i="3"/>
  <c r="C272" i="3"/>
  <c r="C263" i="3"/>
  <c r="C275" i="3"/>
  <c r="C233" i="4"/>
  <c r="C254" i="4"/>
  <c r="C245" i="4"/>
  <c r="C248" i="4"/>
  <c r="C244" i="3"/>
  <c r="C270" i="3"/>
  <c r="C288" i="3"/>
  <c r="C279" i="3"/>
  <c r="C235" i="4"/>
  <c r="C241" i="4"/>
  <c r="C261" i="4"/>
  <c r="C249" i="4"/>
  <c r="C235" i="3"/>
  <c r="C286" i="3"/>
  <c r="C241" i="3"/>
  <c r="C281" i="3"/>
  <c r="C270" i="4"/>
  <c r="C257" i="4"/>
  <c r="C277" i="4"/>
  <c r="C237" i="4"/>
  <c r="C251" i="3"/>
  <c r="C273" i="3"/>
  <c r="C258" i="3"/>
  <c r="C250" i="3"/>
  <c r="C238" i="4"/>
  <c r="C273" i="4"/>
  <c r="C232" i="4"/>
  <c r="C279" i="4"/>
  <c r="C267" i="3"/>
  <c r="C289" i="3"/>
  <c r="C260" i="3"/>
  <c r="C243" i="3"/>
  <c r="C282" i="3"/>
  <c r="C239" i="4"/>
  <c r="C289" i="4"/>
  <c r="C234" i="4"/>
  <c r="C264" i="4"/>
  <c r="C283" i="3"/>
  <c r="C274" i="3"/>
  <c r="C245" i="3"/>
  <c r="C280" i="3"/>
  <c r="C255" i="4"/>
  <c r="C242" i="4"/>
  <c r="C284" i="4"/>
  <c r="C265" i="4"/>
  <c r="C236" i="3"/>
  <c r="C276" i="3"/>
  <c r="C261" i="3"/>
  <c r="C271" i="3"/>
  <c r="C271" i="4"/>
  <c r="C258" i="4"/>
  <c r="C280" i="4"/>
  <c r="C250" i="4"/>
  <c r="C252" i="3"/>
  <c r="C239" i="3"/>
  <c r="C277" i="3"/>
  <c r="C255" i="3"/>
  <c r="C278" i="4"/>
  <c r="C287" i="4"/>
  <c r="C274" i="4"/>
  <c r="C281" i="4"/>
  <c r="C267" i="4"/>
  <c r="C268" i="3"/>
  <c r="C249" i="3"/>
  <c r="C234" i="3"/>
  <c r="C240" i="4"/>
  <c r="C243" i="4"/>
  <c r="C282" i="4"/>
  <c r="C253" i="4"/>
  <c r="C284" i="3"/>
  <c r="E284" i="3" l="1"/>
  <c r="E267" i="4"/>
  <c r="E252" i="3"/>
  <c r="D236" i="3"/>
  <c r="D283" i="3"/>
  <c r="E289" i="3"/>
  <c r="E273" i="3"/>
  <c r="D286" i="3"/>
  <c r="D270" i="3"/>
  <c r="D272" i="3"/>
  <c r="D256" i="3"/>
  <c r="D262" i="4"/>
  <c r="D244" i="4"/>
  <c r="D269" i="4"/>
  <c r="D286" i="4"/>
  <c r="E244" i="4"/>
  <c r="E269" i="4"/>
  <c r="E286" i="4"/>
  <c r="D236" i="4"/>
  <c r="D266" i="4"/>
  <c r="D256" i="4"/>
  <c r="D264" i="3"/>
  <c r="D262" i="3"/>
  <c r="D275" i="4"/>
  <c r="E281" i="3"/>
  <c r="D284" i="3"/>
  <c r="D267" i="4"/>
  <c r="D252" i="3"/>
  <c r="E236" i="3"/>
  <c r="E283" i="3"/>
  <c r="D289" i="3"/>
  <c r="D273" i="3"/>
  <c r="E286" i="3"/>
  <c r="E270" i="3"/>
  <c r="E272" i="3"/>
  <c r="E256" i="3"/>
  <c r="E262" i="4"/>
  <c r="D285" i="3"/>
  <c r="E257" i="4"/>
  <c r="D249" i="3"/>
  <c r="E247" i="3"/>
  <c r="E253" i="4"/>
  <c r="E281" i="4"/>
  <c r="E250" i="4"/>
  <c r="D265" i="4"/>
  <c r="D264" i="4"/>
  <c r="D267" i="3"/>
  <c r="E251" i="3"/>
  <c r="E235" i="3"/>
  <c r="D244" i="3"/>
  <c r="D254" i="3"/>
  <c r="D238" i="3"/>
  <c r="D278" i="3"/>
  <c r="E265" i="3"/>
  <c r="E236" i="4"/>
  <c r="E251" i="4"/>
  <c r="E278" i="3"/>
  <c r="E259" i="3"/>
  <c r="D259" i="3"/>
  <c r="E256" i="4"/>
  <c r="E278" i="4"/>
  <c r="E239" i="4"/>
  <c r="E241" i="4"/>
  <c r="E276" i="4"/>
  <c r="E252" i="4"/>
  <c r="E240" i="3"/>
  <c r="E275" i="3"/>
  <c r="D253" i="3"/>
  <c r="D239" i="3"/>
  <c r="E274" i="3"/>
  <c r="D241" i="3"/>
  <c r="D232" i="3"/>
  <c r="D253" i="4"/>
  <c r="D281" i="4"/>
  <c r="D250" i="4"/>
  <c r="E265" i="4"/>
  <c r="E264" i="4"/>
  <c r="E267" i="3"/>
  <c r="D251" i="3"/>
  <c r="D235" i="3"/>
  <c r="E244" i="3"/>
  <c r="E254" i="3"/>
  <c r="E238" i="3"/>
  <c r="D265" i="3"/>
  <c r="D251" i="4"/>
  <c r="E282" i="4"/>
  <c r="E274" i="4"/>
  <c r="D280" i="4"/>
  <c r="E284" i="4"/>
  <c r="D234" i="4"/>
  <c r="E279" i="4"/>
  <c r="D237" i="4"/>
  <c r="D249" i="4"/>
  <c r="E248" i="4"/>
  <c r="E266" i="3"/>
  <c r="D233" i="3"/>
  <c r="D242" i="3"/>
  <c r="E272" i="4"/>
  <c r="D282" i="4"/>
  <c r="D274" i="4"/>
  <c r="E280" i="4"/>
  <c r="D284" i="4"/>
  <c r="E234" i="4"/>
  <c r="D279" i="4"/>
  <c r="E237" i="4"/>
  <c r="E249" i="4"/>
  <c r="D248" i="4"/>
  <c r="D266" i="3"/>
  <c r="E233" i="3"/>
  <c r="E242" i="3"/>
  <c r="E285" i="3"/>
  <c r="D272" i="4"/>
  <c r="E266" i="4"/>
  <c r="D261" i="4"/>
  <c r="D247" i="4"/>
  <c r="E264" i="3"/>
  <c r="D246" i="3"/>
  <c r="E268" i="4"/>
  <c r="D243" i="4"/>
  <c r="D287" i="4"/>
  <c r="D258" i="4"/>
  <c r="D242" i="4"/>
  <c r="E289" i="4"/>
  <c r="E232" i="4"/>
  <c r="E277" i="4"/>
  <c r="D245" i="4"/>
  <c r="D263" i="4"/>
  <c r="E269" i="3"/>
  <c r="D240" i="4"/>
  <c r="D255" i="4"/>
  <c r="D273" i="4"/>
  <c r="E254" i="4"/>
  <c r="E248" i="3"/>
  <c r="E261" i="3"/>
  <c r="E275" i="4"/>
  <c r="D259" i="4"/>
  <c r="E243" i="4"/>
  <c r="E287" i="4"/>
  <c r="E258" i="4"/>
  <c r="E242" i="4"/>
  <c r="D289" i="4"/>
  <c r="D232" i="4"/>
  <c r="D277" i="4"/>
  <c r="E261" i="4"/>
  <c r="E245" i="4"/>
  <c r="E263" i="4"/>
  <c r="E247" i="4"/>
  <c r="D269" i="3"/>
  <c r="D271" i="4"/>
  <c r="E243" i="3"/>
  <c r="E240" i="4"/>
  <c r="D278" i="4"/>
  <c r="E271" i="4"/>
  <c r="E255" i="4"/>
  <c r="D239" i="4"/>
  <c r="E273" i="4"/>
  <c r="D257" i="4"/>
  <c r="D241" i="4"/>
  <c r="D254" i="4"/>
  <c r="D276" i="4"/>
  <c r="E260" i="4"/>
  <c r="D248" i="3"/>
  <c r="E262" i="3"/>
  <c r="D252" i="4"/>
  <c r="D260" i="4"/>
  <c r="D275" i="3"/>
  <c r="D234" i="3"/>
  <c r="E255" i="3"/>
  <c r="E271" i="3"/>
  <c r="D280" i="3"/>
  <c r="E282" i="3"/>
  <c r="D238" i="4"/>
  <c r="D270" i="4"/>
  <c r="D235" i="4"/>
  <c r="E233" i="4"/>
  <c r="D285" i="4"/>
  <c r="E283" i="4"/>
  <c r="E246" i="4"/>
  <c r="E257" i="3"/>
  <c r="D287" i="3"/>
  <c r="E277" i="3"/>
  <c r="E279" i="3"/>
  <c r="E287" i="3"/>
  <c r="E276" i="3"/>
  <c r="E260" i="3"/>
  <c r="E288" i="3"/>
  <c r="D288" i="4"/>
  <c r="E234" i="3"/>
  <c r="D255" i="3"/>
  <c r="D271" i="3"/>
  <c r="E280" i="3"/>
  <c r="D282" i="3"/>
  <c r="E238" i="4"/>
  <c r="E270" i="4"/>
  <c r="E235" i="4"/>
  <c r="D233" i="4"/>
  <c r="E285" i="4"/>
  <c r="D283" i="4"/>
  <c r="D246" i="4"/>
  <c r="D257" i="3"/>
  <c r="E246" i="3"/>
  <c r="E249" i="3"/>
  <c r="D277" i="3"/>
  <c r="D261" i="3"/>
  <c r="D245" i="3"/>
  <c r="D243" i="3"/>
  <c r="D250" i="3"/>
  <c r="D281" i="3"/>
  <c r="D279" i="3"/>
  <c r="E253" i="3"/>
  <c r="E245" i="3"/>
  <c r="D240" i="3"/>
  <c r="E268" i="3"/>
  <c r="E258" i="3"/>
  <c r="D263" i="3"/>
  <c r="D237" i="3"/>
  <c r="D268" i="3"/>
  <c r="E239" i="3"/>
  <c r="D276" i="3"/>
  <c r="D274" i="3"/>
  <c r="D260" i="3"/>
  <c r="D258" i="3"/>
  <c r="E241" i="3"/>
  <c r="D288" i="3"/>
  <c r="E263" i="3"/>
  <c r="D247" i="3"/>
  <c r="E259" i="4"/>
  <c r="E288" i="4"/>
  <c r="E232" i="3"/>
  <c r="E237" i="3"/>
  <c r="E250" i="3"/>
  <c r="D268" i="4"/>
</calcChain>
</file>

<file path=xl/sharedStrings.xml><?xml version="1.0" encoding="utf-8"?>
<sst xmlns="http://schemas.openxmlformats.org/spreadsheetml/2006/main" count="40" uniqueCount="32">
  <si>
    <t>Date</t>
  </si>
  <si>
    <t>Daily Advertising Expense</t>
  </si>
  <si>
    <t>Number of impressions</t>
  </si>
  <si>
    <t>Conversions</t>
  </si>
  <si>
    <t>Forecast(Daily Advertising Expense)</t>
  </si>
  <si>
    <t>Lower Confidence Bound(Daily Advertising Expense)</t>
  </si>
  <si>
    <t>Upper Confidence Bound(Daily Advertising Expense)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</si>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</sst>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</cellXfs>
  <cellStyles count="1">
    <cellStyle name="Normal" xfId="0" builtinId="0"/>
  </cellStyles>
  <dxfs count="8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9" formatCode="dd/mm/yyyy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Daily Advertising 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Sheet1!$B$2:$B$289</c:f>
              <c:numCache>
                <c:formatCode>"£"#,##0.00</c:formatCode>
                <c:ptCount val="288"/>
                <c:pt idx="0">
                  <c:v>0.7</c:v>
                </c:pt>
                <c:pt idx="1">
                  <c:v>4.0999999999999996</c:v>
                </c:pt>
                <c:pt idx="2">
                  <c:v>5.4</c:v>
                </c:pt>
                <c:pt idx="3">
                  <c:v>7.3</c:v>
                </c:pt>
                <c:pt idx="4">
                  <c:v>7.8</c:v>
                </c:pt>
                <c:pt idx="5">
                  <c:v>8.4</c:v>
                </c:pt>
                <c:pt idx="6">
                  <c:v>8.6</c:v>
                </c:pt>
                <c:pt idx="7">
                  <c:v>8.6999999999999993</c:v>
                </c:pt>
                <c:pt idx="8">
                  <c:v>11.7</c:v>
                </c:pt>
                <c:pt idx="9">
                  <c:v>13.1</c:v>
                </c:pt>
                <c:pt idx="10">
                  <c:v>13.2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17.2</c:v>
                </c:pt>
                <c:pt idx="14">
                  <c:v>17.899999999999999</c:v>
                </c:pt>
                <c:pt idx="15">
                  <c:v>18.7</c:v>
                </c:pt>
                <c:pt idx="16">
                  <c:v>18.8</c:v>
                </c:pt>
                <c:pt idx="17">
                  <c:v>19.399999999999999</c:v>
                </c:pt>
                <c:pt idx="18">
                  <c:v>19.600000000000001</c:v>
                </c:pt>
                <c:pt idx="19">
                  <c:v>23.8</c:v>
                </c:pt>
                <c:pt idx="20">
                  <c:v>25</c:v>
                </c:pt>
                <c:pt idx="21">
                  <c:v>25.1</c:v>
                </c:pt>
                <c:pt idx="22">
                  <c:v>25.6</c:v>
                </c:pt>
                <c:pt idx="23">
                  <c:v>26.8</c:v>
                </c:pt>
                <c:pt idx="24">
                  <c:v>27.5</c:v>
                </c:pt>
                <c:pt idx="25">
                  <c:v>28.6</c:v>
                </c:pt>
                <c:pt idx="26">
                  <c:v>31.5</c:v>
                </c:pt>
                <c:pt idx="27">
                  <c:v>36.9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39.5</c:v>
                </c:pt>
                <c:pt idx="31">
                  <c:v>43</c:v>
                </c:pt>
                <c:pt idx="32">
                  <c:v>43.1</c:v>
                </c:pt>
                <c:pt idx="33">
                  <c:v>44.5</c:v>
                </c:pt>
                <c:pt idx="34">
                  <c:v>44.7</c:v>
                </c:pt>
                <c:pt idx="35">
                  <c:v>48.3</c:v>
                </c:pt>
                <c:pt idx="36">
                  <c:v>50</c:v>
                </c:pt>
                <c:pt idx="37">
                  <c:v>53.5</c:v>
                </c:pt>
                <c:pt idx="38">
                  <c:v>56.2</c:v>
                </c:pt>
                <c:pt idx="39">
                  <c:v>57.5</c:v>
                </c:pt>
                <c:pt idx="40">
                  <c:v>59.6</c:v>
                </c:pt>
                <c:pt idx="41">
                  <c:v>62.3</c:v>
                </c:pt>
                <c:pt idx="42">
                  <c:v>66.099999999999994</c:v>
                </c:pt>
                <c:pt idx="43">
                  <c:v>66.900000000000006</c:v>
                </c:pt>
                <c:pt idx="44">
                  <c:v>67.8</c:v>
                </c:pt>
                <c:pt idx="45">
                  <c:v>68.400000000000006</c:v>
                </c:pt>
                <c:pt idx="46">
                  <c:v>69</c:v>
                </c:pt>
                <c:pt idx="47">
                  <c:v>69.2</c:v>
                </c:pt>
                <c:pt idx="48">
                  <c:v>70.599999999999994</c:v>
                </c:pt>
                <c:pt idx="49">
                  <c:v>73.400000000000006</c:v>
                </c:pt>
                <c:pt idx="50">
                  <c:v>74.7</c:v>
                </c:pt>
                <c:pt idx="51">
                  <c:v>75.099999999999994</c:v>
                </c:pt>
                <c:pt idx="52">
                  <c:v>75.3</c:v>
                </c:pt>
                <c:pt idx="53">
                  <c:v>75.5</c:v>
                </c:pt>
                <c:pt idx="54">
                  <c:v>76.3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78.2</c:v>
                </c:pt>
                <c:pt idx="58">
                  <c:v>80.2</c:v>
                </c:pt>
                <c:pt idx="59">
                  <c:v>85.7</c:v>
                </c:pt>
                <c:pt idx="60">
                  <c:v>87.2</c:v>
                </c:pt>
                <c:pt idx="61">
                  <c:v>88.3</c:v>
                </c:pt>
                <c:pt idx="62">
                  <c:v>89.7</c:v>
                </c:pt>
                <c:pt idx="63">
                  <c:v>90.4</c:v>
                </c:pt>
                <c:pt idx="64">
                  <c:v>93.9</c:v>
                </c:pt>
                <c:pt idx="65">
                  <c:v>94.2</c:v>
                </c:pt>
                <c:pt idx="66">
                  <c:v>95.7</c:v>
                </c:pt>
                <c:pt idx="67">
                  <c:v>96.2</c:v>
                </c:pt>
                <c:pt idx="68">
                  <c:v>97.2</c:v>
                </c:pt>
                <c:pt idx="69">
                  <c:v>97.5</c:v>
                </c:pt>
                <c:pt idx="70">
                  <c:v>100.4</c:v>
                </c:pt>
                <c:pt idx="71">
                  <c:v>102.7</c:v>
                </c:pt>
                <c:pt idx="72">
                  <c:v>104.6</c:v>
                </c:pt>
                <c:pt idx="73">
                  <c:v>107.4</c:v>
                </c:pt>
                <c:pt idx="74">
                  <c:v>109.8</c:v>
                </c:pt>
                <c:pt idx="75">
                  <c:v>109.8</c:v>
                </c:pt>
                <c:pt idx="76">
                  <c:v>110.7</c:v>
                </c:pt>
                <c:pt idx="77">
                  <c:v>112.9</c:v>
                </c:pt>
                <c:pt idx="78">
                  <c:v>116</c:v>
                </c:pt>
                <c:pt idx="79">
                  <c:v>117.2</c:v>
                </c:pt>
                <c:pt idx="80">
                  <c:v>120.2</c:v>
                </c:pt>
                <c:pt idx="81">
                  <c:v>120.5</c:v>
                </c:pt>
                <c:pt idx="82">
                  <c:v>121</c:v>
                </c:pt>
                <c:pt idx="83">
                  <c:v>123.1</c:v>
                </c:pt>
                <c:pt idx="84">
                  <c:v>125.7</c:v>
                </c:pt>
                <c:pt idx="85">
                  <c:v>129.4</c:v>
                </c:pt>
                <c:pt idx="86">
                  <c:v>131.1</c:v>
                </c:pt>
                <c:pt idx="87">
                  <c:v>131.69999999999999</c:v>
                </c:pt>
                <c:pt idx="88">
                  <c:v>134.30000000000001</c:v>
                </c:pt>
                <c:pt idx="89">
                  <c:v>135.19999999999999</c:v>
                </c:pt>
                <c:pt idx="90">
                  <c:v>136.19999999999999</c:v>
                </c:pt>
                <c:pt idx="91">
                  <c:v>137.9</c:v>
                </c:pt>
                <c:pt idx="92">
                  <c:v>139.19999999999999</c:v>
                </c:pt>
                <c:pt idx="93">
                  <c:v>139.30000000000001</c:v>
                </c:pt>
                <c:pt idx="94">
                  <c:v>139.5</c:v>
                </c:pt>
                <c:pt idx="95">
                  <c:v>140.30000000000001</c:v>
                </c:pt>
                <c:pt idx="96">
                  <c:v>141.30000000000001</c:v>
                </c:pt>
                <c:pt idx="97">
                  <c:v>142.9</c:v>
                </c:pt>
                <c:pt idx="98">
                  <c:v>147.30000000000001</c:v>
                </c:pt>
                <c:pt idx="99">
                  <c:v>149.69999999999999</c:v>
                </c:pt>
                <c:pt idx="100">
                  <c:v>149.80000000000001</c:v>
                </c:pt>
                <c:pt idx="101">
                  <c:v>151.5</c:v>
                </c:pt>
                <c:pt idx="102">
                  <c:v>156.6</c:v>
                </c:pt>
                <c:pt idx="103">
                  <c:v>163.30000000000001</c:v>
                </c:pt>
                <c:pt idx="104">
                  <c:v>163.5</c:v>
                </c:pt>
                <c:pt idx="105">
                  <c:v>164.5</c:v>
                </c:pt>
                <c:pt idx="106">
                  <c:v>165.6</c:v>
                </c:pt>
                <c:pt idx="107">
                  <c:v>166.8</c:v>
                </c:pt>
                <c:pt idx="108">
                  <c:v>168.4</c:v>
                </c:pt>
                <c:pt idx="109">
                  <c:v>170.2</c:v>
                </c:pt>
                <c:pt idx="110">
                  <c:v>171.3</c:v>
                </c:pt>
                <c:pt idx="111">
                  <c:v>172.5</c:v>
                </c:pt>
                <c:pt idx="112">
                  <c:v>175.1</c:v>
                </c:pt>
                <c:pt idx="113">
                  <c:v>175.7</c:v>
                </c:pt>
                <c:pt idx="114">
                  <c:v>177</c:v>
                </c:pt>
                <c:pt idx="115">
                  <c:v>177</c:v>
                </c:pt>
                <c:pt idx="116">
                  <c:v>180.8</c:v>
                </c:pt>
                <c:pt idx="117">
                  <c:v>182.6</c:v>
                </c:pt>
                <c:pt idx="118">
                  <c:v>184.9</c:v>
                </c:pt>
                <c:pt idx="119">
                  <c:v>184.9</c:v>
                </c:pt>
                <c:pt idx="120">
                  <c:v>187.8</c:v>
                </c:pt>
                <c:pt idx="121">
                  <c:v>187.9</c:v>
                </c:pt>
                <c:pt idx="122">
                  <c:v>188.4</c:v>
                </c:pt>
                <c:pt idx="123">
                  <c:v>191.1</c:v>
                </c:pt>
                <c:pt idx="124">
                  <c:v>193.2</c:v>
                </c:pt>
                <c:pt idx="125">
                  <c:v>193.7</c:v>
                </c:pt>
                <c:pt idx="126">
                  <c:v>195.4</c:v>
                </c:pt>
                <c:pt idx="127">
                  <c:v>197.6</c:v>
                </c:pt>
                <c:pt idx="128">
                  <c:v>197.6</c:v>
                </c:pt>
                <c:pt idx="129">
                  <c:v>198.9</c:v>
                </c:pt>
                <c:pt idx="130">
                  <c:v>199.1</c:v>
                </c:pt>
                <c:pt idx="131">
                  <c:v>199.8</c:v>
                </c:pt>
                <c:pt idx="132">
                  <c:v>199.8</c:v>
                </c:pt>
                <c:pt idx="133">
                  <c:v>202.5</c:v>
                </c:pt>
                <c:pt idx="134">
                  <c:v>204.1</c:v>
                </c:pt>
                <c:pt idx="135">
                  <c:v>205</c:v>
                </c:pt>
                <c:pt idx="136">
                  <c:v>206.8</c:v>
                </c:pt>
                <c:pt idx="137">
                  <c:v>206.9</c:v>
                </c:pt>
                <c:pt idx="138">
                  <c:v>209.6</c:v>
                </c:pt>
                <c:pt idx="139">
                  <c:v>210.7</c:v>
                </c:pt>
                <c:pt idx="140">
                  <c:v>210.8</c:v>
                </c:pt>
                <c:pt idx="141">
                  <c:v>213.4</c:v>
                </c:pt>
                <c:pt idx="142">
                  <c:v>213.5</c:v>
                </c:pt>
                <c:pt idx="143">
                  <c:v>214.7</c:v>
                </c:pt>
                <c:pt idx="144">
                  <c:v>215.4</c:v>
                </c:pt>
                <c:pt idx="145">
                  <c:v>216.4</c:v>
                </c:pt>
                <c:pt idx="146">
                  <c:v>216.8</c:v>
                </c:pt>
                <c:pt idx="147">
                  <c:v>217.7</c:v>
                </c:pt>
                <c:pt idx="148">
                  <c:v>218.4</c:v>
                </c:pt>
                <c:pt idx="149">
                  <c:v>218.5</c:v>
                </c:pt>
                <c:pt idx="150">
                  <c:v>219.8</c:v>
                </c:pt>
                <c:pt idx="151">
                  <c:v>220.3</c:v>
                </c:pt>
                <c:pt idx="152">
                  <c:v>220.5</c:v>
                </c:pt>
                <c:pt idx="153">
                  <c:v>222.4</c:v>
                </c:pt>
                <c:pt idx="154">
                  <c:v>222.4</c:v>
                </c:pt>
                <c:pt idx="155">
                  <c:v>224</c:v>
                </c:pt>
                <c:pt idx="156">
                  <c:v>225.8</c:v>
                </c:pt>
                <c:pt idx="157">
                  <c:v>227.2</c:v>
                </c:pt>
                <c:pt idx="158">
                  <c:v>228</c:v>
                </c:pt>
                <c:pt idx="159">
                  <c:v>228.3</c:v>
                </c:pt>
                <c:pt idx="160">
                  <c:v>229.5</c:v>
                </c:pt>
                <c:pt idx="161">
                  <c:v>230.1</c:v>
                </c:pt>
                <c:pt idx="162">
                  <c:v>232.1</c:v>
                </c:pt>
                <c:pt idx="163">
                  <c:v>234.5</c:v>
                </c:pt>
                <c:pt idx="164">
                  <c:v>237.4</c:v>
                </c:pt>
                <c:pt idx="165">
                  <c:v>237.4</c:v>
                </c:pt>
                <c:pt idx="166">
                  <c:v>238.2</c:v>
                </c:pt>
                <c:pt idx="167">
                  <c:v>239.3</c:v>
                </c:pt>
                <c:pt idx="168">
                  <c:v>239.8</c:v>
                </c:pt>
                <c:pt idx="169">
                  <c:v>239.9</c:v>
                </c:pt>
                <c:pt idx="170">
                  <c:v>240.1</c:v>
                </c:pt>
                <c:pt idx="171">
                  <c:v>240.1</c:v>
                </c:pt>
                <c:pt idx="172">
                  <c:v>241.7</c:v>
                </c:pt>
                <c:pt idx="173">
                  <c:v>243.2</c:v>
                </c:pt>
                <c:pt idx="174">
                  <c:v>248.4</c:v>
                </c:pt>
                <c:pt idx="175">
                  <c:v>248.8</c:v>
                </c:pt>
                <c:pt idx="176">
                  <c:v>250.9</c:v>
                </c:pt>
                <c:pt idx="177">
                  <c:v>253.8</c:v>
                </c:pt>
                <c:pt idx="178">
                  <c:v>255.4</c:v>
                </c:pt>
                <c:pt idx="179">
                  <c:v>261.3</c:v>
                </c:pt>
                <c:pt idx="180">
                  <c:v>262.7</c:v>
                </c:pt>
                <c:pt idx="181">
                  <c:v>262.89999999999998</c:v>
                </c:pt>
                <c:pt idx="182">
                  <c:v>265.2</c:v>
                </c:pt>
                <c:pt idx="183">
                  <c:v>265.60000000000002</c:v>
                </c:pt>
                <c:pt idx="184">
                  <c:v>266.89999999999998</c:v>
                </c:pt>
                <c:pt idx="185">
                  <c:v>273.7</c:v>
                </c:pt>
                <c:pt idx="186">
                  <c:v>276.7</c:v>
                </c:pt>
                <c:pt idx="187">
                  <c:v>276.89999999999998</c:v>
                </c:pt>
                <c:pt idx="188">
                  <c:v>280.2</c:v>
                </c:pt>
                <c:pt idx="189">
                  <c:v>280.7</c:v>
                </c:pt>
                <c:pt idx="190">
                  <c:v>281.39999999999998</c:v>
                </c:pt>
                <c:pt idx="191">
                  <c:v>283.60000000000002</c:v>
                </c:pt>
                <c:pt idx="192">
                  <c:v>284.3</c:v>
                </c:pt>
                <c:pt idx="193">
                  <c:v>286</c:v>
                </c:pt>
                <c:pt idx="194">
                  <c:v>287.60000000000002</c:v>
                </c:pt>
                <c:pt idx="195">
                  <c:v>289.7</c:v>
                </c:pt>
                <c:pt idx="196">
                  <c:v>290.7</c:v>
                </c:pt>
                <c:pt idx="197">
                  <c:v>292.89999999999998</c:v>
                </c:pt>
                <c:pt idx="198">
                  <c:v>293.60000000000002</c:v>
                </c:pt>
                <c:pt idx="199">
                  <c:v>296.39999999999998</c:v>
                </c:pt>
                <c:pt idx="200">
                  <c:v>297.62857142857098</c:v>
                </c:pt>
                <c:pt idx="201">
                  <c:v>299.290476190476</c:v>
                </c:pt>
                <c:pt idx="202">
                  <c:v>300.95238095238102</c:v>
                </c:pt>
                <c:pt idx="203">
                  <c:v>302.61428571428598</c:v>
                </c:pt>
                <c:pt idx="204">
                  <c:v>304.27619047618998</c:v>
                </c:pt>
                <c:pt idx="205">
                  <c:v>305.938095238095</c:v>
                </c:pt>
                <c:pt idx="206">
                  <c:v>307.60000000000002</c:v>
                </c:pt>
                <c:pt idx="207">
                  <c:v>309.26190476190499</c:v>
                </c:pt>
                <c:pt idx="208">
                  <c:v>310.92380952380898</c:v>
                </c:pt>
                <c:pt idx="209">
                  <c:v>312.585714285714</c:v>
                </c:pt>
                <c:pt idx="210">
                  <c:v>314.24761904761903</c:v>
                </c:pt>
                <c:pt idx="211">
                  <c:v>315.90952380952399</c:v>
                </c:pt>
                <c:pt idx="212">
                  <c:v>317.57142857142799</c:v>
                </c:pt>
                <c:pt idx="213">
                  <c:v>319.23333333333301</c:v>
                </c:pt>
                <c:pt idx="214">
                  <c:v>320.89523809523803</c:v>
                </c:pt>
                <c:pt idx="215">
                  <c:v>322.55714285714299</c:v>
                </c:pt>
                <c:pt idx="216">
                  <c:v>324.21904761904699</c:v>
                </c:pt>
                <c:pt idx="217">
                  <c:v>325.88095238095201</c:v>
                </c:pt>
                <c:pt idx="218">
                  <c:v>327.54285714285697</c:v>
                </c:pt>
                <c:pt idx="219">
                  <c:v>329.20476190476199</c:v>
                </c:pt>
                <c:pt idx="220">
                  <c:v>330.86666666666599</c:v>
                </c:pt>
                <c:pt idx="221">
                  <c:v>332.52857142857101</c:v>
                </c:pt>
                <c:pt idx="222">
                  <c:v>334.19047619047598</c:v>
                </c:pt>
                <c:pt idx="223">
                  <c:v>335.852380952381</c:v>
                </c:pt>
                <c:pt idx="224">
                  <c:v>337.51428571428499</c:v>
                </c:pt>
                <c:pt idx="225">
                  <c:v>339.17619047619002</c:v>
                </c:pt>
                <c:pt idx="226">
                  <c:v>340.83809523809498</c:v>
                </c:pt>
                <c:pt idx="227">
                  <c:v>342.5</c:v>
                </c:pt>
                <c:pt idx="228">
                  <c:v>344.161904761904</c:v>
                </c:pt>
                <c:pt idx="229">
                  <c:v>345.82380952380902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1-4BBF-934B-7D1F7CFB62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Forecast(Daily Advertising Expense)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Sheet1!$C$2:$C$289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347.48571374031633</c:v>
                </c:pt>
                <c:pt idx="231" formatCode="&quot;£&quot;#,##0.00">
                  <c:v>349.14761822948998</c:v>
                </c:pt>
                <c:pt idx="232" formatCode="&quot;£&quot;#,##0.00">
                  <c:v>350.80952271866357</c:v>
                </c:pt>
                <c:pt idx="233" formatCode="&quot;£&quot;#,##0.00">
                  <c:v>352.47142720783717</c:v>
                </c:pt>
                <c:pt idx="234" formatCode="&quot;£&quot;#,##0.00">
                  <c:v>354.13333169701082</c:v>
                </c:pt>
                <c:pt idx="235" formatCode="&quot;£&quot;#,##0.00">
                  <c:v>355.79523618618441</c:v>
                </c:pt>
                <c:pt idx="236" formatCode="&quot;£&quot;#,##0.00">
                  <c:v>357.457140675358</c:v>
                </c:pt>
                <c:pt idx="237" formatCode="&quot;£&quot;#,##0.00">
                  <c:v>359.11904516453166</c:v>
                </c:pt>
                <c:pt idx="238" formatCode="&quot;£&quot;#,##0.00">
                  <c:v>360.78094965370525</c:v>
                </c:pt>
                <c:pt idx="239" formatCode="&quot;£&quot;#,##0.00">
                  <c:v>362.4428541428789</c:v>
                </c:pt>
                <c:pt idx="240" formatCode="&quot;£&quot;#,##0.00">
                  <c:v>364.10475863205249</c:v>
                </c:pt>
                <c:pt idx="241" formatCode="&quot;£&quot;#,##0.00">
                  <c:v>365.76666312122609</c:v>
                </c:pt>
                <c:pt idx="242" formatCode="&quot;£&quot;#,##0.00">
                  <c:v>367.42856761039974</c:v>
                </c:pt>
                <c:pt idx="243" formatCode="&quot;£&quot;#,##0.00">
                  <c:v>369.09047209957333</c:v>
                </c:pt>
                <c:pt idx="244" formatCode="&quot;£&quot;#,##0.00">
                  <c:v>370.75237658874693</c:v>
                </c:pt>
                <c:pt idx="245" formatCode="&quot;£&quot;#,##0.00">
                  <c:v>372.41428107792058</c:v>
                </c:pt>
                <c:pt idx="246" formatCode="&quot;£&quot;#,##0.00">
                  <c:v>374.07618556709417</c:v>
                </c:pt>
                <c:pt idx="247" formatCode="&quot;£&quot;#,##0.00">
                  <c:v>375.73809005626777</c:v>
                </c:pt>
                <c:pt idx="248" formatCode="&quot;£&quot;#,##0.00">
                  <c:v>377.39999454544142</c:v>
                </c:pt>
                <c:pt idx="249" formatCode="&quot;£&quot;#,##0.00">
                  <c:v>379.06189903461501</c:v>
                </c:pt>
                <c:pt idx="250" formatCode="&quot;£&quot;#,##0.00">
                  <c:v>380.72380352378866</c:v>
                </c:pt>
                <c:pt idx="251" formatCode="&quot;£&quot;#,##0.00">
                  <c:v>382.38570801296225</c:v>
                </c:pt>
                <c:pt idx="252" formatCode="&quot;£&quot;#,##0.00">
                  <c:v>384.04761250213585</c:v>
                </c:pt>
                <c:pt idx="253" formatCode="&quot;£&quot;#,##0.00">
                  <c:v>385.7095169913095</c:v>
                </c:pt>
                <c:pt idx="254" formatCode="&quot;£&quot;#,##0.00">
                  <c:v>387.37142148048309</c:v>
                </c:pt>
                <c:pt idx="255" formatCode="&quot;£&quot;#,##0.00">
                  <c:v>389.03332596965669</c:v>
                </c:pt>
                <c:pt idx="256" formatCode="&quot;£&quot;#,##0.00">
                  <c:v>390.69523045883034</c:v>
                </c:pt>
                <c:pt idx="257" formatCode="&quot;£&quot;#,##0.00">
                  <c:v>392.35713494800393</c:v>
                </c:pt>
                <c:pt idx="258" formatCode="&quot;£&quot;#,##0.00">
                  <c:v>394.01903943717753</c:v>
                </c:pt>
                <c:pt idx="259" formatCode="&quot;£&quot;#,##0.00">
                  <c:v>395.68094392635118</c:v>
                </c:pt>
                <c:pt idx="260" formatCode="&quot;£&quot;#,##0.00">
                  <c:v>397.34284841552477</c:v>
                </c:pt>
                <c:pt idx="261" formatCode="&quot;£&quot;#,##0.00">
                  <c:v>399.00475290469842</c:v>
                </c:pt>
                <c:pt idx="262" formatCode="&quot;£&quot;#,##0.00">
                  <c:v>400.66665739387201</c:v>
                </c:pt>
                <c:pt idx="263" formatCode="&quot;£&quot;#,##0.00">
                  <c:v>402.32856188304561</c:v>
                </c:pt>
                <c:pt idx="264" formatCode="&quot;£&quot;#,##0.00">
                  <c:v>403.99046637221926</c:v>
                </c:pt>
                <c:pt idx="265" formatCode="&quot;£&quot;#,##0.00">
                  <c:v>405.65237086139285</c:v>
                </c:pt>
                <c:pt idx="266" formatCode="&quot;£&quot;#,##0.00">
                  <c:v>407.31427535056645</c:v>
                </c:pt>
                <c:pt idx="267" formatCode="&quot;£&quot;#,##0.00">
                  <c:v>408.9761798397401</c:v>
                </c:pt>
                <c:pt idx="268" formatCode="&quot;£&quot;#,##0.00">
                  <c:v>410.63808432891369</c:v>
                </c:pt>
                <c:pt idx="269" formatCode="&quot;£&quot;#,##0.00">
                  <c:v>412.29998881808729</c:v>
                </c:pt>
                <c:pt idx="270" formatCode="&quot;£&quot;#,##0.00">
                  <c:v>413.96189330726094</c:v>
                </c:pt>
                <c:pt idx="271" formatCode="&quot;£&quot;#,##0.00">
                  <c:v>415.62379779643453</c:v>
                </c:pt>
                <c:pt idx="272" formatCode="&quot;£&quot;#,##0.00">
                  <c:v>417.28570228560818</c:v>
                </c:pt>
                <c:pt idx="273" formatCode="&quot;£&quot;#,##0.00">
                  <c:v>418.94760677478178</c:v>
                </c:pt>
                <c:pt idx="274" formatCode="&quot;£&quot;#,##0.00">
                  <c:v>420.60951126395537</c:v>
                </c:pt>
                <c:pt idx="275" formatCode="&quot;£&quot;#,##0.00">
                  <c:v>422.27141575312896</c:v>
                </c:pt>
                <c:pt idx="276" formatCode="&quot;£&quot;#,##0.00">
                  <c:v>423.93332024230261</c:v>
                </c:pt>
                <c:pt idx="277" formatCode="&quot;£&quot;#,##0.00">
                  <c:v>425.59522473147621</c:v>
                </c:pt>
                <c:pt idx="278" formatCode="&quot;£&quot;#,##0.00">
                  <c:v>427.25712922064986</c:v>
                </c:pt>
                <c:pt idx="279" formatCode="&quot;£&quot;#,##0.00">
                  <c:v>428.91903370982345</c:v>
                </c:pt>
                <c:pt idx="280" formatCode="&quot;£&quot;#,##0.00">
                  <c:v>430.58093819899705</c:v>
                </c:pt>
                <c:pt idx="281" formatCode="&quot;£&quot;#,##0.00">
                  <c:v>432.2428426881707</c:v>
                </c:pt>
                <c:pt idx="282" formatCode="&quot;£&quot;#,##0.00">
                  <c:v>433.90474717734429</c:v>
                </c:pt>
                <c:pt idx="283" formatCode="&quot;£&quot;#,##0.00">
                  <c:v>435.56665166651794</c:v>
                </c:pt>
                <c:pt idx="284" formatCode="&quot;£&quot;#,##0.00">
                  <c:v>437.22855615569154</c:v>
                </c:pt>
                <c:pt idx="285" formatCode="&quot;£&quot;#,##0.00">
                  <c:v>438.89046064486513</c:v>
                </c:pt>
                <c:pt idx="286" formatCode="&quot;£&quot;#,##0.00">
                  <c:v>440.55236513403872</c:v>
                </c:pt>
                <c:pt idx="287" formatCode="&quot;£&quot;#,##0.00">
                  <c:v>442.21426962321237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1-4BBF-934B-7D1F7CFB62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Bound(Daily Advertising Expense)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Sheet1!$D$2:$D$289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344.79779355068052</c:v>
                </c:pt>
                <c:pt idx="231" formatCode="&quot;£&quot;#,##0.00">
                  <c:v>345.64872911731902</c:v>
                </c:pt>
                <c:pt idx="232" formatCode="&quot;£&quot;#,##0.00">
                  <c:v>346.397362883055</c:v>
                </c:pt>
                <c:pt idx="233" formatCode="&quot;£&quot;#,##0.00">
                  <c:v>347.05837918457752</c:v>
                </c:pt>
                <c:pt idx="234" formatCode="&quot;£&quot;#,##0.00">
                  <c:v>347.64138173956832</c:v>
                </c:pt>
                <c:pt idx="235" formatCode="&quot;£&quot;#,##0.00">
                  <c:v>348.15314771328497</c:v>
                </c:pt>
                <c:pt idx="236" formatCode="&quot;£&quot;#,##0.00">
                  <c:v>348.59876720138624</c:v>
                </c:pt>
                <c:pt idx="237" formatCode="&quot;£&quot;#,##0.00">
                  <c:v>348.98225113735691</c:v>
                </c:pt>
                <c:pt idx="238" formatCode="&quot;£&quot;#,##0.00">
                  <c:v>349.30687715821279</c:v>
                </c:pt>
                <c:pt idx="239" formatCode="&quot;£&quot;#,##0.00">
                  <c:v>349.57539884585469</c:v>
                </c:pt>
                <c:pt idx="240" formatCode="&quot;£&quot;#,##0.00">
                  <c:v>349.79017943859162</c:v>
                </c:pt>
                <c:pt idx="241" formatCode="&quot;£&quot;#,##0.00">
                  <c:v>349.95328143368528</c:v>
                </c:pt>
                <c:pt idx="242" formatCode="&quot;£&quot;#,##0.00">
                  <c:v>350.06652912639453</c:v>
                </c:pt>
                <c:pt idx="243" formatCode="&quot;£&quot;#,##0.00">
                  <c:v>350.13155380163926</c:v>
                </c:pt>
                <c:pt idx="244" formatCode="&quot;£&quot;#,##0.00">
                  <c:v>350.1498273705547</c:v>
                </c:pt>
                <c:pt idx="245" formatCode="&quot;£&quot;#,##0.00">
                  <c:v>350.12268804668662</c:v>
                </c:pt>
                <c:pt idx="246" formatCode="&quot;£&quot;#,##0.00">
                  <c:v>350.05136037432106</c:v>
                </c:pt>
                <c:pt idx="247" formatCode="&quot;£&quot;#,##0.00">
                  <c:v>349.93697114493608</c:v>
                </c:pt>
                <c:pt idx="248" formatCode="&quot;£&quot;#,##0.00">
                  <c:v>349.78056225150266</c:v>
                </c:pt>
                <c:pt idx="249" formatCode="&quot;£&quot;#,##0.00">
                  <c:v>349.58310121650726</c:v>
                </c:pt>
                <c:pt idx="250" formatCode="&quot;£&quot;#,##0.00">
                  <c:v>349.34548992139611</c:v>
                </c:pt>
                <c:pt idx="251" formatCode="&quot;£&quot;#,##0.00">
                  <c:v>349.06857192361144</c:v>
                </c:pt>
                <c:pt idx="252" formatCode="&quot;£&quot;#,##0.00">
                  <c:v>348.75313864901324</c:v>
                </c:pt>
                <c:pt idx="253" formatCode="&quot;£&quot;#,##0.00">
                  <c:v>348.3999346776921</c:v>
                </c:pt>
                <c:pt idx="254" formatCode="&quot;£&quot;#,##0.00">
                  <c:v>348.0096622907692</c:v>
                </c:pt>
                <c:pt idx="255" formatCode="&quot;£&quot;#,##0.00">
                  <c:v>347.5829854087487</c:v>
                </c:pt>
                <c:pt idx="256" formatCode="&quot;£&quot;#,##0.00">
                  <c:v>347.12053302437329</c:v>
                </c:pt>
                <c:pt idx="257" formatCode="&quot;£&quot;#,##0.00">
                  <c:v>346.62290221205558</c:v>
                </c:pt>
                <c:pt idx="258" formatCode="&quot;£&quot;#,##0.00">
                  <c:v>346.09066077996977</c:v>
                </c:pt>
                <c:pt idx="259" formatCode="&quot;£&quot;#,##0.00">
                  <c:v>345.52434961850298</c:v>
                </c:pt>
                <c:pt idx="260" formatCode="&quot;£&quot;#,##0.00">
                  <c:v>344.92448478907005</c:v>
                </c:pt>
                <c:pt idx="261" formatCode="&quot;£&quot;#,##0.00">
                  <c:v>344.29155938962958</c:v>
                </c:pt>
                <c:pt idx="262" formatCode="&quot;£&quot;#,##0.00">
                  <c:v>343.62604522712121</c:v>
                </c:pt>
                <c:pt idx="263" formatCode="&quot;£&quot;#,##0.00">
                  <c:v>342.92839432212577</c:v>
                </c:pt>
                <c:pt idx="264" formatCode="&quot;£&quot;#,##0.00">
                  <c:v>342.19904026705802</c:v>
                </c:pt>
                <c:pt idx="265" formatCode="&quot;£&quot;#,##0.00">
                  <c:v>341.4383994559455</c:v>
                </c:pt>
                <c:pt idx="266" formatCode="&quot;£&quot;#,##0.00">
                  <c:v>340.64687220116684</c:v>
                </c:pt>
                <c:pt idx="267" formatCode="&quot;£&quot;#,##0.00">
                  <c:v>339.82484375030725</c:v>
                </c:pt>
                <c:pt idx="268" formatCode="&quot;£&quot;#,##0.00">
                  <c:v>338.97268521444443</c:v>
                </c:pt>
                <c:pt idx="269" formatCode="&quot;£&quot;#,##0.00">
                  <c:v>338.09075441763548</c:v>
                </c:pt>
                <c:pt idx="270" formatCode="&quot;£&quot;#,##0.00">
                  <c:v>337.17939667607573</c:v>
                </c:pt>
                <c:pt idx="271" formatCode="&quot;£&quot;#,##0.00">
                  <c:v>336.23894551430396</c:v>
                </c:pt>
                <c:pt idx="272" formatCode="&quot;£&quot;#,##0.00">
                  <c:v>335.26972332489868</c:v>
                </c:pt>
                <c:pt idx="273" formatCode="&quot;£&quot;#,##0.00">
                  <c:v>334.27204197731066</c:v>
                </c:pt>
                <c:pt idx="274" formatCode="&quot;£&quot;#,##0.00">
                  <c:v>333.24620338080314</c:v>
                </c:pt>
                <c:pt idx="275" formatCode="&quot;£&quot;#,##0.00">
                  <c:v>332.19250000588045</c:v>
                </c:pt>
                <c:pt idx="276" formatCode="&quot;£&quot;#,##0.00">
                  <c:v>331.11121536808486</c:v>
                </c:pt>
                <c:pt idx="277" formatCode="&quot;£&quot;#,##0.00">
                  <c:v>330.00262447760309</c:v>
                </c:pt>
                <c:pt idx="278" formatCode="&quot;£&quot;#,##0.00">
                  <c:v>328.86699425774515</c:v>
                </c:pt>
                <c:pt idx="279" formatCode="&quot;£&quot;#,##0.00">
                  <c:v>327.70458393502628</c:v>
                </c:pt>
                <c:pt idx="280" formatCode="&quot;£&quot;#,##0.00">
                  <c:v>326.51564540329593</c:v>
                </c:pt>
                <c:pt idx="281" formatCode="&quot;£&quot;#,##0.00">
                  <c:v>325.30042356410206</c:v>
                </c:pt>
                <c:pt idx="282" formatCode="&quot;£&quot;#,##0.00">
                  <c:v>324.05915664525685</c:v>
                </c:pt>
                <c:pt idx="283" formatCode="&quot;£&quot;#,##0.00">
                  <c:v>322.79207649937581</c:v>
                </c:pt>
                <c:pt idx="284" formatCode="&quot;£&quot;#,##0.00">
                  <c:v>321.49940888398532</c:v>
                </c:pt>
                <c:pt idx="285" formatCode="&quot;£&quot;#,##0.00">
                  <c:v>320.18137372464309</c:v>
                </c:pt>
                <c:pt idx="286" formatCode="&quot;£&quot;#,##0.00">
                  <c:v>318.83818536237737</c:v>
                </c:pt>
                <c:pt idx="287" formatCode="&quot;£&quot;#,##0.00">
                  <c:v>317.47005278663175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1-4BBF-934B-7D1F7CFB62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Bound(Daily Advertising Expense)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Sheet1!$E$2:$E$289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350.17363392995213</c:v>
                </c:pt>
                <c:pt idx="231" formatCode="&quot;£&quot;#,##0.00">
                  <c:v>352.64650734166094</c:v>
                </c:pt>
                <c:pt idx="232" formatCode="&quot;£&quot;#,##0.00">
                  <c:v>355.22168255427215</c:v>
                </c:pt>
                <c:pt idx="233" formatCode="&quot;£&quot;#,##0.00">
                  <c:v>357.88447523109681</c:v>
                </c:pt>
                <c:pt idx="234" formatCode="&quot;£&quot;#,##0.00">
                  <c:v>360.62528165445332</c:v>
                </c:pt>
                <c:pt idx="235" formatCode="&quot;£&quot;#,##0.00">
                  <c:v>363.43732465908386</c:v>
                </c:pt>
                <c:pt idx="236" formatCode="&quot;£&quot;#,##0.00">
                  <c:v>366.31551414932977</c:v>
                </c:pt>
                <c:pt idx="237" formatCode="&quot;£&quot;#,##0.00">
                  <c:v>369.2558391917064</c:v>
                </c:pt>
                <c:pt idx="238" formatCode="&quot;£&quot;#,##0.00">
                  <c:v>372.25502214919771</c:v>
                </c:pt>
                <c:pt idx="239" formatCode="&quot;£&quot;#,##0.00">
                  <c:v>375.31030943990311</c:v>
                </c:pt>
                <c:pt idx="240" formatCode="&quot;£&quot;#,##0.00">
                  <c:v>378.41933782551337</c:v>
                </c:pt>
                <c:pt idx="241" formatCode="&quot;£&quot;#,##0.00">
                  <c:v>381.5800448087669</c:v>
                </c:pt>
                <c:pt idx="242" formatCode="&quot;£&quot;#,##0.00">
                  <c:v>384.79060609440495</c:v>
                </c:pt>
                <c:pt idx="243" formatCode="&quot;£&quot;#,##0.00">
                  <c:v>388.04939039750741</c:v>
                </c:pt>
                <c:pt idx="244" formatCode="&quot;£&quot;#,##0.00">
                  <c:v>391.35492580693915</c:v>
                </c:pt>
                <c:pt idx="245" formatCode="&quot;£&quot;#,##0.00">
                  <c:v>394.70587410915454</c:v>
                </c:pt>
                <c:pt idx="246" formatCode="&quot;£&quot;#,##0.00">
                  <c:v>398.10101075986728</c:v>
                </c:pt>
                <c:pt idx="247" formatCode="&quot;£&quot;#,##0.00">
                  <c:v>401.53920896759945</c:v>
                </c:pt>
                <c:pt idx="248" formatCode="&quot;£&quot;#,##0.00">
                  <c:v>405.01942683938017</c:v>
                </c:pt>
                <c:pt idx="249" formatCode="&quot;£&quot;#,##0.00">
                  <c:v>408.54069685272276</c:v>
                </c:pt>
                <c:pt idx="250" formatCode="&quot;£&quot;#,##0.00">
                  <c:v>412.10211712618121</c:v>
                </c:pt>
                <c:pt idx="251" formatCode="&quot;£&quot;#,##0.00">
                  <c:v>415.70284410231307</c:v>
                </c:pt>
                <c:pt idx="252" formatCode="&quot;£&quot;#,##0.00">
                  <c:v>419.34208635525846</c:v>
                </c:pt>
                <c:pt idx="253" formatCode="&quot;£&quot;#,##0.00">
                  <c:v>423.0190993049269</c:v>
                </c:pt>
                <c:pt idx="254" formatCode="&quot;£&quot;#,##0.00">
                  <c:v>426.73318067019699</c:v>
                </c:pt>
                <c:pt idx="255" formatCode="&quot;£&quot;#,##0.00">
                  <c:v>430.48366653056468</c:v>
                </c:pt>
                <c:pt idx="256" formatCode="&quot;£&quot;#,##0.00">
                  <c:v>434.26992789328739</c:v>
                </c:pt>
                <c:pt idx="257" formatCode="&quot;£&quot;#,##0.00">
                  <c:v>438.09136768395229</c:v>
                </c:pt>
                <c:pt idx="258" formatCode="&quot;£&quot;#,##0.00">
                  <c:v>441.94741809438528</c:v>
                </c:pt>
                <c:pt idx="259" formatCode="&quot;£&quot;#,##0.00">
                  <c:v>445.83753823419937</c:v>
                </c:pt>
                <c:pt idx="260" formatCode="&quot;£&quot;#,##0.00">
                  <c:v>449.76121204197949</c:v>
                </c:pt>
                <c:pt idx="261" formatCode="&quot;£&quot;#,##0.00">
                  <c:v>453.71794641976726</c:v>
                </c:pt>
                <c:pt idx="262" formatCode="&quot;£&quot;#,##0.00">
                  <c:v>457.70726956062282</c:v>
                </c:pt>
                <c:pt idx="263" formatCode="&quot;£&quot;#,##0.00">
                  <c:v>461.72872944396545</c:v>
                </c:pt>
                <c:pt idx="264" formatCode="&quot;£&quot;#,##0.00">
                  <c:v>465.7818924773805</c:v>
                </c:pt>
                <c:pt idx="265" formatCode="&quot;£&quot;#,##0.00">
                  <c:v>469.86634226684021</c:v>
                </c:pt>
                <c:pt idx="266" formatCode="&quot;£&quot;#,##0.00">
                  <c:v>473.98167849996605</c:v>
                </c:pt>
                <c:pt idx="267" formatCode="&quot;£&quot;#,##0.00">
                  <c:v>478.12751592917294</c:v>
                </c:pt>
                <c:pt idx="268" formatCode="&quot;£&quot;#,##0.00">
                  <c:v>482.30348344338296</c:v>
                </c:pt>
                <c:pt idx="269" formatCode="&quot;£&quot;#,##0.00">
                  <c:v>486.50922321853909</c:v>
                </c:pt>
                <c:pt idx="270" formatCode="&quot;£&quot;#,##0.00">
                  <c:v>490.74438993844615</c:v>
                </c:pt>
                <c:pt idx="271" formatCode="&quot;£&quot;#,##0.00">
                  <c:v>495.0086500785651</c:v>
                </c:pt>
                <c:pt idx="272" formatCode="&quot;£&quot;#,##0.00">
                  <c:v>499.30168124631768</c:v>
                </c:pt>
                <c:pt idx="273" formatCode="&quot;£&quot;#,##0.00">
                  <c:v>503.62317157225289</c:v>
                </c:pt>
                <c:pt idx="274" formatCode="&quot;£&quot;#,##0.00">
                  <c:v>507.9728191471076</c:v>
                </c:pt>
                <c:pt idx="275" formatCode="&quot;£&quot;#,##0.00">
                  <c:v>512.35033150037748</c:v>
                </c:pt>
                <c:pt idx="276" formatCode="&quot;£&quot;#,##0.00">
                  <c:v>516.75542511652043</c:v>
                </c:pt>
                <c:pt idx="277" formatCode="&quot;£&quot;#,##0.00">
                  <c:v>521.18782498534938</c:v>
                </c:pt>
                <c:pt idx="278" formatCode="&quot;£&quot;#,##0.00">
                  <c:v>525.64726418355463</c:v>
                </c:pt>
                <c:pt idx="279" formatCode="&quot;£&quot;#,##0.00">
                  <c:v>530.13348348462068</c:v>
                </c:pt>
                <c:pt idx="280" formatCode="&quot;£&quot;#,##0.00">
                  <c:v>534.64623099469816</c:v>
                </c:pt>
                <c:pt idx="281" formatCode="&quot;£&quot;#,##0.00">
                  <c:v>539.18526181223933</c:v>
                </c:pt>
                <c:pt idx="282" formatCode="&quot;£&quot;#,##0.00">
                  <c:v>543.75033770943173</c:v>
                </c:pt>
                <c:pt idx="283" formatCode="&quot;£&quot;#,##0.00">
                  <c:v>548.34122683366013</c:v>
                </c:pt>
                <c:pt idx="284" formatCode="&quot;£&quot;#,##0.00">
                  <c:v>552.95770342739775</c:v>
                </c:pt>
                <c:pt idx="285" formatCode="&quot;£&quot;#,##0.00">
                  <c:v>557.59954756508716</c:v>
                </c:pt>
                <c:pt idx="286" formatCode="&quot;£&quot;#,##0.00">
                  <c:v>562.26654490570002</c:v>
                </c:pt>
                <c:pt idx="287" formatCode="&quot;£&quot;#,##0.00">
                  <c:v>566.95848645979299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1-4BBF-934B-7D1F7CFB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72680"/>
        <c:axId val="538773040"/>
      </c:lineChart>
      <c:catAx>
        <c:axId val="538772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73040"/>
        <c:crosses val="autoZero"/>
        <c:auto val="1"/>
        <c:lblAlgn val="ctr"/>
        <c:lblOffset val="100"/>
        <c:noMultiLvlLbl val="0"/>
      </c:catAx>
      <c:valAx>
        <c:axId val="538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Daily Advertising 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Sheet2!$B$2:$B$289</c:f>
              <c:numCache>
                <c:formatCode>"£"#,##0.00</c:formatCode>
                <c:ptCount val="288"/>
                <c:pt idx="0">
                  <c:v>0.7</c:v>
                </c:pt>
                <c:pt idx="1">
                  <c:v>4.0999999999999996</c:v>
                </c:pt>
                <c:pt idx="2">
                  <c:v>5.4</c:v>
                </c:pt>
                <c:pt idx="3">
                  <c:v>7.3</c:v>
                </c:pt>
                <c:pt idx="4">
                  <c:v>7.8</c:v>
                </c:pt>
                <c:pt idx="5">
                  <c:v>8.4</c:v>
                </c:pt>
                <c:pt idx="6">
                  <c:v>8.6</c:v>
                </c:pt>
                <c:pt idx="7">
                  <c:v>8.6999999999999993</c:v>
                </c:pt>
                <c:pt idx="8">
                  <c:v>11.7</c:v>
                </c:pt>
                <c:pt idx="9">
                  <c:v>13.1</c:v>
                </c:pt>
                <c:pt idx="10">
                  <c:v>13.2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17.2</c:v>
                </c:pt>
                <c:pt idx="14">
                  <c:v>17.899999999999999</c:v>
                </c:pt>
                <c:pt idx="15">
                  <c:v>18.7</c:v>
                </c:pt>
                <c:pt idx="16">
                  <c:v>18.8</c:v>
                </c:pt>
                <c:pt idx="17">
                  <c:v>19.399999999999999</c:v>
                </c:pt>
                <c:pt idx="18">
                  <c:v>19.600000000000001</c:v>
                </c:pt>
                <c:pt idx="19">
                  <c:v>23.8</c:v>
                </c:pt>
                <c:pt idx="20">
                  <c:v>25</c:v>
                </c:pt>
                <c:pt idx="21">
                  <c:v>25.1</c:v>
                </c:pt>
                <c:pt idx="22">
                  <c:v>25.6</c:v>
                </c:pt>
                <c:pt idx="23">
                  <c:v>26.8</c:v>
                </c:pt>
                <c:pt idx="24">
                  <c:v>27.5</c:v>
                </c:pt>
                <c:pt idx="25">
                  <c:v>28.6</c:v>
                </c:pt>
                <c:pt idx="26">
                  <c:v>31.5</c:v>
                </c:pt>
                <c:pt idx="27">
                  <c:v>36.9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39.5</c:v>
                </c:pt>
                <c:pt idx="31">
                  <c:v>43</c:v>
                </c:pt>
                <c:pt idx="32">
                  <c:v>43.1</c:v>
                </c:pt>
                <c:pt idx="33">
                  <c:v>44.5</c:v>
                </c:pt>
                <c:pt idx="34">
                  <c:v>44.7</c:v>
                </c:pt>
                <c:pt idx="35">
                  <c:v>48.3</c:v>
                </c:pt>
                <c:pt idx="36">
                  <c:v>50</c:v>
                </c:pt>
                <c:pt idx="37">
                  <c:v>53.5</c:v>
                </c:pt>
                <c:pt idx="38">
                  <c:v>56.2</c:v>
                </c:pt>
                <c:pt idx="39">
                  <c:v>57.5</c:v>
                </c:pt>
                <c:pt idx="40">
                  <c:v>59.6</c:v>
                </c:pt>
                <c:pt idx="41">
                  <c:v>62.3</c:v>
                </c:pt>
                <c:pt idx="42">
                  <c:v>66.099999999999994</c:v>
                </c:pt>
                <c:pt idx="43">
                  <c:v>66.900000000000006</c:v>
                </c:pt>
                <c:pt idx="44">
                  <c:v>67.8</c:v>
                </c:pt>
                <c:pt idx="45">
                  <c:v>68.400000000000006</c:v>
                </c:pt>
                <c:pt idx="46">
                  <c:v>69</c:v>
                </c:pt>
                <c:pt idx="47">
                  <c:v>69.2</c:v>
                </c:pt>
                <c:pt idx="48">
                  <c:v>70.599999999999994</c:v>
                </c:pt>
                <c:pt idx="49">
                  <c:v>73.400000000000006</c:v>
                </c:pt>
                <c:pt idx="50">
                  <c:v>74.7</c:v>
                </c:pt>
                <c:pt idx="51">
                  <c:v>75.099999999999994</c:v>
                </c:pt>
                <c:pt idx="52">
                  <c:v>75.3</c:v>
                </c:pt>
                <c:pt idx="53">
                  <c:v>75.5</c:v>
                </c:pt>
                <c:pt idx="54">
                  <c:v>76.3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78.2</c:v>
                </c:pt>
                <c:pt idx="58">
                  <c:v>80.2</c:v>
                </c:pt>
                <c:pt idx="59">
                  <c:v>85.7</c:v>
                </c:pt>
                <c:pt idx="60">
                  <c:v>87.2</c:v>
                </c:pt>
                <c:pt idx="61">
                  <c:v>88.3</c:v>
                </c:pt>
                <c:pt idx="62">
                  <c:v>89.7</c:v>
                </c:pt>
                <c:pt idx="63">
                  <c:v>90.4</c:v>
                </c:pt>
                <c:pt idx="64">
                  <c:v>93.9</c:v>
                </c:pt>
                <c:pt idx="65">
                  <c:v>94.2</c:v>
                </c:pt>
                <c:pt idx="66">
                  <c:v>95.7</c:v>
                </c:pt>
                <c:pt idx="67">
                  <c:v>96.2</c:v>
                </c:pt>
                <c:pt idx="68">
                  <c:v>97.2</c:v>
                </c:pt>
                <c:pt idx="69">
                  <c:v>97.5</c:v>
                </c:pt>
                <c:pt idx="70">
                  <c:v>100.4</c:v>
                </c:pt>
                <c:pt idx="71">
                  <c:v>102.7</c:v>
                </c:pt>
                <c:pt idx="72">
                  <c:v>104.6</c:v>
                </c:pt>
                <c:pt idx="73">
                  <c:v>107.4</c:v>
                </c:pt>
                <c:pt idx="74">
                  <c:v>109.8</c:v>
                </c:pt>
                <c:pt idx="75">
                  <c:v>109.8</c:v>
                </c:pt>
                <c:pt idx="76">
                  <c:v>110.7</c:v>
                </c:pt>
                <c:pt idx="77">
                  <c:v>112.9</c:v>
                </c:pt>
                <c:pt idx="78">
                  <c:v>116</c:v>
                </c:pt>
                <c:pt idx="79">
                  <c:v>117.2</c:v>
                </c:pt>
                <c:pt idx="80">
                  <c:v>120.2</c:v>
                </c:pt>
                <c:pt idx="81">
                  <c:v>120.5</c:v>
                </c:pt>
                <c:pt idx="82">
                  <c:v>121</c:v>
                </c:pt>
                <c:pt idx="83">
                  <c:v>123.1</c:v>
                </c:pt>
                <c:pt idx="84">
                  <c:v>125.7</c:v>
                </c:pt>
                <c:pt idx="85">
                  <c:v>129.4</c:v>
                </c:pt>
                <c:pt idx="86">
                  <c:v>131.1</c:v>
                </c:pt>
                <c:pt idx="87">
                  <c:v>131.69999999999999</c:v>
                </c:pt>
                <c:pt idx="88">
                  <c:v>134.30000000000001</c:v>
                </c:pt>
                <c:pt idx="89">
                  <c:v>135.19999999999999</c:v>
                </c:pt>
                <c:pt idx="90">
                  <c:v>136.19999999999999</c:v>
                </c:pt>
                <c:pt idx="91">
                  <c:v>137.9</c:v>
                </c:pt>
                <c:pt idx="92">
                  <c:v>139.19999999999999</c:v>
                </c:pt>
                <c:pt idx="93">
                  <c:v>139.30000000000001</c:v>
                </c:pt>
                <c:pt idx="94">
                  <c:v>139.5</c:v>
                </c:pt>
                <c:pt idx="95">
                  <c:v>140.30000000000001</c:v>
                </c:pt>
                <c:pt idx="96">
                  <c:v>141.30000000000001</c:v>
                </c:pt>
                <c:pt idx="97">
                  <c:v>142.9</c:v>
                </c:pt>
                <c:pt idx="98">
                  <c:v>147.30000000000001</c:v>
                </c:pt>
                <c:pt idx="99">
                  <c:v>149.69999999999999</c:v>
                </c:pt>
                <c:pt idx="100">
                  <c:v>149.80000000000001</c:v>
                </c:pt>
                <c:pt idx="101">
                  <c:v>151.5</c:v>
                </c:pt>
                <c:pt idx="102">
                  <c:v>156.6</c:v>
                </c:pt>
                <c:pt idx="103">
                  <c:v>163.30000000000001</c:v>
                </c:pt>
                <c:pt idx="104">
                  <c:v>163.5</c:v>
                </c:pt>
                <c:pt idx="105">
                  <c:v>164.5</c:v>
                </c:pt>
                <c:pt idx="106">
                  <c:v>165.6</c:v>
                </c:pt>
                <c:pt idx="107">
                  <c:v>166.8</c:v>
                </c:pt>
                <c:pt idx="108">
                  <c:v>168.4</c:v>
                </c:pt>
                <c:pt idx="109">
                  <c:v>170.2</c:v>
                </c:pt>
                <c:pt idx="110">
                  <c:v>171.3</c:v>
                </c:pt>
                <c:pt idx="111">
                  <c:v>172.5</c:v>
                </c:pt>
                <c:pt idx="112">
                  <c:v>175.1</c:v>
                </c:pt>
                <c:pt idx="113">
                  <c:v>175.7</c:v>
                </c:pt>
                <c:pt idx="114">
                  <c:v>177</c:v>
                </c:pt>
                <c:pt idx="115">
                  <c:v>177</c:v>
                </c:pt>
                <c:pt idx="116">
                  <c:v>180.8</c:v>
                </c:pt>
                <c:pt idx="117">
                  <c:v>182.6</c:v>
                </c:pt>
                <c:pt idx="118">
                  <c:v>184.9</c:v>
                </c:pt>
                <c:pt idx="119">
                  <c:v>184.9</c:v>
                </c:pt>
                <c:pt idx="120">
                  <c:v>187.8</c:v>
                </c:pt>
                <c:pt idx="121">
                  <c:v>187.9</c:v>
                </c:pt>
                <c:pt idx="122">
                  <c:v>188.4</c:v>
                </c:pt>
                <c:pt idx="123">
                  <c:v>191.1</c:v>
                </c:pt>
                <c:pt idx="124">
                  <c:v>193.2</c:v>
                </c:pt>
                <c:pt idx="125">
                  <c:v>193.7</c:v>
                </c:pt>
                <c:pt idx="126">
                  <c:v>195.4</c:v>
                </c:pt>
                <c:pt idx="127">
                  <c:v>197.6</c:v>
                </c:pt>
                <c:pt idx="128">
                  <c:v>197.6</c:v>
                </c:pt>
                <c:pt idx="129">
                  <c:v>198.9</c:v>
                </c:pt>
                <c:pt idx="130">
                  <c:v>199.1</c:v>
                </c:pt>
                <c:pt idx="131">
                  <c:v>199.8</c:v>
                </c:pt>
                <c:pt idx="132">
                  <c:v>199.8</c:v>
                </c:pt>
                <c:pt idx="133">
                  <c:v>202.5</c:v>
                </c:pt>
                <c:pt idx="134">
                  <c:v>204.1</c:v>
                </c:pt>
                <c:pt idx="135">
                  <c:v>205</c:v>
                </c:pt>
                <c:pt idx="136">
                  <c:v>206.8</c:v>
                </c:pt>
                <c:pt idx="137">
                  <c:v>206.9</c:v>
                </c:pt>
                <c:pt idx="138">
                  <c:v>209.6</c:v>
                </c:pt>
                <c:pt idx="139">
                  <c:v>210.7</c:v>
                </c:pt>
                <c:pt idx="140">
                  <c:v>210.8</c:v>
                </c:pt>
                <c:pt idx="141">
                  <c:v>213.4</c:v>
                </c:pt>
                <c:pt idx="142">
                  <c:v>213.5</c:v>
                </c:pt>
                <c:pt idx="143">
                  <c:v>214.7</c:v>
                </c:pt>
                <c:pt idx="144">
                  <c:v>215.4</c:v>
                </c:pt>
                <c:pt idx="145">
                  <c:v>216.4</c:v>
                </c:pt>
                <c:pt idx="146">
                  <c:v>216.8</c:v>
                </c:pt>
                <c:pt idx="147">
                  <c:v>217.7</c:v>
                </c:pt>
                <c:pt idx="148">
                  <c:v>218.4</c:v>
                </c:pt>
                <c:pt idx="149">
                  <c:v>218.5</c:v>
                </c:pt>
                <c:pt idx="150">
                  <c:v>219.8</c:v>
                </c:pt>
                <c:pt idx="151">
                  <c:v>220.3</c:v>
                </c:pt>
                <c:pt idx="152">
                  <c:v>220.5</c:v>
                </c:pt>
                <c:pt idx="153">
                  <c:v>222.4</c:v>
                </c:pt>
                <c:pt idx="154">
                  <c:v>222.4</c:v>
                </c:pt>
                <c:pt idx="155">
                  <c:v>224</c:v>
                </c:pt>
                <c:pt idx="156">
                  <c:v>225.8</c:v>
                </c:pt>
                <c:pt idx="157">
                  <c:v>227.2</c:v>
                </c:pt>
                <c:pt idx="158">
                  <c:v>228</c:v>
                </c:pt>
                <c:pt idx="159">
                  <c:v>228.3</c:v>
                </c:pt>
                <c:pt idx="160">
                  <c:v>229.5</c:v>
                </c:pt>
                <c:pt idx="161">
                  <c:v>230.1</c:v>
                </c:pt>
                <c:pt idx="162">
                  <c:v>232.1</c:v>
                </c:pt>
                <c:pt idx="163">
                  <c:v>234.5</c:v>
                </c:pt>
                <c:pt idx="164">
                  <c:v>237.4</c:v>
                </c:pt>
                <c:pt idx="165">
                  <c:v>237.4</c:v>
                </c:pt>
                <c:pt idx="166">
                  <c:v>238.2</c:v>
                </c:pt>
                <c:pt idx="167">
                  <c:v>239.3</c:v>
                </c:pt>
                <c:pt idx="168">
                  <c:v>239.8</c:v>
                </c:pt>
                <c:pt idx="169">
                  <c:v>239.9</c:v>
                </c:pt>
                <c:pt idx="170">
                  <c:v>240.1</c:v>
                </c:pt>
                <c:pt idx="171">
                  <c:v>240.1</c:v>
                </c:pt>
                <c:pt idx="172">
                  <c:v>241.7</c:v>
                </c:pt>
                <c:pt idx="173">
                  <c:v>243.2</c:v>
                </c:pt>
                <c:pt idx="174">
                  <c:v>248.4</c:v>
                </c:pt>
                <c:pt idx="175">
                  <c:v>248.8</c:v>
                </c:pt>
                <c:pt idx="176">
                  <c:v>250.9</c:v>
                </c:pt>
                <c:pt idx="177">
                  <c:v>253.8</c:v>
                </c:pt>
                <c:pt idx="178">
                  <c:v>255.4</c:v>
                </c:pt>
                <c:pt idx="179">
                  <c:v>261.3</c:v>
                </c:pt>
                <c:pt idx="180">
                  <c:v>262.7</c:v>
                </c:pt>
                <c:pt idx="181">
                  <c:v>262.89999999999998</c:v>
                </c:pt>
                <c:pt idx="182">
                  <c:v>265.2</c:v>
                </c:pt>
                <c:pt idx="183">
                  <c:v>265.60000000000002</c:v>
                </c:pt>
                <c:pt idx="184">
                  <c:v>266.89999999999998</c:v>
                </c:pt>
                <c:pt idx="185">
                  <c:v>273.7</c:v>
                </c:pt>
                <c:pt idx="186">
                  <c:v>276.7</c:v>
                </c:pt>
                <c:pt idx="187">
                  <c:v>276.89999999999998</c:v>
                </c:pt>
                <c:pt idx="188">
                  <c:v>280.2</c:v>
                </c:pt>
                <c:pt idx="189">
                  <c:v>280.7</c:v>
                </c:pt>
                <c:pt idx="190">
                  <c:v>281.39999999999998</c:v>
                </c:pt>
                <c:pt idx="191">
                  <c:v>283.60000000000002</c:v>
                </c:pt>
                <c:pt idx="192">
                  <c:v>284.3</c:v>
                </c:pt>
                <c:pt idx="193">
                  <c:v>286</c:v>
                </c:pt>
                <c:pt idx="194">
                  <c:v>287.60000000000002</c:v>
                </c:pt>
                <c:pt idx="195">
                  <c:v>289.7</c:v>
                </c:pt>
                <c:pt idx="196">
                  <c:v>290.7</c:v>
                </c:pt>
                <c:pt idx="197">
                  <c:v>292.89999999999998</c:v>
                </c:pt>
                <c:pt idx="198">
                  <c:v>293.60000000000002</c:v>
                </c:pt>
                <c:pt idx="199">
                  <c:v>296.39999999999998</c:v>
                </c:pt>
                <c:pt idx="200">
                  <c:v>297.62857142857098</c:v>
                </c:pt>
                <c:pt idx="201">
                  <c:v>299.290476190476</c:v>
                </c:pt>
                <c:pt idx="202">
                  <c:v>300.95238095238102</c:v>
                </c:pt>
                <c:pt idx="203">
                  <c:v>302.61428571428598</c:v>
                </c:pt>
                <c:pt idx="204">
                  <c:v>304.27619047618998</c:v>
                </c:pt>
                <c:pt idx="205">
                  <c:v>305.938095238095</c:v>
                </c:pt>
                <c:pt idx="206">
                  <c:v>307.60000000000002</c:v>
                </c:pt>
                <c:pt idx="207">
                  <c:v>309.26190476190499</c:v>
                </c:pt>
                <c:pt idx="208">
                  <c:v>310.92380952380898</c:v>
                </c:pt>
                <c:pt idx="209">
                  <c:v>312.585714285714</c:v>
                </c:pt>
                <c:pt idx="210">
                  <c:v>314.24761904761903</c:v>
                </c:pt>
                <c:pt idx="211">
                  <c:v>315.90952380952399</c:v>
                </c:pt>
                <c:pt idx="212">
                  <c:v>317.57142857142799</c:v>
                </c:pt>
                <c:pt idx="213">
                  <c:v>319.23333333333301</c:v>
                </c:pt>
                <c:pt idx="214">
                  <c:v>320.89523809523803</c:v>
                </c:pt>
                <c:pt idx="215">
                  <c:v>322.55714285714299</c:v>
                </c:pt>
                <c:pt idx="216">
                  <c:v>324.21904761904699</c:v>
                </c:pt>
                <c:pt idx="217">
                  <c:v>325.88095238095201</c:v>
                </c:pt>
                <c:pt idx="218">
                  <c:v>327.54285714285697</c:v>
                </c:pt>
                <c:pt idx="219">
                  <c:v>329.20476190476199</c:v>
                </c:pt>
                <c:pt idx="220">
                  <c:v>330.86666666666599</c:v>
                </c:pt>
                <c:pt idx="221">
                  <c:v>332.52857142857101</c:v>
                </c:pt>
                <c:pt idx="222">
                  <c:v>334.19047619047598</c:v>
                </c:pt>
                <c:pt idx="223">
                  <c:v>335.852380952381</c:v>
                </c:pt>
                <c:pt idx="224">
                  <c:v>337.51428571428499</c:v>
                </c:pt>
                <c:pt idx="225">
                  <c:v>339.17619047619002</c:v>
                </c:pt>
                <c:pt idx="226">
                  <c:v>340.83809523809498</c:v>
                </c:pt>
                <c:pt idx="227">
                  <c:v>342.5</c:v>
                </c:pt>
                <c:pt idx="228">
                  <c:v>344.161904761904</c:v>
                </c:pt>
                <c:pt idx="229">
                  <c:v>345.82380952380902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E-4868-9A0F-B8F6ACB6FB6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Forecast(Daily Advertising Expense)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Sheet2!$C$2:$C$289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347.48571374031633</c:v>
                </c:pt>
                <c:pt idx="231" formatCode="&quot;£&quot;#,##0.00">
                  <c:v>349.14761822948998</c:v>
                </c:pt>
                <c:pt idx="232" formatCode="&quot;£&quot;#,##0.00">
                  <c:v>350.80952271866357</c:v>
                </c:pt>
                <c:pt idx="233" formatCode="&quot;£&quot;#,##0.00">
                  <c:v>352.47142720783717</c:v>
                </c:pt>
                <c:pt idx="234" formatCode="&quot;£&quot;#,##0.00">
                  <c:v>354.13333169701082</c:v>
                </c:pt>
                <c:pt idx="235" formatCode="&quot;£&quot;#,##0.00">
                  <c:v>355.79523618618441</c:v>
                </c:pt>
                <c:pt idx="236" formatCode="&quot;£&quot;#,##0.00">
                  <c:v>357.457140675358</c:v>
                </c:pt>
                <c:pt idx="237" formatCode="&quot;£&quot;#,##0.00">
                  <c:v>359.11904516453166</c:v>
                </c:pt>
                <c:pt idx="238" formatCode="&quot;£&quot;#,##0.00">
                  <c:v>360.78094965370525</c:v>
                </c:pt>
                <c:pt idx="239" formatCode="&quot;£&quot;#,##0.00">
                  <c:v>362.4428541428789</c:v>
                </c:pt>
                <c:pt idx="240" formatCode="&quot;£&quot;#,##0.00">
                  <c:v>364.10475863205249</c:v>
                </c:pt>
                <c:pt idx="241" formatCode="&quot;£&quot;#,##0.00">
                  <c:v>365.76666312122609</c:v>
                </c:pt>
                <c:pt idx="242" formatCode="&quot;£&quot;#,##0.00">
                  <c:v>367.42856761039974</c:v>
                </c:pt>
                <c:pt idx="243" formatCode="&quot;£&quot;#,##0.00">
                  <c:v>369.09047209957333</c:v>
                </c:pt>
                <c:pt idx="244" formatCode="&quot;£&quot;#,##0.00">
                  <c:v>370.75237658874693</c:v>
                </c:pt>
                <c:pt idx="245" formatCode="&quot;£&quot;#,##0.00">
                  <c:v>372.41428107792058</c:v>
                </c:pt>
                <c:pt idx="246" formatCode="&quot;£&quot;#,##0.00">
                  <c:v>374.07618556709417</c:v>
                </c:pt>
                <c:pt idx="247" formatCode="&quot;£&quot;#,##0.00">
                  <c:v>375.73809005626777</c:v>
                </c:pt>
                <c:pt idx="248" formatCode="&quot;£&quot;#,##0.00">
                  <c:v>377.39999454544142</c:v>
                </c:pt>
                <c:pt idx="249" formatCode="&quot;£&quot;#,##0.00">
                  <c:v>379.06189903461501</c:v>
                </c:pt>
                <c:pt idx="250" formatCode="&quot;£&quot;#,##0.00">
                  <c:v>380.72380352378866</c:v>
                </c:pt>
                <c:pt idx="251" formatCode="&quot;£&quot;#,##0.00">
                  <c:v>382.38570801296225</c:v>
                </c:pt>
                <c:pt idx="252" formatCode="&quot;£&quot;#,##0.00">
                  <c:v>384.04761250213585</c:v>
                </c:pt>
                <c:pt idx="253" formatCode="&quot;£&quot;#,##0.00">
                  <c:v>385.7095169913095</c:v>
                </c:pt>
                <c:pt idx="254" formatCode="&quot;£&quot;#,##0.00">
                  <c:v>387.37142148048309</c:v>
                </c:pt>
                <c:pt idx="255" formatCode="&quot;£&quot;#,##0.00">
                  <c:v>389.03332596965669</c:v>
                </c:pt>
                <c:pt idx="256" formatCode="&quot;£&quot;#,##0.00">
                  <c:v>390.69523045883034</c:v>
                </c:pt>
                <c:pt idx="257" formatCode="&quot;£&quot;#,##0.00">
                  <c:v>392.35713494800393</c:v>
                </c:pt>
                <c:pt idx="258" formatCode="&quot;£&quot;#,##0.00">
                  <c:v>394.01903943717753</c:v>
                </c:pt>
                <c:pt idx="259" formatCode="&quot;£&quot;#,##0.00">
                  <c:v>395.68094392635118</c:v>
                </c:pt>
                <c:pt idx="260" formatCode="&quot;£&quot;#,##0.00">
                  <c:v>397.34284841552477</c:v>
                </c:pt>
                <c:pt idx="261" formatCode="&quot;£&quot;#,##0.00">
                  <c:v>399.00475290469842</c:v>
                </c:pt>
                <c:pt idx="262" formatCode="&quot;£&quot;#,##0.00">
                  <c:v>400.66665739387201</c:v>
                </c:pt>
                <c:pt idx="263" formatCode="&quot;£&quot;#,##0.00">
                  <c:v>402.32856188304561</c:v>
                </c:pt>
                <c:pt idx="264" formatCode="&quot;£&quot;#,##0.00">
                  <c:v>403.99046637221926</c:v>
                </c:pt>
                <c:pt idx="265" formatCode="&quot;£&quot;#,##0.00">
                  <c:v>405.65237086139285</c:v>
                </c:pt>
                <c:pt idx="266" formatCode="&quot;£&quot;#,##0.00">
                  <c:v>407.31427535056645</c:v>
                </c:pt>
                <c:pt idx="267" formatCode="&quot;£&quot;#,##0.00">
                  <c:v>408.9761798397401</c:v>
                </c:pt>
                <c:pt idx="268" formatCode="&quot;£&quot;#,##0.00">
                  <c:v>410.63808432891369</c:v>
                </c:pt>
                <c:pt idx="269" formatCode="&quot;£&quot;#,##0.00">
                  <c:v>412.29998881808729</c:v>
                </c:pt>
                <c:pt idx="270" formatCode="&quot;£&quot;#,##0.00">
                  <c:v>413.96189330726094</c:v>
                </c:pt>
                <c:pt idx="271" formatCode="&quot;£&quot;#,##0.00">
                  <c:v>415.62379779643453</c:v>
                </c:pt>
                <c:pt idx="272" formatCode="&quot;£&quot;#,##0.00">
                  <c:v>417.28570228560818</c:v>
                </c:pt>
                <c:pt idx="273" formatCode="&quot;£&quot;#,##0.00">
                  <c:v>418.94760677478178</c:v>
                </c:pt>
                <c:pt idx="274" formatCode="&quot;£&quot;#,##0.00">
                  <c:v>420.60951126395537</c:v>
                </c:pt>
                <c:pt idx="275" formatCode="&quot;£&quot;#,##0.00">
                  <c:v>422.27141575312896</c:v>
                </c:pt>
                <c:pt idx="276" formatCode="&quot;£&quot;#,##0.00">
                  <c:v>423.93332024230261</c:v>
                </c:pt>
                <c:pt idx="277" formatCode="&quot;£&quot;#,##0.00">
                  <c:v>425.59522473147621</c:v>
                </c:pt>
                <c:pt idx="278" formatCode="&quot;£&quot;#,##0.00">
                  <c:v>427.25712922064986</c:v>
                </c:pt>
                <c:pt idx="279" formatCode="&quot;£&quot;#,##0.00">
                  <c:v>428.91903370982345</c:v>
                </c:pt>
                <c:pt idx="280" formatCode="&quot;£&quot;#,##0.00">
                  <c:v>430.58093819899705</c:v>
                </c:pt>
                <c:pt idx="281" formatCode="&quot;£&quot;#,##0.00">
                  <c:v>432.2428426881707</c:v>
                </c:pt>
                <c:pt idx="282" formatCode="&quot;£&quot;#,##0.00">
                  <c:v>433.90474717734429</c:v>
                </c:pt>
                <c:pt idx="283" formatCode="&quot;£&quot;#,##0.00">
                  <c:v>435.56665166651794</c:v>
                </c:pt>
                <c:pt idx="284" formatCode="&quot;£&quot;#,##0.00">
                  <c:v>437.22855615569154</c:v>
                </c:pt>
                <c:pt idx="285" formatCode="&quot;£&quot;#,##0.00">
                  <c:v>438.89046064486513</c:v>
                </c:pt>
                <c:pt idx="286" formatCode="&quot;£&quot;#,##0.00">
                  <c:v>440.55236513403872</c:v>
                </c:pt>
                <c:pt idx="287" formatCode="&quot;£&quot;#,##0.00">
                  <c:v>442.21426962321237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E-4868-9A0F-B8F6ACB6FB6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Bound(Daily Advertising Expense)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Sheet2!$D$2:$D$289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344.79779355068052</c:v>
                </c:pt>
                <c:pt idx="231" formatCode="&quot;£&quot;#,##0.00">
                  <c:v>345.64872911731902</c:v>
                </c:pt>
                <c:pt idx="232" formatCode="&quot;£&quot;#,##0.00">
                  <c:v>346.397362883055</c:v>
                </c:pt>
                <c:pt idx="233" formatCode="&quot;£&quot;#,##0.00">
                  <c:v>347.05837918457752</c:v>
                </c:pt>
                <c:pt idx="234" formatCode="&quot;£&quot;#,##0.00">
                  <c:v>347.64138173956832</c:v>
                </c:pt>
                <c:pt idx="235" formatCode="&quot;£&quot;#,##0.00">
                  <c:v>348.15314771328497</c:v>
                </c:pt>
                <c:pt idx="236" formatCode="&quot;£&quot;#,##0.00">
                  <c:v>348.59876720138624</c:v>
                </c:pt>
                <c:pt idx="237" formatCode="&quot;£&quot;#,##0.00">
                  <c:v>348.98225113735691</c:v>
                </c:pt>
                <c:pt idx="238" formatCode="&quot;£&quot;#,##0.00">
                  <c:v>349.30687715821279</c:v>
                </c:pt>
                <c:pt idx="239" formatCode="&quot;£&quot;#,##0.00">
                  <c:v>349.57539884585469</c:v>
                </c:pt>
                <c:pt idx="240" formatCode="&quot;£&quot;#,##0.00">
                  <c:v>349.79017943859162</c:v>
                </c:pt>
                <c:pt idx="241" formatCode="&quot;£&quot;#,##0.00">
                  <c:v>349.95328143368528</c:v>
                </c:pt>
                <c:pt idx="242" formatCode="&quot;£&quot;#,##0.00">
                  <c:v>350.06652912639453</c:v>
                </c:pt>
                <c:pt idx="243" formatCode="&quot;£&quot;#,##0.00">
                  <c:v>350.13155380163926</c:v>
                </c:pt>
                <c:pt idx="244" formatCode="&quot;£&quot;#,##0.00">
                  <c:v>350.1498273705547</c:v>
                </c:pt>
                <c:pt idx="245" formatCode="&quot;£&quot;#,##0.00">
                  <c:v>350.12268804668662</c:v>
                </c:pt>
                <c:pt idx="246" formatCode="&quot;£&quot;#,##0.00">
                  <c:v>350.05136037432106</c:v>
                </c:pt>
                <c:pt idx="247" formatCode="&quot;£&quot;#,##0.00">
                  <c:v>349.93697114493608</c:v>
                </c:pt>
                <c:pt idx="248" formatCode="&quot;£&quot;#,##0.00">
                  <c:v>349.78056225150266</c:v>
                </c:pt>
                <c:pt idx="249" formatCode="&quot;£&quot;#,##0.00">
                  <c:v>349.58310121650726</c:v>
                </c:pt>
                <c:pt idx="250" formatCode="&quot;£&quot;#,##0.00">
                  <c:v>349.34548992139611</c:v>
                </c:pt>
                <c:pt idx="251" formatCode="&quot;£&quot;#,##0.00">
                  <c:v>349.06857192361144</c:v>
                </c:pt>
                <c:pt idx="252" formatCode="&quot;£&quot;#,##0.00">
                  <c:v>348.75313864901324</c:v>
                </c:pt>
                <c:pt idx="253" formatCode="&quot;£&quot;#,##0.00">
                  <c:v>348.3999346776921</c:v>
                </c:pt>
                <c:pt idx="254" formatCode="&quot;£&quot;#,##0.00">
                  <c:v>348.0096622907692</c:v>
                </c:pt>
                <c:pt idx="255" formatCode="&quot;£&quot;#,##0.00">
                  <c:v>347.5829854087487</c:v>
                </c:pt>
                <c:pt idx="256" formatCode="&quot;£&quot;#,##0.00">
                  <c:v>347.12053302437329</c:v>
                </c:pt>
                <c:pt idx="257" formatCode="&quot;£&quot;#,##0.00">
                  <c:v>346.62290221205558</c:v>
                </c:pt>
                <c:pt idx="258" formatCode="&quot;£&quot;#,##0.00">
                  <c:v>346.09066077996977</c:v>
                </c:pt>
                <c:pt idx="259" formatCode="&quot;£&quot;#,##0.00">
                  <c:v>345.52434961850298</c:v>
                </c:pt>
                <c:pt idx="260" formatCode="&quot;£&quot;#,##0.00">
                  <c:v>344.92448478907005</c:v>
                </c:pt>
                <c:pt idx="261" formatCode="&quot;£&quot;#,##0.00">
                  <c:v>344.29155938962958</c:v>
                </c:pt>
                <c:pt idx="262" formatCode="&quot;£&quot;#,##0.00">
                  <c:v>343.62604522712121</c:v>
                </c:pt>
                <c:pt idx="263" formatCode="&quot;£&quot;#,##0.00">
                  <c:v>342.92839432212577</c:v>
                </c:pt>
                <c:pt idx="264" formatCode="&quot;£&quot;#,##0.00">
                  <c:v>342.19904026705802</c:v>
                </c:pt>
                <c:pt idx="265" formatCode="&quot;£&quot;#,##0.00">
                  <c:v>341.4383994559455</c:v>
                </c:pt>
                <c:pt idx="266" formatCode="&quot;£&quot;#,##0.00">
                  <c:v>340.64687220116684</c:v>
                </c:pt>
                <c:pt idx="267" formatCode="&quot;£&quot;#,##0.00">
                  <c:v>339.82484375030725</c:v>
                </c:pt>
                <c:pt idx="268" formatCode="&quot;£&quot;#,##0.00">
                  <c:v>338.97268521444443</c:v>
                </c:pt>
                <c:pt idx="269" formatCode="&quot;£&quot;#,##0.00">
                  <c:v>338.09075441763548</c:v>
                </c:pt>
                <c:pt idx="270" formatCode="&quot;£&quot;#,##0.00">
                  <c:v>337.17939667607573</c:v>
                </c:pt>
                <c:pt idx="271" formatCode="&quot;£&quot;#,##0.00">
                  <c:v>336.23894551430396</c:v>
                </c:pt>
                <c:pt idx="272" formatCode="&quot;£&quot;#,##0.00">
                  <c:v>335.26972332489868</c:v>
                </c:pt>
                <c:pt idx="273" formatCode="&quot;£&quot;#,##0.00">
                  <c:v>334.27204197731066</c:v>
                </c:pt>
                <c:pt idx="274" formatCode="&quot;£&quot;#,##0.00">
                  <c:v>333.24620338080314</c:v>
                </c:pt>
                <c:pt idx="275" formatCode="&quot;£&quot;#,##0.00">
                  <c:v>332.19250000588045</c:v>
                </c:pt>
                <c:pt idx="276" formatCode="&quot;£&quot;#,##0.00">
                  <c:v>331.11121536808486</c:v>
                </c:pt>
                <c:pt idx="277" formatCode="&quot;£&quot;#,##0.00">
                  <c:v>330.00262447760309</c:v>
                </c:pt>
                <c:pt idx="278" formatCode="&quot;£&quot;#,##0.00">
                  <c:v>328.86699425774515</c:v>
                </c:pt>
                <c:pt idx="279" formatCode="&quot;£&quot;#,##0.00">
                  <c:v>327.70458393502628</c:v>
                </c:pt>
                <c:pt idx="280" formatCode="&quot;£&quot;#,##0.00">
                  <c:v>326.51564540329593</c:v>
                </c:pt>
                <c:pt idx="281" formatCode="&quot;£&quot;#,##0.00">
                  <c:v>325.30042356410206</c:v>
                </c:pt>
                <c:pt idx="282" formatCode="&quot;£&quot;#,##0.00">
                  <c:v>324.05915664525685</c:v>
                </c:pt>
                <c:pt idx="283" formatCode="&quot;£&quot;#,##0.00">
                  <c:v>322.79207649937581</c:v>
                </c:pt>
                <c:pt idx="284" formatCode="&quot;£&quot;#,##0.00">
                  <c:v>321.49940888398532</c:v>
                </c:pt>
                <c:pt idx="285" formatCode="&quot;£&quot;#,##0.00">
                  <c:v>320.18137372464309</c:v>
                </c:pt>
                <c:pt idx="286" formatCode="&quot;£&quot;#,##0.00">
                  <c:v>318.83818536237737</c:v>
                </c:pt>
                <c:pt idx="287" formatCode="&quot;£&quot;#,##0.00">
                  <c:v>317.47005278663175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E-4868-9A0F-B8F6ACB6FB6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Bound(Daily Advertising Expense)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Sheet2!$E$2:$E$289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350.17363392995213</c:v>
                </c:pt>
                <c:pt idx="231" formatCode="&quot;£&quot;#,##0.00">
                  <c:v>352.64650734166094</c:v>
                </c:pt>
                <c:pt idx="232" formatCode="&quot;£&quot;#,##0.00">
                  <c:v>355.22168255427215</c:v>
                </c:pt>
                <c:pt idx="233" formatCode="&quot;£&quot;#,##0.00">
                  <c:v>357.88447523109681</c:v>
                </c:pt>
                <c:pt idx="234" formatCode="&quot;£&quot;#,##0.00">
                  <c:v>360.62528165445332</c:v>
                </c:pt>
                <c:pt idx="235" formatCode="&quot;£&quot;#,##0.00">
                  <c:v>363.43732465908386</c:v>
                </c:pt>
                <c:pt idx="236" formatCode="&quot;£&quot;#,##0.00">
                  <c:v>366.31551414932977</c:v>
                </c:pt>
                <c:pt idx="237" formatCode="&quot;£&quot;#,##0.00">
                  <c:v>369.2558391917064</c:v>
                </c:pt>
                <c:pt idx="238" formatCode="&quot;£&quot;#,##0.00">
                  <c:v>372.25502214919771</c:v>
                </c:pt>
                <c:pt idx="239" formatCode="&quot;£&quot;#,##0.00">
                  <c:v>375.31030943990311</c:v>
                </c:pt>
                <c:pt idx="240" formatCode="&quot;£&quot;#,##0.00">
                  <c:v>378.41933782551337</c:v>
                </c:pt>
                <c:pt idx="241" formatCode="&quot;£&quot;#,##0.00">
                  <c:v>381.5800448087669</c:v>
                </c:pt>
                <c:pt idx="242" formatCode="&quot;£&quot;#,##0.00">
                  <c:v>384.79060609440495</c:v>
                </c:pt>
                <c:pt idx="243" formatCode="&quot;£&quot;#,##0.00">
                  <c:v>388.04939039750741</c:v>
                </c:pt>
                <c:pt idx="244" formatCode="&quot;£&quot;#,##0.00">
                  <c:v>391.35492580693915</c:v>
                </c:pt>
                <c:pt idx="245" formatCode="&quot;£&quot;#,##0.00">
                  <c:v>394.70587410915454</c:v>
                </c:pt>
                <c:pt idx="246" formatCode="&quot;£&quot;#,##0.00">
                  <c:v>398.10101075986728</c:v>
                </c:pt>
                <c:pt idx="247" formatCode="&quot;£&quot;#,##0.00">
                  <c:v>401.53920896759945</c:v>
                </c:pt>
                <c:pt idx="248" formatCode="&quot;£&quot;#,##0.00">
                  <c:v>405.01942683938017</c:v>
                </c:pt>
                <c:pt idx="249" formatCode="&quot;£&quot;#,##0.00">
                  <c:v>408.54069685272276</c:v>
                </c:pt>
                <c:pt idx="250" formatCode="&quot;£&quot;#,##0.00">
                  <c:v>412.10211712618121</c:v>
                </c:pt>
                <c:pt idx="251" formatCode="&quot;£&quot;#,##0.00">
                  <c:v>415.70284410231307</c:v>
                </c:pt>
                <c:pt idx="252" formatCode="&quot;£&quot;#,##0.00">
                  <c:v>419.34208635525846</c:v>
                </c:pt>
                <c:pt idx="253" formatCode="&quot;£&quot;#,##0.00">
                  <c:v>423.0190993049269</c:v>
                </c:pt>
                <c:pt idx="254" formatCode="&quot;£&quot;#,##0.00">
                  <c:v>426.73318067019699</c:v>
                </c:pt>
                <c:pt idx="255" formatCode="&quot;£&quot;#,##0.00">
                  <c:v>430.48366653056468</c:v>
                </c:pt>
                <c:pt idx="256" formatCode="&quot;£&quot;#,##0.00">
                  <c:v>434.26992789328739</c:v>
                </c:pt>
                <c:pt idx="257" formatCode="&quot;£&quot;#,##0.00">
                  <c:v>438.09136768395229</c:v>
                </c:pt>
                <c:pt idx="258" formatCode="&quot;£&quot;#,##0.00">
                  <c:v>441.94741809438528</c:v>
                </c:pt>
                <c:pt idx="259" formatCode="&quot;£&quot;#,##0.00">
                  <c:v>445.83753823419937</c:v>
                </c:pt>
                <c:pt idx="260" formatCode="&quot;£&quot;#,##0.00">
                  <c:v>449.76121204197949</c:v>
                </c:pt>
                <c:pt idx="261" formatCode="&quot;£&quot;#,##0.00">
                  <c:v>453.71794641976726</c:v>
                </c:pt>
                <c:pt idx="262" formatCode="&quot;£&quot;#,##0.00">
                  <c:v>457.70726956062282</c:v>
                </c:pt>
                <c:pt idx="263" formatCode="&quot;£&quot;#,##0.00">
                  <c:v>461.72872944396545</c:v>
                </c:pt>
                <c:pt idx="264" formatCode="&quot;£&quot;#,##0.00">
                  <c:v>465.7818924773805</c:v>
                </c:pt>
                <c:pt idx="265" formatCode="&quot;£&quot;#,##0.00">
                  <c:v>469.86634226684021</c:v>
                </c:pt>
                <c:pt idx="266" formatCode="&quot;£&quot;#,##0.00">
                  <c:v>473.98167849996605</c:v>
                </c:pt>
                <c:pt idx="267" formatCode="&quot;£&quot;#,##0.00">
                  <c:v>478.12751592917294</c:v>
                </c:pt>
                <c:pt idx="268" formatCode="&quot;£&quot;#,##0.00">
                  <c:v>482.30348344338296</c:v>
                </c:pt>
                <c:pt idx="269" formatCode="&quot;£&quot;#,##0.00">
                  <c:v>486.50922321853909</c:v>
                </c:pt>
                <c:pt idx="270" formatCode="&quot;£&quot;#,##0.00">
                  <c:v>490.74438993844615</c:v>
                </c:pt>
                <c:pt idx="271" formatCode="&quot;£&quot;#,##0.00">
                  <c:v>495.0086500785651</c:v>
                </c:pt>
                <c:pt idx="272" formatCode="&quot;£&quot;#,##0.00">
                  <c:v>499.30168124631768</c:v>
                </c:pt>
                <c:pt idx="273" formatCode="&quot;£&quot;#,##0.00">
                  <c:v>503.62317157225289</c:v>
                </c:pt>
                <c:pt idx="274" formatCode="&quot;£&quot;#,##0.00">
                  <c:v>507.9728191471076</c:v>
                </c:pt>
                <c:pt idx="275" formatCode="&quot;£&quot;#,##0.00">
                  <c:v>512.35033150037748</c:v>
                </c:pt>
                <c:pt idx="276" formatCode="&quot;£&quot;#,##0.00">
                  <c:v>516.75542511652043</c:v>
                </c:pt>
                <c:pt idx="277" formatCode="&quot;£&quot;#,##0.00">
                  <c:v>521.18782498534938</c:v>
                </c:pt>
                <c:pt idx="278" formatCode="&quot;£&quot;#,##0.00">
                  <c:v>525.64726418355463</c:v>
                </c:pt>
                <c:pt idx="279" formatCode="&quot;£&quot;#,##0.00">
                  <c:v>530.13348348462068</c:v>
                </c:pt>
                <c:pt idx="280" formatCode="&quot;£&quot;#,##0.00">
                  <c:v>534.64623099469816</c:v>
                </c:pt>
                <c:pt idx="281" formatCode="&quot;£&quot;#,##0.00">
                  <c:v>539.18526181223933</c:v>
                </c:pt>
                <c:pt idx="282" formatCode="&quot;£&quot;#,##0.00">
                  <c:v>543.75033770943173</c:v>
                </c:pt>
                <c:pt idx="283" formatCode="&quot;£&quot;#,##0.00">
                  <c:v>548.34122683366013</c:v>
                </c:pt>
                <c:pt idx="284" formatCode="&quot;£&quot;#,##0.00">
                  <c:v>552.95770342739775</c:v>
                </c:pt>
                <c:pt idx="285" formatCode="&quot;£&quot;#,##0.00">
                  <c:v>557.59954756508716</c:v>
                </c:pt>
                <c:pt idx="286" formatCode="&quot;£&quot;#,##0.00">
                  <c:v>562.26654490570002</c:v>
                </c:pt>
                <c:pt idx="287" formatCode="&quot;£&quot;#,##0.00">
                  <c:v>566.95848645979299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E-4868-9A0F-B8F6ACB6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96920"/>
        <c:axId val="586700160"/>
      </c:lineChart>
      <c:catAx>
        <c:axId val="586696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0160"/>
        <c:crosses val="autoZero"/>
        <c:auto val="1"/>
        <c:lblAlgn val="ctr"/>
        <c:lblOffset val="100"/>
        <c:noMultiLvlLbl val="0"/>
      </c:catAx>
      <c:valAx>
        <c:axId val="586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'Social Media Impressions'!$C$1</c:f>
              <c:strCache>
                <c:ptCount val="1"/>
                <c:pt idx="0">
                  <c:v>Number of impressions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'Social Media Impressions'!$B$2:$B$231</c:f>
              <c:numCache>
                <c:formatCode>"£"#,##0.00</c:formatCode>
                <c:ptCount val="230"/>
                <c:pt idx="0">
                  <c:v>0.7</c:v>
                </c:pt>
                <c:pt idx="1">
                  <c:v>4.0999999999999996</c:v>
                </c:pt>
                <c:pt idx="2">
                  <c:v>5.4</c:v>
                </c:pt>
                <c:pt idx="3">
                  <c:v>7.3</c:v>
                </c:pt>
                <c:pt idx="4">
                  <c:v>7.8</c:v>
                </c:pt>
                <c:pt idx="5">
                  <c:v>8.4</c:v>
                </c:pt>
                <c:pt idx="6">
                  <c:v>8.6</c:v>
                </c:pt>
                <c:pt idx="7">
                  <c:v>8.6999999999999993</c:v>
                </c:pt>
                <c:pt idx="8">
                  <c:v>11.7</c:v>
                </c:pt>
                <c:pt idx="9">
                  <c:v>13.1</c:v>
                </c:pt>
                <c:pt idx="10">
                  <c:v>13.2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17.2</c:v>
                </c:pt>
                <c:pt idx="14">
                  <c:v>17.899999999999999</c:v>
                </c:pt>
                <c:pt idx="15">
                  <c:v>18.7</c:v>
                </c:pt>
                <c:pt idx="16">
                  <c:v>18.8</c:v>
                </c:pt>
                <c:pt idx="17">
                  <c:v>19.399999999999999</c:v>
                </c:pt>
                <c:pt idx="18">
                  <c:v>19.600000000000001</c:v>
                </c:pt>
                <c:pt idx="19">
                  <c:v>23.8</c:v>
                </c:pt>
                <c:pt idx="20">
                  <c:v>25</c:v>
                </c:pt>
                <c:pt idx="21">
                  <c:v>25.1</c:v>
                </c:pt>
                <c:pt idx="22">
                  <c:v>25.6</c:v>
                </c:pt>
                <c:pt idx="23">
                  <c:v>26.8</c:v>
                </c:pt>
                <c:pt idx="24">
                  <c:v>27.5</c:v>
                </c:pt>
                <c:pt idx="25">
                  <c:v>28.6</c:v>
                </c:pt>
                <c:pt idx="26">
                  <c:v>31.5</c:v>
                </c:pt>
                <c:pt idx="27">
                  <c:v>36.9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39.5</c:v>
                </c:pt>
                <c:pt idx="31">
                  <c:v>43</c:v>
                </c:pt>
                <c:pt idx="32">
                  <c:v>43.1</c:v>
                </c:pt>
                <c:pt idx="33">
                  <c:v>44.5</c:v>
                </c:pt>
                <c:pt idx="34">
                  <c:v>44.7</c:v>
                </c:pt>
                <c:pt idx="35">
                  <c:v>48.3</c:v>
                </c:pt>
                <c:pt idx="36">
                  <c:v>50</c:v>
                </c:pt>
                <c:pt idx="37">
                  <c:v>53.5</c:v>
                </c:pt>
                <c:pt idx="38">
                  <c:v>56.2</c:v>
                </c:pt>
                <c:pt idx="39">
                  <c:v>57.5</c:v>
                </c:pt>
                <c:pt idx="40">
                  <c:v>59.6</c:v>
                </c:pt>
                <c:pt idx="41">
                  <c:v>62.3</c:v>
                </c:pt>
                <c:pt idx="42">
                  <c:v>66.099999999999994</c:v>
                </c:pt>
                <c:pt idx="43">
                  <c:v>66.900000000000006</c:v>
                </c:pt>
                <c:pt idx="44">
                  <c:v>67.8</c:v>
                </c:pt>
                <c:pt idx="45">
                  <c:v>68.400000000000006</c:v>
                </c:pt>
                <c:pt idx="46">
                  <c:v>69</c:v>
                </c:pt>
                <c:pt idx="47">
                  <c:v>69.2</c:v>
                </c:pt>
                <c:pt idx="48">
                  <c:v>70.599999999999994</c:v>
                </c:pt>
                <c:pt idx="49">
                  <c:v>73.400000000000006</c:v>
                </c:pt>
                <c:pt idx="50">
                  <c:v>74.7</c:v>
                </c:pt>
                <c:pt idx="51">
                  <c:v>75.099999999999994</c:v>
                </c:pt>
                <c:pt idx="52">
                  <c:v>75.3</c:v>
                </c:pt>
                <c:pt idx="53">
                  <c:v>75.5</c:v>
                </c:pt>
                <c:pt idx="54">
                  <c:v>76.3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78.2</c:v>
                </c:pt>
                <c:pt idx="58">
                  <c:v>80.2</c:v>
                </c:pt>
                <c:pt idx="59">
                  <c:v>85.7</c:v>
                </c:pt>
                <c:pt idx="60">
                  <c:v>87.2</c:v>
                </c:pt>
                <c:pt idx="61">
                  <c:v>88.3</c:v>
                </c:pt>
                <c:pt idx="62">
                  <c:v>89.7</c:v>
                </c:pt>
                <c:pt idx="63">
                  <c:v>90.4</c:v>
                </c:pt>
                <c:pt idx="64">
                  <c:v>93.9</c:v>
                </c:pt>
                <c:pt idx="65">
                  <c:v>94.2</c:v>
                </c:pt>
                <c:pt idx="66">
                  <c:v>95.7</c:v>
                </c:pt>
                <c:pt idx="67">
                  <c:v>96.2</c:v>
                </c:pt>
                <c:pt idx="68">
                  <c:v>97.2</c:v>
                </c:pt>
                <c:pt idx="69">
                  <c:v>97.5</c:v>
                </c:pt>
                <c:pt idx="70">
                  <c:v>100.4</c:v>
                </c:pt>
                <c:pt idx="71">
                  <c:v>102.7</c:v>
                </c:pt>
                <c:pt idx="72">
                  <c:v>104.6</c:v>
                </c:pt>
                <c:pt idx="73">
                  <c:v>107.4</c:v>
                </c:pt>
                <c:pt idx="74">
                  <c:v>109.8</c:v>
                </c:pt>
                <c:pt idx="75">
                  <c:v>109.8</c:v>
                </c:pt>
                <c:pt idx="76">
                  <c:v>110.7</c:v>
                </c:pt>
                <c:pt idx="77">
                  <c:v>112.9</c:v>
                </c:pt>
                <c:pt idx="78">
                  <c:v>116</c:v>
                </c:pt>
                <c:pt idx="79">
                  <c:v>117.2</c:v>
                </c:pt>
                <c:pt idx="80">
                  <c:v>120.2</c:v>
                </c:pt>
                <c:pt idx="81">
                  <c:v>120.5</c:v>
                </c:pt>
                <c:pt idx="82">
                  <c:v>121</c:v>
                </c:pt>
                <c:pt idx="83">
                  <c:v>123.1</c:v>
                </c:pt>
                <c:pt idx="84">
                  <c:v>125.7</c:v>
                </c:pt>
                <c:pt idx="85">
                  <c:v>129.4</c:v>
                </c:pt>
                <c:pt idx="86">
                  <c:v>131.1</c:v>
                </c:pt>
                <c:pt idx="87">
                  <c:v>131.69999999999999</c:v>
                </c:pt>
                <c:pt idx="88">
                  <c:v>134.30000000000001</c:v>
                </c:pt>
                <c:pt idx="89">
                  <c:v>135.19999999999999</c:v>
                </c:pt>
                <c:pt idx="90">
                  <c:v>136.19999999999999</c:v>
                </c:pt>
                <c:pt idx="91">
                  <c:v>137.9</c:v>
                </c:pt>
                <c:pt idx="92">
                  <c:v>139.19999999999999</c:v>
                </c:pt>
                <c:pt idx="93">
                  <c:v>139.30000000000001</c:v>
                </c:pt>
                <c:pt idx="94">
                  <c:v>139.5</c:v>
                </c:pt>
                <c:pt idx="95">
                  <c:v>140.30000000000001</c:v>
                </c:pt>
                <c:pt idx="96">
                  <c:v>141.30000000000001</c:v>
                </c:pt>
                <c:pt idx="97">
                  <c:v>142.9</c:v>
                </c:pt>
                <c:pt idx="98">
                  <c:v>147.30000000000001</c:v>
                </c:pt>
                <c:pt idx="99">
                  <c:v>149.69999999999999</c:v>
                </c:pt>
                <c:pt idx="100">
                  <c:v>149.80000000000001</c:v>
                </c:pt>
                <c:pt idx="101">
                  <c:v>151.5</c:v>
                </c:pt>
                <c:pt idx="102">
                  <c:v>156.6</c:v>
                </c:pt>
                <c:pt idx="103">
                  <c:v>163.30000000000001</c:v>
                </c:pt>
                <c:pt idx="104">
                  <c:v>163.5</c:v>
                </c:pt>
                <c:pt idx="105">
                  <c:v>164.5</c:v>
                </c:pt>
                <c:pt idx="106">
                  <c:v>165.6</c:v>
                </c:pt>
                <c:pt idx="107">
                  <c:v>166.8</c:v>
                </c:pt>
                <c:pt idx="108">
                  <c:v>168.4</c:v>
                </c:pt>
                <c:pt idx="109">
                  <c:v>170.2</c:v>
                </c:pt>
                <c:pt idx="110">
                  <c:v>171.3</c:v>
                </c:pt>
                <c:pt idx="111">
                  <c:v>172.5</c:v>
                </c:pt>
                <c:pt idx="112">
                  <c:v>175.1</c:v>
                </c:pt>
                <c:pt idx="113">
                  <c:v>175.7</c:v>
                </c:pt>
                <c:pt idx="114">
                  <c:v>177</c:v>
                </c:pt>
                <c:pt idx="115">
                  <c:v>177</c:v>
                </c:pt>
                <c:pt idx="116">
                  <c:v>180.8</c:v>
                </c:pt>
                <c:pt idx="117">
                  <c:v>182.6</c:v>
                </c:pt>
                <c:pt idx="118">
                  <c:v>184.9</c:v>
                </c:pt>
                <c:pt idx="119">
                  <c:v>184.9</c:v>
                </c:pt>
                <c:pt idx="120">
                  <c:v>187.8</c:v>
                </c:pt>
                <c:pt idx="121">
                  <c:v>187.9</c:v>
                </c:pt>
                <c:pt idx="122">
                  <c:v>188.4</c:v>
                </c:pt>
                <c:pt idx="123">
                  <c:v>191.1</c:v>
                </c:pt>
                <c:pt idx="124">
                  <c:v>193.2</c:v>
                </c:pt>
                <c:pt idx="125">
                  <c:v>193.7</c:v>
                </c:pt>
                <c:pt idx="126">
                  <c:v>195.4</c:v>
                </c:pt>
                <c:pt idx="127">
                  <c:v>197.6</c:v>
                </c:pt>
                <c:pt idx="128">
                  <c:v>197.6</c:v>
                </c:pt>
                <c:pt idx="129">
                  <c:v>198.9</c:v>
                </c:pt>
                <c:pt idx="130">
                  <c:v>199.1</c:v>
                </c:pt>
                <c:pt idx="131">
                  <c:v>199.8</c:v>
                </c:pt>
                <c:pt idx="132">
                  <c:v>199.8</c:v>
                </c:pt>
                <c:pt idx="133">
                  <c:v>202.5</c:v>
                </c:pt>
                <c:pt idx="134">
                  <c:v>204.1</c:v>
                </c:pt>
                <c:pt idx="135">
                  <c:v>205</c:v>
                </c:pt>
                <c:pt idx="136">
                  <c:v>206.8</c:v>
                </c:pt>
                <c:pt idx="137">
                  <c:v>206.9</c:v>
                </c:pt>
                <c:pt idx="138">
                  <c:v>209.6</c:v>
                </c:pt>
                <c:pt idx="139">
                  <c:v>210.7</c:v>
                </c:pt>
                <c:pt idx="140">
                  <c:v>210.8</c:v>
                </c:pt>
                <c:pt idx="141">
                  <c:v>213.4</c:v>
                </c:pt>
                <c:pt idx="142">
                  <c:v>213.5</c:v>
                </c:pt>
                <c:pt idx="143">
                  <c:v>214.7</c:v>
                </c:pt>
                <c:pt idx="144">
                  <c:v>215.4</c:v>
                </c:pt>
                <c:pt idx="145">
                  <c:v>216.4</c:v>
                </c:pt>
                <c:pt idx="146">
                  <c:v>216.8</c:v>
                </c:pt>
                <c:pt idx="147">
                  <c:v>217.7</c:v>
                </c:pt>
                <c:pt idx="148">
                  <c:v>218.4</c:v>
                </c:pt>
                <c:pt idx="149">
                  <c:v>218.5</c:v>
                </c:pt>
                <c:pt idx="150">
                  <c:v>219.8</c:v>
                </c:pt>
                <c:pt idx="151">
                  <c:v>220.3</c:v>
                </c:pt>
                <c:pt idx="152">
                  <c:v>220.5</c:v>
                </c:pt>
                <c:pt idx="153">
                  <c:v>222.4</c:v>
                </c:pt>
                <c:pt idx="154">
                  <c:v>222.4</c:v>
                </c:pt>
                <c:pt idx="155">
                  <c:v>224</c:v>
                </c:pt>
                <c:pt idx="156">
                  <c:v>225.8</c:v>
                </c:pt>
                <c:pt idx="157">
                  <c:v>227.2</c:v>
                </c:pt>
                <c:pt idx="158">
                  <c:v>228</c:v>
                </c:pt>
                <c:pt idx="159">
                  <c:v>228.3</c:v>
                </c:pt>
                <c:pt idx="160">
                  <c:v>229.5</c:v>
                </c:pt>
                <c:pt idx="161">
                  <c:v>230.1</c:v>
                </c:pt>
                <c:pt idx="162">
                  <c:v>232.1</c:v>
                </c:pt>
                <c:pt idx="163">
                  <c:v>234.5</c:v>
                </c:pt>
                <c:pt idx="164">
                  <c:v>237.4</c:v>
                </c:pt>
                <c:pt idx="165">
                  <c:v>237.4</c:v>
                </c:pt>
                <c:pt idx="166">
                  <c:v>238.2</c:v>
                </c:pt>
                <c:pt idx="167">
                  <c:v>239.3</c:v>
                </c:pt>
                <c:pt idx="168">
                  <c:v>239.8</c:v>
                </c:pt>
                <c:pt idx="169">
                  <c:v>239.9</c:v>
                </c:pt>
                <c:pt idx="170">
                  <c:v>240.1</c:v>
                </c:pt>
                <c:pt idx="171">
                  <c:v>240.1</c:v>
                </c:pt>
                <c:pt idx="172">
                  <c:v>241.7</c:v>
                </c:pt>
                <c:pt idx="173">
                  <c:v>243.2</c:v>
                </c:pt>
                <c:pt idx="174">
                  <c:v>248.4</c:v>
                </c:pt>
                <c:pt idx="175">
                  <c:v>248.8</c:v>
                </c:pt>
                <c:pt idx="176">
                  <c:v>250.9</c:v>
                </c:pt>
                <c:pt idx="177">
                  <c:v>253.8</c:v>
                </c:pt>
                <c:pt idx="178">
                  <c:v>255.4</c:v>
                </c:pt>
                <c:pt idx="179">
                  <c:v>261.3</c:v>
                </c:pt>
                <c:pt idx="180">
                  <c:v>262.7</c:v>
                </c:pt>
                <c:pt idx="181">
                  <c:v>262.89999999999998</c:v>
                </c:pt>
                <c:pt idx="182">
                  <c:v>265.2</c:v>
                </c:pt>
                <c:pt idx="183">
                  <c:v>265.60000000000002</c:v>
                </c:pt>
                <c:pt idx="184">
                  <c:v>266.89999999999998</c:v>
                </c:pt>
                <c:pt idx="185">
                  <c:v>273.7</c:v>
                </c:pt>
                <c:pt idx="186">
                  <c:v>276.7</c:v>
                </c:pt>
                <c:pt idx="187">
                  <c:v>276.89999999999998</c:v>
                </c:pt>
                <c:pt idx="188">
                  <c:v>280.2</c:v>
                </c:pt>
                <c:pt idx="189">
                  <c:v>280.7</c:v>
                </c:pt>
                <c:pt idx="190">
                  <c:v>281.39999999999998</c:v>
                </c:pt>
                <c:pt idx="191">
                  <c:v>283.60000000000002</c:v>
                </c:pt>
                <c:pt idx="192">
                  <c:v>284.3</c:v>
                </c:pt>
                <c:pt idx="193">
                  <c:v>286</c:v>
                </c:pt>
                <c:pt idx="194">
                  <c:v>287.60000000000002</c:v>
                </c:pt>
                <c:pt idx="195">
                  <c:v>289.7</c:v>
                </c:pt>
                <c:pt idx="196">
                  <c:v>290.7</c:v>
                </c:pt>
                <c:pt idx="197">
                  <c:v>292.89999999999998</c:v>
                </c:pt>
                <c:pt idx="198">
                  <c:v>293.60000000000002</c:v>
                </c:pt>
                <c:pt idx="199">
                  <c:v>296.39999999999998</c:v>
                </c:pt>
                <c:pt idx="200">
                  <c:v>297.62857142857098</c:v>
                </c:pt>
                <c:pt idx="201">
                  <c:v>299.290476190476</c:v>
                </c:pt>
                <c:pt idx="202">
                  <c:v>300.95238095238102</c:v>
                </c:pt>
                <c:pt idx="203">
                  <c:v>302.61428571428598</c:v>
                </c:pt>
                <c:pt idx="204">
                  <c:v>304.27619047618998</c:v>
                </c:pt>
                <c:pt idx="205">
                  <c:v>305.938095238095</c:v>
                </c:pt>
                <c:pt idx="206">
                  <c:v>307.60000000000002</c:v>
                </c:pt>
                <c:pt idx="207">
                  <c:v>309.26190476190499</c:v>
                </c:pt>
                <c:pt idx="208">
                  <c:v>310.92380952380898</c:v>
                </c:pt>
                <c:pt idx="209">
                  <c:v>312.585714285714</c:v>
                </c:pt>
                <c:pt idx="210">
                  <c:v>314.24761904761903</c:v>
                </c:pt>
                <c:pt idx="211">
                  <c:v>315.90952380952399</c:v>
                </c:pt>
                <c:pt idx="212">
                  <c:v>317.57142857142799</c:v>
                </c:pt>
                <c:pt idx="213">
                  <c:v>319.23333333333301</c:v>
                </c:pt>
                <c:pt idx="214">
                  <c:v>320.89523809523803</c:v>
                </c:pt>
                <c:pt idx="215">
                  <c:v>322.55714285714299</c:v>
                </c:pt>
                <c:pt idx="216">
                  <c:v>324.21904761904699</c:v>
                </c:pt>
                <c:pt idx="217">
                  <c:v>325.88095238095201</c:v>
                </c:pt>
                <c:pt idx="218">
                  <c:v>327.54285714285697</c:v>
                </c:pt>
                <c:pt idx="219">
                  <c:v>329.20476190476199</c:v>
                </c:pt>
                <c:pt idx="220">
                  <c:v>330.86666666666599</c:v>
                </c:pt>
                <c:pt idx="221">
                  <c:v>332.52857142857101</c:v>
                </c:pt>
                <c:pt idx="222">
                  <c:v>334.19047619047598</c:v>
                </c:pt>
                <c:pt idx="223">
                  <c:v>335.852380952381</c:v>
                </c:pt>
                <c:pt idx="224">
                  <c:v>337.51428571428499</c:v>
                </c:pt>
                <c:pt idx="225">
                  <c:v>339.17619047619002</c:v>
                </c:pt>
                <c:pt idx="226">
                  <c:v>340.83809523809498</c:v>
                </c:pt>
                <c:pt idx="227">
                  <c:v>342.5</c:v>
                </c:pt>
                <c:pt idx="228">
                  <c:v>344.161904761904</c:v>
                </c:pt>
                <c:pt idx="229">
                  <c:v>345.82380952380902</c:v>
                </c:pt>
              </c:numCache>
            </c:numRef>
          </c:xVal>
          <c:yVal>
            <c:numRef>
              <c:f>'Social Media Impressions'!$C$2:$C$231</c:f>
              <c:numCache>
                <c:formatCode>0</c:formatCode>
                <c:ptCount val="230"/>
                <c:pt idx="0">
                  <c:v>4487</c:v>
                </c:pt>
                <c:pt idx="1">
                  <c:v>4565</c:v>
                </c:pt>
                <c:pt idx="2">
                  <c:v>4721</c:v>
                </c:pt>
                <c:pt idx="3">
                  <c:v>4784</c:v>
                </c:pt>
                <c:pt idx="4">
                  <c:v>4822</c:v>
                </c:pt>
                <c:pt idx="5">
                  <c:v>4890</c:v>
                </c:pt>
                <c:pt idx="6">
                  <c:v>4931</c:v>
                </c:pt>
                <c:pt idx="7">
                  <c:v>4935</c:v>
                </c:pt>
                <c:pt idx="8">
                  <c:v>4985</c:v>
                </c:pt>
                <c:pt idx="9">
                  <c:v>5010</c:v>
                </c:pt>
                <c:pt idx="10">
                  <c:v>5018</c:v>
                </c:pt>
                <c:pt idx="11">
                  <c:v>5077</c:v>
                </c:pt>
                <c:pt idx="12">
                  <c:v>5079</c:v>
                </c:pt>
                <c:pt idx="13">
                  <c:v>5083</c:v>
                </c:pt>
                <c:pt idx="14">
                  <c:v>5086</c:v>
                </c:pt>
                <c:pt idx="15">
                  <c:v>5109</c:v>
                </c:pt>
                <c:pt idx="16">
                  <c:v>5158</c:v>
                </c:pt>
                <c:pt idx="17">
                  <c:v>5237</c:v>
                </c:pt>
                <c:pt idx="18">
                  <c:v>5260</c:v>
                </c:pt>
                <c:pt idx="19">
                  <c:v>5261</c:v>
                </c:pt>
                <c:pt idx="20">
                  <c:v>5494</c:v>
                </c:pt>
                <c:pt idx="21">
                  <c:v>5566</c:v>
                </c:pt>
                <c:pt idx="22">
                  <c:v>5578</c:v>
                </c:pt>
                <c:pt idx="23">
                  <c:v>5652</c:v>
                </c:pt>
                <c:pt idx="24">
                  <c:v>5653</c:v>
                </c:pt>
                <c:pt idx="25">
                  <c:v>5696</c:v>
                </c:pt>
                <c:pt idx="26">
                  <c:v>5731</c:v>
                </c:pt>
                <c:pt idx="27">
                  <c:v>5812</c:v>
                </c:pt>
                <c:pt idx="28">
                  <c:v>5830</c:v>
                </c:pt>
                <c:pt idx="29">
                  <c:v>5934</c:v>
                </c:pt>
                <c:pt idx="30">
                  <c:v>5939</c:v>
                </c:pt>
                <c:pt idx="31">
                  <c:v>5981</c:v>
                </c:pt>
                <c:pt idx="32">
                  <c:v>5992</c:v>
                </c:pt>
                <c:pt idx="33">
                  <c:v>6034</c:v>
                </c:pt>
                <c:pt idx="34">
                  <c:v>6104</c:v>
                </c:pt>
                <c:pt idx="35">
                  <c:v>6226</c:v>
                </c:pt>
                <c:pt idx="36">
                  <c:v>6248</c:v>
                </c:pt>
                <c:pt idx="37">
                  <c:v>6546</c:v>
                </c:pt>
                <c:pt idx="38">
                  <c:v>6549</c:v>
                </c:pt>
                <c:pt idx="39">
                  <c:v>6574</c:v>
                </c:pt>
                <c:pt idx="40">
                  <c:v>6650</c:v>
                </c:pt>
                <c:pt idx="41">
                  <c:v>6672</c:v>
                </c:pt>
                <c:pt idx="42">
                  <c:v>6683</c:v>
                </c:pt>
                <c:pt idx="43">
                  <c:v>6688</c:v>
                </c:pt>
                <c:pt idx="44">
                  <c:v>6696</c:v>
                </c:pt>
                <c:pt idx="45">
                  <c:v>6697</c:v>
                </c:pt>
                <c:pt idx="46">
                  <c:v>6742</c:v>
                </c:pt>
                <c:pt idx="47">
                  <c:v>6773</c:v>
                </c:pt>
                <c:pt idx="48">
                  <c:v>6790</c:v>
                </c:pt>
                <c:pt idx="49">
                  <c:v>6916</c:v>
                </c:pt>
                <c:pt idx="50">
                  <c:v>6919</c:v>
                </c:pt>
                <c:pt idx="51">
                  <c:v>6960</c:v>
                </c:pt>
                <c:pt idx="52">
                  <c:v>7027</c:v>
                </c:pt>
                <c:pt idx="53">
                  <c:v>7039</c:v>
                </c:pt>
                <c:pt idx="54">
                  <c:v>7153</c:v>
                </c:pt>
                <c:pt idx="55">
                  <c:v>7166</c:v>
                </c:pt>
                <c:pt idx="56">
                  <c:v>7224</c:v>
                </c:pt>
                <c:pt idx="57">
                  <c:v>7225</c:v>
                </c:pt>
                <c:pt idx="58">
                  <c:v>7313</c:v>
                </c:pt>
                <c:pt idx="59">
                  <c:v>7316</c:v>
                </c:pt>
                <c:pt idx="60">
                  <c:v>7480</c:v>
                </c:pt>
                <c:pt idx="61">
                  <c:v>7526</c:v>
                </c:pt>
                <c:pt idx="62">
                  <c:v>7550</c:v>
                </c:pt>
                <c:pt idx="63">
                  <c:v>7710</c:v>
                </c:pt>
                <c:pt idx="64">
                  <c:v>7765</c:v>
                </c:pt>
                <c:pt idx="65">
                  <c:v>7803</c:v>
                </c:pt>
                <c:pt idx="66">
                  <c:v>7852</c:v>
                </c:pt>
                <c:pt idx="67">
                  <c:v>7871</c:v>
                </c:pt>
                <c:pt idx="68">
                  <c:v>7970</c:v>
                </c:pt>
                <c:pt idx="69">
                  <c:v>8086</c:v>
                </c:pt>
                <c:pt idx="70">
                  <c:v>8137</c:v>
                </c:pt>
                <c:pt idx="71">
                  <c:v>8185</c:v>
                </c:pt>
                <c:pt idx="72">
                  <c:v>8340</c:v>
                </c:pt>
                <c:pt idx="73">
                  <c:v>8421</c:v>
                </c:pt>
                <c:pt idx="74">
                  <c:v>8455</c:v>
                </c:pt>
                <c:pt idx="75">
                  <c:v>8477</c:v>
                </c:pt>
                <c:pt idx="76">
                  <c:v>8501</c:v>
                </c:pt>
                <c:pt idx="77">
                  <c:v>8525</c:v>
                </c:pt>
                <c:pt idx="78">
                  <c:v>8650</c:v>
                </c:pt>
                <c:pt idx="79">
                  <c:v>8707</c:v>
                </c:pt>
                <c:pt idx="80">
                  <c:v>8825</c:v>
                </c:pt>
                <c:pt idx="81">
                  <c:v>8828</c:v>
                </c:pt>
                <c:pt idx="82">
                  <c:v>8916</c:v>
                </c:pt>
                <c:pt idx="83">
                  <c:v>8992</c:v>
                </c:pt>
                <c:pt idx="84">
                  <c:v>9057</c:v>
                </c:pt>
                <c:pt idx="85">
                  <c:v>9065</c:v>
                </c:pt>
                <c:pt idx="86">
                  <c:v>9210</c:v>
                </c:pt>
                <c:pt idx="87">
                  <c:v>9217</c:v>
                </c:pt>
                <c:pt idx="88">
                  <c:v>9264</c:v>
                </c:pt>
                <c:pt idx="89">
                  <c:v>9382</c:v>
                </c:pt>
                <c:pt idx="90">
                  <c:v>9420</c:v>
                </c:pt>
                <c:pt idx="91">
                  <c:v>9431</c:v>
                </c:pt>
                <c:pt idx="92">
                  <c:v>9494</c:v>
                </c:pt>
                <c:pt idx="93">
                  <c:v>9514</c:v>
                </c:pt>
                <c:pt idx="94">
                  <c:v>9523</c:v>
                </c:pt>
                <c:pt idx="95">
                  <c:v>9573</c:v>
                </c:pt>
                <c:pt idx="96">
                  <c:v>9589</c:v>
                </c:pt>
                <c:pt idx="97">
                  <c:v>9660</c:v>
                </c:pt>
                <c:pt idx="98">
                  <c:v>9690</c:v>
                </c:pt>
                <c:pt idx="99">
                  <c:v>9726</c:v>
                </c:pt>
                <c:pt idx="100">
                  <c:v>9752</c:v>
                </c:pt>
                <c:pt idx="101">
                  <c:v>9932</c:v>
                </c:pt>
                <c:pt idx="102">
                  <c:v>10042</c:v>
                </c:pt>
                <c:pt idx="103">
                  <c:v>10069</c:v>
                </c:pt>
                <c:pt idx="104">
                  <c:v>10133</c:v>
                </c:pt>
                <c:pt idx="105">
                  <c:v>10252</c:v>
                </c:pt>
                <c:pt idx="106">
                  <c:v>10345</c:v>
                </c:pt>
                <c:pt idx="107">
                  <c:v>10475</c:v>
                </c:pt>
                <c:pt idx="108">
                  <c:v>10536</c:v>
                </c:pt>
                <c:pt idx="109">
                  <c:v>10601</c:v>
                </c:pt>
                <c:pt idx="110">
                  <c:v>10724</c:v>
                </c:pt>
                <c:pt idx="111">
                  <c:v>10754</c:v>
                </c:pt>
                <c:pt idx="112">
                  <c:v>10786</c:v>
                </c:pt>
                <c:pt idx="113">
                  <c:v>10811</c:v>
                </c:pt>
                <c:pt idx="114">
                  <c:v>10839</c:v>
                </c:pt>
                <c:pt idx="115">
                  <c:v>10841</c:v>
                </c:pt>
                <c:pt idx="116">
                  <c:v>10932</c:v>
                </c:pt>
                <c:pt idx="117">
                  <c:v>11002</c:v>
                </c:pt>
                <c:pt idx="118">
                  <c:v>11150</c:v>
                </c:pt>
                <c:pt idx="119">
                  <c:v>11258</c:v>
                </c:pt>
                <c:pt idx="120">
                  <c:v>11305</c:v>
                </c:pt>
                <c:pt idx="121">
                  <c:v>11483</c:v>
                </c:pt>
                <c:pt idx="122">
                  <c:v>11570</c:v>
                </c:pt>
                <c:pt idx="123">
                  <c:v>11603</c:v>
                </c:pt>
                <c:pt idx="124">
                  <c:v>11742</c:v>
                </c:pt>
                <c:pt idx="125">
                  <c:v>11742</c:v>
                </c:pt>
                <c:pt idx="126">
                  <c:v>11851</c:v>
                </c:pt>
                <c:pt idx="127">
                  <c:v>11892</c:v>
                </c:pt>
                <c:pt idx="128">
                  <c:v>11900</c:v>
                </c:pt>
                <c:pt idx="129">
                  <c:v>11928</c:v>
                </c:pt>
                <c:pt idx="130">
                  <c:v>12044</c:v>
                </c:pt>
                <c:pt idx="131">
                  <c:v>12098</c:v>
                </c:pt>
                <c:pt idx="132">
                  <c:v>12175</c:v>
                </c:pt>
                <c:pt idx="133">
                  <c:v>12377</c:v>
                </c:pt>
                <c:pt idx="134">
                  <c:v>12406</c:v>
                </c:pt>
                <c:pt idx="135">
                  <c:v>12424</c:v>
                </c:pt>
                <c:pt idx="136">
                  <c:v>12498</c:v>
                </c:pt>
                <c:pt idx="137">
                  <c:v>12615</c:v>
                </c:pt>
                <c:pt idx="138">
                  <c:v>12718</c:v>
                </c:pt>
                <c:pt idx="139">
                  <c:v>12846</c:v>
                </c:pt>
                <c:pt idx="140">
                  <c:v>13275</c:v>
                </c:pt>
                <c:pt idx="141">
                  <c:v>13310</c:v>
                </c:pt>
                <c:pt idx="142">
                  <c:v>13399</c:v>
                </c:pt>
                <c:pt idx="143">
                  <c:v>13416</c:v>
                </c:pt>
                <c:pt idx="144">
                  <c:v>13483</c:v>
                </c:pt>
                <c:pt idx="145">
                  <c:v>13487</c:v>
                </c:pt>
                <c:pt idx="146">
                  <c:v>13507</c:v>
                </c:pt>
                <c:pt idx="147">
                  <c:v>13578</c:v>
                </c:pt>
                <c:pt idx="148">
                  <c:v>13684</c:v>
                </c:pt>
                <c:pt idx="149">
                  <c:v>13816</c:v>
                </c:pt>
                <c:pt idx="150">
                  <c:v>14069</c:v>
                </c:pt>
                <c:pt idx="151">
                  <c:v>14392</c:v>
                </c:pt>
                <c:pt idx="152">
                  <c:v>14403</c:v>
                </c:pt>
                <c:pt idx="153">
                  <c:v>14469</c:v>
                </c:pt>
                <c:pt idx="154">
                  <c:v>14808</c:v>
                </c:pt>
                <c:pt idx="155">
                  <c:v>15233</c:v>
                </c:pt>
                <c:pt idx="156">
                  <c:v>15254</c:v>
                </c:pt>
                <c:pt idx="157">
                  <c:v>15671</c:v>
                </c:pt>
                <c:pt idx="158">
                  <c:v>15681</c:v>
                </c:pt>
                <c:pt idx="159">
                  <c:v>15746</c:v>
                </c:pt>
                <c:pt idx="160">
                  <c:v>15989</c:v>
                </c:pt>
                <c:pt idx="161">
                  <c:v>16246</c:v>
                </c:pt>
                <c:pt idx="162">
                  <c:v>16310</c:v>
                </c:pt>
                <c:pt idx="163">
                  <c:v>16587</c:v>
                </c:pt>
                <c:pt idx="164">
                  <c:v>16643</c:v>
                </c:pt>
                <c:pt idx="165">
                  <c:v>17081</c:v>
                </c:pt>
                <c:pt idx="166">
                  <c:v>17285</c:v>
                </c:pt>
                <c:pt idx="167">
                  <c:v>17350</c:v>
                </c:pt>
                <c:pt idx="168">
                  <c:v>17397</c:v>
                </c:pt>
                <c:pt idx="169">
                  <c:v>17501</c:v>
                </c:pt>
                <c:pt idx="170">
                  <c:v>17559</c:v>
                </c:pt>
                <c:pt idx="171">
                  <c:v>17664</c:v>
                </c:pt>
                <c:pt idx="172">
                  <c:v>17690</c:v>
                </c:pt>
                <c:pt idx="173">
                  <c:v>18092</c:v>
                </c:pt>
                <c:pt idx="174">
                  <c:v>18133</c:v>
                </c:pt>
                <c:pt idx="175">
                  <c:v>18219</c:v>
                </c:pt>
                <c:pt idx="176">
                  <c:v>18497</c:v>
                </c:pt>
                <c:pt idx="177">
                  <c:v>18930</c:v>
                </c:pt>
                <c:pt idx="178">
                  <c:v>19022</c:v>
                </c:pt>
                <c:pt idx="179">
                  <c:v>19134</c:v>
                </c:pt>
                <c:pt idx="180">
                  <c:v>19161</c:v>
                </c:pt>
                <c:pt idx="181">
                  <c:v>19239</c:v>
                </c:pt>
                <c:pt idx="182">
                  <c:v>19305</c:v>
                </c:pt>
                <c:pt idx="183">
                  <c:v>19311</c:v>
                </c:pt>
                <c:pt idx="184">
                  <c:v>19314</c:v>
                </c:pt>
                <c:pt idx="185">
                  <c:v>19464</c:v>
                </c:pt>
                <c:pt idx="186">
                  <c:v>19505</c:v>
                </c:pt>
                <c:pt idx="187">
                  <c:v>19514</c:v>
                </c:pt>
                <c:pt idx="188">
                  <c:v>19640</c:v>
                </c:pt>
                <c:pt idx="189">
                  <c:v>19690</c:v>
                </c:pt>
                <c:pt idx="190">
                  <c:v>19978</c:v>
                </c:pt>
                <c:pt idx="191">
                  <c:v>19998</c:v>
                </c:pt>
                <c:pt idx="192">
                  <c:v>20153</c:v>
                </c:pt>
                <c:pt idx="193">
                  <c:v>20266</c:v>
                </c:pt>
                <c:pt idx="194">
                  <c:v>20360</c:v>
                </c:pt>
                <c:pt idx="195">
                  <c:v>20524</c:v>
                </c:pt>
                <c:pt idx="196">
                  <c:v>20555</c:v>
                </c:pt>
                <c:pt idx="197">
                  <c:v>20577</c:v>
                </c:pt>
                <c:pt idx="198">
                  <c:v>20825</c:v>
                </c:pt>
                <c:pt idx="199">
                  <c:v>20857</c:v>
                </c:pt>
                <c:pt idx="200">
                  <c:v>20878.235507246402</c:v>
                </c:pt>
                <c:pt idx="201">
                  <c:v>20969.097681159401</c:v>
                </c:pt>
                <c:pt idx="202">
                  <c:v>21059.959855072499</c:v>
                </c:pt>
                <c:pt idx="203">
                  <c:v>21150.822028985502</c:v>
                </c:pt>
                <c:pt idx="204">
                  <c:v>21241.684202898599</c:v>
                </c:pt>
                <c:pt idx="205">
                  <c:v>21332.546376811599</c:v>
                </c:pt>
                <c:pt idx="206">
                  <c:v>21423.408550724602</c:v>
                </c:pt>
                <c:pt idx="207">
                  <c:v>21514.270724637699</c:v>
                </c:pt>
                <c:pt idx="208">
                  <c:v>21605.132898550699</c:v>
                </c:pt>
                <c:pt idx="209">
                  <c:v>21695.9950724638</c:v>
                </c:pt>
                <c:pt idx="210">
                  <c:v>21786.8572463768</c:v>
                </c:pt>
                <c:pt idx="211">
                  <c:v>21877.719420289799</c:v>
                </c:pt>
                <c:pt idx="212">
                  <c:v>21968.5815942029</c:v>
                </c:pt>
                <c:pt idx="213">
                  <c:v>22059.4437681159</c:v>
                </c:pt>
                <c:pt idx="214">
                  <c:v>22150.305942029001</c:v>
                </c:pt>
                <c:pt idx="215">
                  <c:v>22241.168115942</c:v>
                </c:pt>
                <c:pt idx="216">
                  <c:v>22332.030289855102</c:v>
                </c:pt>
                <c:pt idx="217">
                  <c:v>22422.892463768101</c:v>
                </c:pt>
                <c:pt idx="218">
                  <c:v>22513.754637681199</c:v>
                </c:pt>
                <c:pt idx="219">
                  <c:v>22604.616811594198</c:v>
                </c:pt>
                <c:pt idx="220">
                  <c:v>22695.478985507201</c:v>
                </c:pt>
                <c:pt idx="221">
                  <c:v>22786.341159420299</c:v>
                </c:pt>
                <c:pt idx="222">
                  <c:v>22877.203333333298</c:v>
                </c:pt>
                <c:pt idx="223">
                  <c:v>22968.0655072464</c:v>
                </c:pt>
                <c:pt idx="224">
                  <c:v>23058.927681159399</c:v>
                </c:pt>
                <c:pt idx="225">
                  <c:v>23149.7898550725</c:v>
                </c:pt>
                <c:pt idx="226">
                  <c:v>23240.6520289855</c:v>
                </c:pt>
                <c:pt idx="227">
                  <c:v>23331.514202898601</c:v>
                </c:pt>
                <c:pt idx="228">
                  <c:v>23422.3763768116</c:v>
                </c:pt>
                <c:pt idx="229">
                  <c:v>23513.2385507246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9-4BFA-B384-2F0C4849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10600"/>
        <c:axId val="586703760"/>
      </c:scatterChart>
      <c:valAx>
        <c:axId val="58671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3760"/>
        <c:crosses val="autoZero"/>
        <c:crossBetween val="midCat"/>
      </c:valAx>
      <c:valAx>
        <c:axId val="5867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1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Daily Advertising Expense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Sheet2!$B$2:$B$289</c:f>
              <c:numCache>
                <c:formatCode>"£"#,##0.00</c:formatCode>
                <c:ptCount val="288"/>
                <c:pt idx="0">
                  <c:v>0.7</c:v>
                </c:pt>
                <c:pt idx="1">
                  <c:v>4.0999999999999996</c:v>
                </c:pt>
                <c:pt idx="2">
                  <c:v>5.4</c:v>
                </c:pt>
                <c:pt idx="3">
                  <c:v>7.3</c:v>
                </c:pt>
                <c:pt idx="4">
                  <c:v>7.8</c:v>
                </c:pt>
                <c:pt idx="5">
                  <c:v>8.4</c:v>
                </c:pt>
                <c:pt idx="6">
                  <c:v>8.6</c:v>
                </c:pt>
                <c:pt idx="7">
                  <c:v>8.6999999999999993</c:v>
                </c:pt>
                <c:pt idx="8">
                  <c:v>11.7</c:v>
                </c:pt>
                <c:pt idx="9">
                  <c:v>13.1</c:v>
                </c:pt>
                <c:pt idx="10">
                  <c:v>13.2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17.2</c:v>
                </c:pt>
                <c:pt idx="14">
                  <c:v>17.899999999999999</c:v>
                </c:pt>
                <c:pt idx="15">
                  <c:v>18.7</c:v>
                </c:pt>
                <c:pt idx="16">
                  <c:v>18.8</c:v>
                </c:pt>
                <c:pt idx="17">
                  <c:v>19.399999999999999</c:v>
                </c:pt>
                <c:pt idx="18">
                  <c:v>19.600000000000001</c:v>
                </c:pt>
                <c:pt idx="19">
                  <c:v>23.8</c:v>
                </c:pt>
                <c:pt idx="20">
                  <c:v>25</c:v>
                </c:pt>
                <c:pt idx="21">
                  <c:v>25.1</c:v>
                </c:pt>
                <c:pt idx="22">
                  <c:v>25.6</c:v>
                </c:pt>
                <c:pt idx="23">
                  <c:v>26.8</c:v>
                </c:pt>
                <c:pt idx="24">
                  <c:v>27.5</c:v>
                </c:pt>
                <c:pt idx="25">
                  <c:v>28.6</c:v>
                </c:pt>
                <c:pt idx="26">
                  <c:v>31.5</c:v>
                </c:pt>
                <c:pt idx="27">
                  <c:v>36.9</c:v>
                </c:pt>
                <c:pt idx="28">
                  <c:v>38</c:v>
                </c:pt>
                <c:pt idx="29">
                  <c:v>38.200000000000003</c:v>
                </c:pt>
                <c:pt idx="30">
                  <c:v>39.5</c:v>
                </c:pt>
                <c:pt idx="31">
                  <c:v>43</c:v>
                </c:pt>
                <c:pt idx="32">
                  <c:v>43.1</c:v>
                </c:pt>
                <c:pt idx="33">
                  <c:v>44.5</c:v>
                </c:pt>
                <c:pt idx="34">
                  <c:v>44.7</c:v>
                </c:pt>
                <c:pt idx="35">
                  <c:v>48.3</c:v>
                </c:pt>
                <c:pt idx="36">
                  <c:v>50</c:v>
                </c:pt>
                <c:pt idx="37">
                  <c:v>53.5</c:v>
                </c:pt>
                <c:pt idx="38">
                  <c:v>56.2</c:v>
                </c:pt>
                <c:pt idx="39">
                  <c:v>57.5</c:v>
                </c:pt>
                <c:pt idx="40">
                  <c:v>59.6</c:v>
                </c:pt>
                <c:pt idx="41">
                  <c:v>62.3</c:v>
                </c:pt>
                <c:pt idx="42">
                  <c:v>66.099999999999994</c:v>
                </c:pt>
                <c:pt idx="43">
                  <c:v>66.900000000000006</c:v>
                </c:pt>
                <c:pt idx="44">
                  <c:v>67.8</c:v>
                </c:pt>
                <c:pt idx="45">
                  <c:v>68.400000000000006</c:v>
                </c:pt>
                <c:pt idx="46">
                  <c:v>69</c:v>
                </c:pt>
                <c:pt idx="47">
                  <c:v>69.2</c:v>
                </c:pt>
                <c:pt idx="48">
                  <c:v>70.599999999999994</c:v>
                </c:pt>
                <c:pt idx="49">
                  <c:v>73.400000000000006</c:v>
                </c:pt>
                <c:pt idx="50">
                  <c:v>74.7</c:v>
                </c:pt>
                <c:pt idx="51">
                  <c:v>75.099999999999994</c:v>
                </c:pt>
                <c:pt idx="52">
                  <c:v>75.3</c:v>
                </c:pt>
                <c:pt idx="53">
                  <c:v>75.5</c:v>
                </c:pt>
                <c:pt idx="54">
                  <c:v>76.3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78.2</c:v>
                </c:pt>
                <c:pt idx="58">
                  <c:v>80.2</c:v>
                </c:pt>
                <c:pt idx="59">
                  <c:v>85.7</c:v>
                </c:pt>
                <c:pt idx="60">
                  <c:v>87.2</c:v>
                </c:pt>
                <c:pt idx="61">
                  <c:v>88.3</c:v>
                </c:pt>
                <c:pt idx="62">
                  <c:v>89.7</c:v>
                </c:pt>
                <c:pt idx="63">
                  <c:v>90.4</c:v>
                </c:pt>
                <c:pt idx="64">
                  <c:v>93.9</c:v>
                </c:pt>
                <c:pt idx="65">
                  <c:v>94.2</c:v>
                </c:pt>
                <c:pt idx="66">
                  <c:v>95.7</c:v>
                </c:pt>
                <c:pt idx="67">
                  <c:v>96.2</c:v>
                </c:pt>
                <c:pt idx="68">
                  <c:v>97.2</c:v>
                </c:pt>
                <c:pt idx="69">
                  <c:v>97.5</c:v>
                </c:pt>
                <c:pt idx="70">
                  <c:v>100.4</c:v>
                </c:pt>
                <c:pt idx="71">
                  <c:v>102.7</c:v>
                </c:pt>
                <c:pt idx="72">
                  <c:v>104.6</c:v>
                </c:pt>
                <c:pt idx="73">
                  <c:v>107.4</c:v>
                </c:pt>
                <c:pt idx="74">
                  <c:v>109.8</c:v>
                </c:pt>
                <c:pt idx="75">
                  <c:v>109.8</c:v>
                </c:pt>
                <c:pt idx="76">
                  <c:v>110.7</c:v>
                </c:pt>
                <c:pt idx="77">
                  <c:v>112.9</c:v>
                </c:pt>
                <c:pt idx="78">
                  <c:v>116</c:v>
                </c:pt>
                <c:pt idx="79">
                  <c:v>117.2</c:v>
                </c:pt>
                <c:pt idx="80">
                  <c:v>120.2</c:v>
                </c:pt>
                <c:pt idx="81">
                  <c:v>120.5</c:v>
                </c:pt>
                <c:pt idx="82">
                  <c:v>121</c:v>
                </c:pt>
                <c:pt idx="83">
                  <c:v>123.1</c:v>
                </c:pt>
                <c:pt idx="84">
                  <c:v>125.7</c:v>
                </c:pt>
                <c:pt idx="85">
                  <c:v>129.4</c:v>
                </c:pt>
                <c:pt idx="86">
                  <c:v>131.1</c:v>
                </c:pt>
                <c:pt idx="87">
                  <c:v>131.69999999999999</c:v>
                </c:pt>
                <c:pt idx="88">
                  <c:v>134.30000000000001</c:v>
                </c:pt>
                <c:pt idx="89">
                  <c:v>135.19999999999999</c:v>
                </c:pt>
                <c:pt idx="90">
                  <c:v>136.19999999999999</c:v>
                </c:pt>
                <c:pt idx="91">
                  <c:v>137.9</c:v>
                </c:pt>
                <c:pt idx="92">
                  <c:v>139.19999999999999</c:v>
                </c:pt>
                <c:pt idx="93">
                  <c:v>139.30000000000001</c:v>
                </c:pt>
                <c:pt idx="94">
                  <c:v>139.5</c:v>
                </c:pt>
                <c:pt idx="95">
                  <c:v>140.30000000000001</c:v>
                </c:pt>
                <c:pt idx="96">
                  <c:v>141.30000000000001</c:v>
                </c:pt>
                <c:pt idx="97">
                  <c:v>142.9</c:v>
                </c:pt>
                <c:pt idx="98">
                  <c:v>147.30000000000001</c:v>
                </c:pt>
                <c:pt idx="99">
                  <c:v>149.69999999999999</c:v>
                </c:pt>
                <c:pt idx="100">
                  <c:v>149.80000000000001</c:v>
                </c:pt>
                <c:pt idx="101">
                  <c:v>151.5</c:v>
                </c:pt>
                <c:pt idx="102">
                  <c:v>156.6</c:v>
                </c:pt>
                <c:pt idx="103">
                  <c:v>163.30000000000001</c:v>
                </c:pt>
                <c:pt idx="104">
                  <c:v>163.5</c:v>
                </c:pt>
                <c:pt idx="105">
                  <c:v>164.5</c:v>
                </c:pt>
                <c:pt idx="106">
                  <c:v>165.6</c:v>
                </c:pt>
                <c:pt idx="107">
                  <c:v>166.8</c:v>
                </c:pt>
                <c:pt idx="108">
                  <c:v>168.4</c:v>
                </c:pt>
                <c:pt idx="109">
                  <c:v>170.2</c:v>
                </c:pt>
                <c:pt idx="110">
                  <c:v>171.3</c:v>
                </c:pt>
                <c:pt idx="111">
                  <c:v>172.5</c:v>
                </c:pt>
                <c:pt idx="112">
                  <c:v>175.1</c:v>
                </c:pt>
                <c:pt idx="113">
                  <c:v>175.7</c:v>
                </c:pt>
                <c:pt idx="114">
                  <c:v>177</c:v>
                </c:pt>
                <c:pt idx="115">
                  <c:v>177</c:v>
                </c:pt>
                <c:pt idx="116">
                  <c:v>180.8</c:v>
                </c:pt>
                <c:pt idx="117">
                  <c:v>182.6</c:v>
                </c:pt>
                <c:pt idx="118">
                  <c:v>184.9</c:v>
                </c:pt>
                <c:pt idx="119">
                  <c:v>184.9</c:v>
                </c:pt>
                <c:pt idx="120">
                  <c:v>187.8</c:v>
                </c:pt>
                <c:pt idx="121">
                  <c:v>187.9</c:v>
                </c:pt>
                <c:pt idx="122">
                  <c:v>188.4</c:v>
                </c:pt>
                <c:pt idx="123">
                  <c:v>191.1</c:v>
                </c:pt>
                <c:pt idx="124">
                  <c:v>193.2</c:v>
                </c:pt>
                <c:pt idx="125">
                  <c:v>193.7</c:v>
                </c:pt>
                <c:pt idx="126">
                  <c:v>195.4</c:v>
                </c:pt>
                <c:pt idx="127">
                  <c:v>197.6</c:v>
                </c:pt>
                <c:pt idx="128">
                  <c:v>197.6</c:v>
                </c:pt>
                <c:pt idx="129">
                  <c:v>198.9</c:v>
                </c:pt>
                <c:pt idx="130">
                  <c:v>199.1</c:v>
                </c:pt>
                <c:pt idx="131">
                  <c:v>199.8</c:v>
                </c:pt>
                <c:pt idx="132">
                  <c:v>199.8</c:v>
                </c:pt>
                <c:pt idx="133">
                  <c:v>202.5</c:v>
                </c:pt>
                <c:pt idx="134">
                  <c:v>204.1</c:v>
                </c:pt>
                <c:pt idx="135">
                  <c:v>205</c:v>
                </c:pt>
                <c:pt idx="136">
                  <c:v>206.8</c:v>
                </c:pt>
                <c:pt idx="137">
                  <c:v>206.9</c:v>
                </c:pt>
                <c:pt idx="138">
                  <c:v>209.6</c:v>
                </c:pt>
                <c:pt idx="139">
                  <c:v>210.7</c:v>
                </c:pt>
                <c:pt idx="140">
                  <c:v>210.8</c:v>
                </c:pt>
                <c:pt idx="141">
                  <c:v>213.4</c:v>
                </c:pt>
                <c:pt idx="142">
                  <c:v>213.5</c:v>
                </c:pt>
                <c:pt idx="143">
                  <c:v>214.7</c:v>
                </c:pt>
                <c:pt idx="144">
                  <c:v>215.4</c:v>
                </c:pt>
                <c:pt idx="145">
                  <c:v>216.4</c:v>
                </c:pt>
                <c:pt idx="146">
                  <c:v>216.8</c:v>
                </c:pt>
                <c:pt idx="147">
                  <c:v>217.7</c:v>
                </c:pt>
                <c:pt idx="148">
                  <c:v>218.4</c:v>
                </c:pt>
                <c:pt idx="149">
                  <c:v>218.5</c:v>
                </c:pt>
                <c:pt idx="150">
                  <c:v>219.8</c:v>
                </c:pt>
                <c:pt idx="151">
                  <c:v>220.3</c:v>
                </c:pt>
                <c:pt idx="152">
                  <c:v>220.5</c:v>
                </c:pt>
                <c:pt idx="153">
                  <c:v>222.4</c:v>
                </c:pt>
                <c:pt idx="154">
                  <c:v>222.4</c:v>
                </c:pt>
                <c:pt idx="155">
                  <c:v>224</c:v>
                </c:pt>
                <c:pt idx="156">
                  <c:v>225.8</c:v>
                </c:pt>
                <c:pt idx="157">
                  <c:v>227.2</c:v>
                </c:pt>
                <c:pt idx="158">
                  <c:v>228</c:v>
                </c:pt>
                <c:pt idx="159">
                  <c:v>228.3</c:v>
                </c:pt>
                <c:pt idx="160">
                  <c:v>229.5</c:v>
                </c:pt>
                <c:pt idx="161">
                  <c:v>230.1</c:v>
                </c:pt>
                <c:pt idx="162">
                  <c:v>232.1</c:v>
                </c:pt>
                <c:pt idx="163">
                  <c:v>234.5</c:v>
                </c:pt>
                <c:pt idx="164">
                  <c:v>237.4</c:v>
                </c:pt>
                <c:pt idx="165">
                  <c:v>237.4</c:v>
                </c:pt>
                <c:pt idx="166">
                  <c:v>238.2</c:v>
                </c:pt>
                <c:pt idx="167">
                  <c:v>239.3</c:v>
                </c:pt>
                <c:pt idx="168">
                  <c:v>239.8</c:v>
                </c:pt>
                <c:pt idx="169">
                  <c:v>239.9</c:v>
                </c:pt>
                <c:pt idx="170">
                  <c:v>240.1</c:v>
                </c:pt>
                <c:pt idx="171">
                  <c:v>240.1</c:v>
                </c:pt>
                <c:pt idx="172">
                  <c:v>241.7</c:v>
                </c:pt>
                <c:pt idx="173">
                  <c:v>243.2</c:v>
                </c:pt>
                <c:pt idx="174">
                  <c:v>248.4</c:v>
                </c:pt>
                <c:pt idx="175">
                  <c:v>248.8</c:v>
                </c:pt>
                <c:pt idx="176">
                  <c:v>250.9</c:v>
                </c:pt>
                <c:pt idx="177">
                  <c:v>253.8</c:v>
                </c:pt>
                <c:pt idx="178">
                  <c:v>255.4</c:v>
                </c:pt>
                <c:pt idx="179">
                  <c:v>261.3</c:v>
                </c:pt>
                <c:pt idx="180">
                  <c:v>262.7</c:v>
                </c:pt>
                <c:pt idx="181">
                  <c:v>262.89999999999998</c:v>
                </c:pt>
                <c:pt idx="182">
                  <c:v>265.2</c:v>
                </c:pt>
                <c:pt idx="183">
                  <c:v>265.60000000000002</c:v>
                </c:pt>
                <c:pt idx="184">
                  <c:v>266.89999999999998</c:v>
                </c:pt>
                <c:pt idx="185">
                  <c:v>273.7</c:v>
                </c:pt>
                <c:pt idx="186">
                  <c:v>276.7</c:v>
                </c:pt>
                <c:pt idx="187">
                  <c:v>276.89999999999998</c:v>
                </c:pt>
                <c:pt idx="188">
                  <c:v>280.2</c:v>
                </c:pt>
                <c:pt idx="189">
                  <c:v>280.7</c:v>
                </c:pt>
                <c:pt idx="190">
                  <c:v>281.39999999999998</c:v>
                </c:pt>
                <c:pt idx="191">
                  <c:v>283.60000000000002</c:v>
                </c:pt>
                <c:pt idx="192">
                  <c:v>284.3</c:v>
                </c:pt>
                <c:pt idx="193">
                  <c:v>286</c:v>
                </c:pt>
                <c:pt idx="194">
                  <c:v>287.60000000000002</c:v>
                </c:pt>
                <c:pt idx="195">
                  <c:v>289.7</c:v>
                </c:pt>
                <c:pt idx="196">
                  <c:v>290.7</c:v>
                </c:pt>
                <c:pt idx="197">
                  <c:v>292.89999999999998</c:v>
                </c:pt>
                <c:pt idx="198">
                  <c:v>293.60000000000002</c:v>
                </c:pt>
                <c:pt idx="199">
                  <c:v>296.39999999999998</c:v>
                </c:pt>
                <c:pt idx="200">
                  <c:v>297.62857142857098</c:v>
                </c:pt>
                <c:pt idx="201">
                  <c:v>299.290476190476</c:v>
                </c:pt>
                <c:pt idx="202">
                  <c:v>300.95238095238102</c:v>
                </c:pt>
                <c:pt idx="203">
                  <c:v>302.61428571428598</c:v>
                </c:pt>
                <c:pt idx="204">
                  <c:v>304.27619047618998</c:v>
                </c:pt>
                <c:pt idx="205">
                  <c:v>305.938095238095</c:v>
                </c:pt>
                <c:pt idx="206">
                  <c:v>307.60000000000002</c:v>
                </c:pt>
                <c:pt idx="207">
                  <c:v>309.26190476190499</c:v>
                </c:pt>
                <c:pt idx="208">
                  <c:v>310.92380952380898</c:v>
                </c:pt>
                <c:pt idx="209">
                  <c:v>312.585714285714</c:v>
                </c:pt>
                <c:pt idx="210">
                  <c:v>314.24761904761903</c:v>
                </c:pt>
                <c:pt idx="211">
                  <c:v>315.90952380952399</c:v>
                </c:pt>
                <c:pt idx="212">
                  <c:v>317.57142857142799</c:v>
                </c:pt>
                <c:pt idx="213">
                  <c:v>319.23333333333301</c:v>
                </c:pt>
                <c:pt idx="214">
                  <c:v>320.89523809523803</c:v>
                </c:pt>
                <c:pt idx="215">
                  <c:v>322.55714285714299</c:v>
                </c:pt>
                <c:pt idx="216">
                  <c:v>324.21904761904699</c:v>
                </c:pt>
                <c:pt idx="217">
                  <c:v>325.88095238095201</c:v>
                </c:pt>
                <c:pt idx="218">
                  <c:v>327.54285714285697</c:v>
                </c:pt>
                <c:pt idx="219">
                  <c:v>329.20476190476199</c:v>
                </c:pt>
                <c:pt idx="220">
                  <c:v>330.86666666666599</c:v>
                </c:pt>
                <c:pt idx="221">
                  <c:v>332.52857142857101</c:v>
                </c:pt>
                <c:pt idx="222">
                  <c:v>334.19047619047598</c:v>
                </c:pt>
                <c:pt idx="223">
                  <c:v>335.852380952381</c:v>
                </c:pt>
                <c:pt idx="224">
                  <c:v>337.51428571428499</c:v>
                </c:pt>
                <c:pt idx="225">
                  <c:v>339.17619047619002</c:v>
                </c:pt>
                <c:pt idx="226">
                  <c:v>340.83809523809498</c:v>
                </c:pt>
                <c:pt idx="227">
                  <c:v>342.5</c:v>
                </c:pt>
                <c:pt idx="228">
                  <c:v>344.161904761904</c:v>
                </c:pt>
                <c:pt idx="229">
                  <c:v>345.82380952380902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1-4A04-9514-FED6BA2D258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Forecast(Daily Advertising Expense)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Sheet2!$C$2:$C$289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347.48571374031633</c:v>
                </c:pt>
                <c:pt idx="231" formatCode="&quot;£&quot;#,##0.00">
                  <c:v>349.14761822948998</c:v>
                </c:pt>
                <c:pt idx="232" formatCode="&quot;£&quot;#,##0.00">
                  <c:v>350.80952271866357</c:v>
                </c:pt>
                <c:pt idx="233" formatCode="&quot;£&quot;#,##0.00">
                  <c:v>352.47142720783717</c:v>
                </c:pt>
                <c:pt idx="234" formatCode="&quot;£&quot;#,##0.00">
                  <c:v>354.13333169701082</c:v>
                </c:pt>
                <c:pt idx="235" formatCode="&quot;£&quot;#,##0.00">
                  <c:v>355.79523618618441</c:v>
                </c:pt>
                <c:pt idx="236" formatCode="&quot;£&quot;#,##0.00">
                  <c:v>357.457140675358</c:v>
                </c:pt>
                <c:pt idx="237" formatCode="&quot;£&quot;#,##0.00">
                  <c:v>359.11904516453166</c:v>
                </c:pt>
                <c:pt idx="238" formatCode="&quot;£&quot;#,##0.00">
                  <c:v>360.78094965370525</c:v>
                </c:pt>
                <c:pt idx="239" formatCode="&quot;£&quot;#,##0.00">
                  <c:v>362.4428541428789</c:v>
                </c:pt>
                <c:pt idx="240" formatCode="&quot;£&quot;#,##0.00">
                  <c:v>364.10475863205249</c:v>
                </c:pt>
                <c:pt idx="241" formatCode="&quot;£&quot;#,##0.00">
                  <c:v>365.76666312122609</c:v>
                </c:pt>
                <c:pt idx="242" formatCode="&quot;£&quot;#,##0.00">
                  <c:v>367.42856761039974</c:v>
                </c:pt>
                <c:pt idx="243" formatCode="&quot;£&quot;#,##0.00">
                  <c:v>369.09047209957333</c:v>
                </c:pt>
                <c:pt idx="244" formatCode="&quot;£&quot;#,##0.00">
                  <c:v>370.75237658874693</c:v>
                </c:pt>
                <c:pt idx="245" formatCode="&quot;£&quot;#,##0.00">
                  <c:v>372.41428107792058</c:v>
                </c:pt>
                <c:pt idx="246" formatCode="&quot;£&quot;#,##0.00">
                  <c:v>374.07618556709417</c:v>
                </c:pt>
                <c:pt idx="247" formatCode="&quot;£&quot;#,##0.00">
                  <c:v>375.73809005626777</c:v>
                </c:pt>
                <c:pt idx="248" formatCode="&quot;£&quot;#,##0.00">
                  <c:v>377.39999454544142</c:v>
                </c:pt>
                <c:pt idx="249" formatCode="&quot;£&quot;#,##0.00">
                  <c:v>379.06189903461501</c:v>
                </c:pt>
                <c:pt idx="250" formatCode="&quot;£&quot;#,##0.00">
                  <c:v>380.72380352378866</c:v>
                </c:pt>
                <c:pt idx="251" formatCode="&quot;£&quot;#,##0.00">
                  <c:v>382.38570801296225</c:v>
                </c:pt>
                <c:pt idx="252" formatCode="&quot;£&quot;#,##0.00">
                  <c:v>384.04761250213585</c:v>
                </c:pt>
                <c:pt idx="253" formatCode="&quot;£&quot;#,##0.00">
                  <c:v>385.7095169913095</c:v>
                </c:pt>
                <c:pt idx="254" formatCode="&quot;£&quot;#,##0.00">
                  <c:v>387.37142148048309</c:v>
                </c:pt>
                <c:pt idx="255" formatCode="&quot;£&quot;#,##0.00">
                  <c:v>389.03332596965669</c:v>
                </c:pt>
                <c:pt idx="256" formatCode="&quot;£&quot;#,##0.00">
                  <c:v>390.69523045883034</c:v>
                </c:pt>
                <c:pt idx="257" formatCode="&quot;£&quot;#,##0.00">
                  <c:v>392.35713494800393</c:v>
                </c:pt>
                <c:pt idx="258" formatCode="&quot;£&quot;#,##0.00">
                  <c:v>394.01903943717753</c:v>
                </c:pt>
                <c:pt idx="259" formatCode="&quot;£&quot;#,##0.00">
                  <c:v>395.68094392635118</c:v>
                </c:pt>
                <c:pt idx="260" formatCode="&quot;£&quot;#,##0.00">
                  <c:v>397.34284841552477</c:v>
                </c:pt>
                <c:pt idx="261" formatCode="&quot;£&quot;#,##0.00">
                  <c:v>399.00475290469842</c:v>
                </c:pt>
                <c:pt idx="262" formatCode="&quot;£&quot;#,##0.00">
                  <c:v>400.66665739387201</c:v>
                </c:pt>
                <c:pt idx="263" formatCode="&quot;£&quot;#,##0.00">
                  <c:v>402.32856188304561</c:v>
                </c:pt>
                <c:pt idx="264" formatCode="&quot;£&quot;#,##0.00">
                  <c:v>403.99046637221926</c:v>
                </c:pt>
                <c:pt idx="265" formatCode="&quot;£&quot;#,##0.00">
                  <c:v>405.65237086139285</c:v>
                </c:pt>
                <c:pt idx="266" formatCode="&quot;£&quot;#,##0.00">
                  <c:v>407.31427535056645</c:v>
                </c:pt>
                <c:pt idx="267" formatCode="&quot;£&quot;#,##0.00">
                  <c:v>408.9761798397401</c:v>
                </c:pt>
                <c:pt idx="268" formatCode="&quot;£&quot;#,##0.00">
                  <c:v>410.63808432891369</c:v>
                </c:pt>
                <c:pt idx="269" formatCode="&quot;£&quot;#,##0.00">
                  <c:v>412.29998881808729</c:v>
                </c:pt>
                <c:pt idx="270" formatCode="&quot;£&quot;#,##0.00">
                  <c:v>413.96189330726094</c:v>
                </c:pt>
                <c:pt idx="271" formatCode="&quot;£&quot;#,##0.00">
                  <c:v>415.62379779643453</c:v>
                </c:pt>
                <c:pt idx="272" formatCode="&quot;£&quot;#,##0.00">
                  <c:v>417.28570228560818</c:v>
                </c:pt>
                <c:pt idx="273" formatCode="&quot;£&quot;#,##0.00">
                  <c:v>418.94760677478178</c:v>
                </c:pt>
                <c:pt idx="274" formatCode="&quot;£&quot;#,##0.00">
                  <c:v>420.60951126395537</c:v>
                </c:pt>
                <c:pt idx="275" formatCode="&quot;£&quot;#,##0.00">
                  <c:v>422.27141575312896</c:v>
                </c:pt>
                <c:pt idx="276" formatCode="&quot;£&quot;#,##0.00">
                  <c:v>423.93332024230261</c:v>
                </c:pt>
                <c:pt idx="277" formatCode="&quot;£&quot;#,##0.00">
                  <c:v>425.59522473147621</c:v>
                </c:pt>
                <c:pt idx="278" formatCode="&quot;£&quot;#,##0.00">
                  <c:v>427.25712922064986</c:v>
                </c:pt>
                <c:pt idx="279" formatCode="&quot;£&quot;#,##0.00">
                  <c:v>428.91903370982345</c:v>
                </c:pt>
                <c:pt idx="280" formatCode="&quot;£&quot;#,##0.00">
                  <c:v>430.58093819899705</c:v>
                </c:pt>
                <c:pt idx="281" formatCode="&quot;£&quot;#,##0.00">
                  <c:v>432.2428426881707</c:v>
                </c:pt>
                <c:pt idx="282" formatCode="&quot;£&quot;#,##0.00">
                  <c:v>433.90474717734429</c:v>
                </c:pt>
                <c:pt idx="283" formatCode="&quot;£&quot;#,##0.00">
                  <c:v>435.56665166651794</c:v>
                </c:pt>
                <c:pt idx="284" formatCode="&quot;£&quot;#,##0.00">
                  <c:v>437.22855615569154</c:v>
                </c:pt>
                <c:pt idx="285" formatCode="&quot;£&quot;#,##0.00">
                  <c:v>438.89046064486513</c:v>
                </c:pt>
                <c:pt idx="286" formatCode="&quot;£&quot;#,##0.00">
                  <c:v>440.55236513403872</c:v>
                </c:pt>
                <c:pt idx="287" formatCode="&quot;£&quot;#,##0.00">
                  <c:v>442.21426962321237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A04-9514-FED6BA2D258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Bound(Daily Advertising Expense)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Sheet2!$D$2:$D$289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344.79779355068052</c:v>
                </c:pt>
                <c:pt idx="231" formatCode="&quot;£&quot;#,##0.00">
                  <c:v>345.64872911731902</c:v>
                </c:pt>
                <c:pt idx="232" formatCode="&quot;£&quot;#,##0.00">
                  <c:v>346.397362883055</c:v>
                </c:pt>
                <c:pt idx="233" formatCode="&quot;£&quot;#,##0.00">
                  <c:v>347.05837918457752</c:v>
                </c:pt>
                <c:pt idx="234" formatCode="&quot;£&quot;#,##0.00">
                  <c:v>347.64138173956832</c:v>
                </c:pt>
                <c:pt idx="235" formatCode="&quot;£&quot;#,##0.00">
                  <c:v>348.15314771328497</c:v>
                </c:pt>
                <c:pt idx="236" formatCode="&quot;£&quot;#,##0.00">
                  <c:v>348.59876720138624</c:v>
                </c:pt>
                <c:pt idx="237" formatCode="&quot;£&quot;#,##0.00">
                  <c:v>348.98225113735691</c:v>
                </c:pt>
                <c:pt idx="238" formatCode="&quot;£&quot;#,##0.00">
                  <c:v>349.30687715821279</c:v>
                </c:pt>
                <c:pt idx="239" formatCode="&quot;£&quot;#,##0.00">
                  <c:v>349.57539884585469</c:v>
                </c:pt>
                <c:pt idx="240" formatCode="&quot;£&quot;#,##0.00">
                  <c:v>349.79017943859162</c:v>
                </c:pt>
                <c:pt idx="241" formatCode="&quot;£&quot;#,##0.00">
                  <c:v>349.95328143368528</c:v>
                </c:pt>
                <c:pt idx="242" formatCode="&quot;£&quot;#,##0.00">
                  <c:v>350.06652912639453</c:v>
                </c:pt>
                <c:pt idx="243" formatCode="&quot;£&quot;#,##0.00">
                  <c:v>350.13155380163926</c:v>
                </c:pt>
                <c:pt idx="244" formatCode="&quot;£&quot;#,##0.00">
                  <c:v>350.1498273705547</c:v>
                </c:pt>
                <c:pt idx="245" formatCode="&quot;£&quot;#,##0.00">
                  <c:v>350.12268804668662</c:v>
                </c:pt>
                <c:pt idx="246" formatCode="&quot;£&quot;#,##0.00">
                  <c:v>350.05136037432106</c:v>
                </c:pt>
                <c:pt idx="247" formatCode="&quot;£&quot;#,##0.00">
                  <c:v>349.93697114493608</c:v>
                </c:pt>
                <c:pt idx="248" formatCode="&quot;£&quot;#,##0.00">
                  <c:v>349.78056225150266</c:v>
                </c:pt>
                <c:pt idx="249" formatCode="&quot;£&quot;#,##0.00">
                  <c:v>349.58310121650726</c:v>
                </c:pt>
                <c:pt idx="250" formatCode="&quot;£&quot;#,##0.00">
                  <c:v>349.34548992139611</c:v>
                </c:pt>
                <c:pt idx="251" formatCode="&quot;£&quot;#,##0.00">
                  <c:v>349.06857192361144</c:v>
                </c:pt>
                <c:pt idx="252" formatCode="&quot;£&quot;#,##0.00">
                  <c:v>348.75313864901324</c:v>
                </c:pt>
                <c:pt idx="253" formatCode="&quot;£&quot;#,##0.00">
                  <c:v>348.3999346776921</c:v>
                </c:pt>
                <c:pt idx="254" formatCode="&quot;£&quot;#,##0.00">
                  <c:v>348.0096622907692</c:v>
                </c:pt>
                <c:pt idx="255" formatCode="&quot;£&quot;#,##0.00">
                  <c:v>347.5829854087487</c:v>
                </c:pt>
                <c:pt idx="256" formatCode="&quot;£&quot;#,##0.00">
                  <c:v>347.12053302437329</c:v>
                </c:pt>
                <c:pt idx="257" formatCode="&quot;£&quot;#,##0.00">
                  <c:v>346.62290221205558</c:v>
                </c:pt>
                <c:pt idx="258" formatCode="&quot;£&quot;#,##0.00">
                  <c:v>346.09066077996977</c:v>
                </c:pt>
                <c:pt idx="259" formatCode="&quot;£&quot;#,##0.00">
                  <c:v>345.52434961850298</c:v>
                </c:pt>
                <c:pt idx="260" formatCode="&quot;£&quot;#,##0.00">
                  <c:v>344.92448478907005</c:v>
                </c:pt>
                <c:pt idx="261" formatCode="&quot;£&quot;#,##0.00">
                  <c:v>344.29155938962958</c:v>
                </c:pt>
                <c:pt idx="262" formatCode="&quot;£&quot;#,##0.00">
                  <c:v>343.62604522712121</c:v>
                </c:pt>
                <c:pt idx="263" formatCode="&quot;£&quot;#,##0.00">
                  <c:v>342.92839432212577</c:v>
                </c:pt>
                <c:pt idx="264" formatCode="&quot;£&quot;#,##0.00">
                  <c:v>342.19904026705802</c:v>
                </c:pt>
                <c:pt idx="265" formatCode="&quot;£&quot;#,##0.00">
                  <c:v>341.4383994559455</c:v>
                </c:pt>
                <c:pt idx="266" formatCode="&quot;£&quot;#,##0.00">
                  <c:v>340.64687220116684</c:v>
                </c:pt>
                <c:pt idx="267" formatCode="&quot;£&quot;#,##0.00">
                  <c:v>339.82484375030725</c:v>
                </c:pt>
                <c:pt idx="268" formatCode="&quot;£&quot;#,##0.00">
                  <c:v>338.97268521444443</c:v>
                </c:pt>
                <c:pt idx="269" formatCode="&quot;£&quot;#,##0.00">
                  <c:v>338.09075441763548</c:v>
                </c:pt>
                <c:pt idx="270" formatCode="&quot;£&quot;#,##0.00">
                  <c:v>337.17939667607573</c:v>
                </c:pt>
                <c:pt idx="271" formatCode="&quot;£&quot;#,##0.00">
                  <c:v>336.23894551430396</c:v>
                </c:pt>
                <c:pt idx="272" formatCode="&quot;£&quot;#,##0.00">
                  <c:v>335.26972332489868</c:v>
                </c:pt>
                <c:pt idx="273" formatCode="&quot;£&quot;#,##0.00">
                  <c:v>334.27204197731066</c:v>
                </c:pt>
                <c:pt idx="274" formatCode="&quot;£&quot;#,##0.00">
                  <c:v>333.24620338080314</c:v>
                </c:pt>
                <c:pt idx="275" formatCode="&quot;£&quot;#,##0.00">
                  <c:v>332.19250000588045</c:v>
                </c:pt>
                <c:pt idx="276" formatCode="&quot;£&quot;#,##0.00">
                  <c:v>331.11121536808486</c:v>
                </c:pt>
                <c:pt idx="277" formatCode="&quot;£&quot;#,##0.00">
                  <c:v>330.00262447760309</c:v>
                </c:pt>
                <c:pt idx="278" formatCode="&quot;£&quot;#,##0.00">
                  <c:v>328.86699425774515</c:v>
                </c:pt>
                <c:pt idx="279" formatCode="&quot;£&quot;#,##0.00">
                  <c:v>327.70458393502628</c:v>
                </c:pt>
                <c:pt idx="280" formatCode="&quot;£&quot;#,##0.00">
                  <c:v>326.51564540329593</c:v>
                </c:pt>
                <c:pt idx="281" formatCode="&quot;£&quot;#,##0.00">
                  <c:v>325.30042356410206</c:v>
                </c:pt>
                <c:pt idx="282" formatCode="&quot;£&quot;#,##0.00">
                  <c:v>324.05915664525685</c:v>
                </c:pt>
                <c:pt idx="283" formatCode="&quot;£&quot;#,##0.00">
                  <c:v>322.79207649937581</c:v>
                </c:pt>
                <c:pt idx="284" formatCode="&quot;£&quot;#,##0.00">
                  <c:v>321.49940888398532</c:v>
                </c:pt>
                <c:pt idx="285" formatCode="&quot;£&quot;#,##0.00">
                  <c:v>320.18137372464309</c:v>
                </c:pt>
                <c:pt idx="286" formatCode="&quot;£&quot;#,##0.00">
                  <c:v>318.83818536237737</c:v>
                </c:pt>
                <c:pt idx="287" formatCode="&quot;£&quot;#,##0.00">
                  <c:v>317.47005278663175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1-4A04-9514-FED6BA2D258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Bound(Daily Advertising Expense)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Sheet2!$A$2:$A$289</c:f>
              <c:numCache>
                <c:formatCode>m/d/yyyy</c:formatCode>
                <c:ptCount val="288"/>
                <c:pt idx="0">
                  <c:v>45053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45059</c:v>
                </c:pt>
                <c:pt idx="7">
                  <c:v>45060</c:v>
                </c:pt>
                <c:pt idx="8">
                  <c:v>45061</c:v>
                </c:pt>
                <c:pt idx="9">
                  <c:v>45062</c:v>
                </c:pt>
                <c:pt idx="10">
                  <c:v>45063</c:v>
                </c:pt>
                <c:pt idx="11">
                  <c:v>45064</c:v>
                </c:pt>
                <c:pt idx="12">
                  <c:v>45065</c:v>
                </c:pt>
                <c:pt idx="13">
                  <c:v>45066</c:v>
                </c:pt>
                <c:pt idx="14">
                  <c:v>45067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45073</c:v>
                </c:pt>
                <c:pt idx="21">
                  <c:v>45074</c:v>
                </c:pt>
                <c:pt idx="22">
                  <c:v>45075</c:v>
                </c:pt>
                <c:pt idx="23">
                  <c:v>45076</c:v>
                </c:pt>
                <c:pt idx="24">
                  <c:v>45077</c:v>
                </c:pt>
                <c:pt idx="25">
                  <c:v>45078</c:v>
                </c:pt>
                <c:pt idx="26">
                  <c:v>45079</c:v>
                </c:pt>
                <c:pt idx="27">
                  <c:v>45080</c:v>
                </c:pt>
                <c:pt idx="28">
                  <c:v>45081</c:v>
                </c:pt>
                <c:pt idx="29">
                  <c:v>45082</c:v>
                </c:pt>
                <c:pt idx="30">
                  <c:v>45083</c:v>
                </c:pt>
                <c:pt idx="31">
                  <c:v>45084</c:v>
                </c:pt>
                <c:pt idx="32">
                  <c:v>45085</c:v>
                </c:pt>
                <c:pt idx="33">
                  <c:v>45086</c:v>
                </c:pt>
                <c:pt idx="34">
                  <c:v>45087</c:v>
                </c:pt>
                <c:pt idx="35">
                  <c:v>45088</c:v>
                </c:pt>
                <c:pt idx="36">
                  <c:v>45089</c:v>
                </c:pt>
                <c:pt idx="37">
                  <c:v>45090</c:v>
                </c:pt>
                <c:pt idx="38">
                  <c:v>45091</c:v>
                </c:pt>
                <c:pt idx="39">
                  <c:v>45092</c:v>
                </c:pt>
                <c:pt idx="40">
                  <c:v>45093</c:v>
                </c:pt>
                <c:pt idx="41">
                  <c:v>45094</c:v>
                </c:pt>
                <c:pt idx="42">
                  <c:v>45095</c:v>
                </c:pt>
                <c:pt idx="43">
                  <c:v>45096</c:v>
                </c:pt>
                <c:pt idx="44">
                  <c:v>45097</c:v>
                </c:pt>
                <c:pt idx="45">
                  <c:v>45098</c:v>
                </c:pt>
                <c:pt idx="46">
                  <c:v>45099</c:v>
                </c:pt>
                <c:pt idx="47">
                  <c:v>45100</c:v>
                </c:pt>
                <c:pt idx="48">
                  <c:v>45101</c:v>
                </c:pt>
                <c:pt idx="49">
                  <c:v>45102</c:v>
                </c:pt>
                <c:pt idx="50">
                  <c:v>45103</c:v>
                </c:pt>
                <c:pt idx="51">
                  <c:v>45104</c:v>
                </c:pt>
                <c:pt idx="52">
                  <c:v>45105</c:v>
                </c:pt>
                <c:pt idx="53">
                  <c:v>45106</c:v>
                </c:pt>
                <c:pt idx="54">
                  <c:v>45107</c:v>
                </c:pt>
                <c:pt idx="55">
                  <c:v>45108</c:v>
                </c:pt>
                <c:pt idx="56">
                  <c:v>45109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45115</c:v>
                </c:pt>
                <c:pt idx="63">
                  <c:v>45116</c:v>
                </c:pt>
                <c:pt idx="64">
                  <c:v>45117</c:v>
                </c:pt>
                <c:pt idx="65">
                  <c:v>45118</c:v>
                </c:pt>
                <c:pt idx="66">
                  <c:v>45119</c:v>
                </c:pt>
                <c:pt idx="67">
                  <c:v>45120</c:v>
                </c:pt>
                <c:pt idx="68">
                  <c:v>45121</c:v>
                </c:pt>
                <c:pt idx="69">
                  <c:v>45122</c:v>
                </c:pt>
                <c:pt idx="70">
                  <c:v>45123</c:v>
                </c:pt>
                <c:pt idx="71">
                  <c:v>45124</c:v>
                </c:pt>
                <c:pt idx="72">
                  <c:v>45125</c:v>
                </c:pt>
                <c:pt idx="73">
                  <c:v>45126</c:v>
                </c:pt>
                <c:pt idx="74">
                  <c:v>45127</c:v>
                </c:pt>
                <c:pt idx="75">
                  <c:v>45128</c:v>
                </c:pt>
                <c:pt idx="76">
                  <c:v>45129</c:v>
                </c:pt>
                <c:pt idx="77">
                  <c:v>45130</c:v>
                </c:pt>
                <c:pt idx="78">
                  <c:v>45131</c:v>
                </c:pt>
                <c:pt idx="79">
                  <c:v>45132</c:v>
                </c:pt>
                <c:pt idx="80">
                  <c:v>45133</c:v>
                </c:pt>
                <c:pt idx="81">
                  <c:v>45134</c:v>
                </c:pt>
                <c:pt idx="82">
                  <c:v>45135</c:v>
                </c:pt>
                <c:pt idx="83">
                  <c:v>45136</c:v>
                </c:pt>
                <c:pt idx="84">
                  <c:v>45137</c:v>
                </c:pt>
                <c:pt idx="85">
                  <c:v>45138</c:v>
                </c:pt>
                <c:pt idx="86">
                  <c:v>45139</c:v>
                </c:pt>
                <c:pt idx="87">
                  <c:v>45140</c:v>
                </c:pt>
                <c:pt idx="88">
                  <c:v>45141</c:v>
                </c:pt>
                <c:pt idx="89">
                  <c:v>45142</c:v>
                </c:pt>
                <c:pt idx="90">
                  <c:v>45143</c:v>
                </c:pt>
                <c:pt idx="91">
                  <c:v>45144</c:v>
                </c:pt>
                <c:pt idx="92">
                  <c:v>45145</c:v>
                </c:pt>
                <c:pt idx="93">
                  <c:v>45146</c:v>
                </c:pt>
                <c:pt idx="94">
                  <c:v>45147</c:v>
                </c:pt>
                <c:pt idx="95">
                  <c:v>45148</c:v>
                </c:pt>
                <c:pt idx="96">
                  <c:v>45149</c:v>
                </c:pt>
                <c:pt idx="97">
                  <c:v>45150</c:v>
                </c:pt>
                <c:pt idx="98">
                  <c:v>45151</c:v>
                </c:pt>
                <c:pt idx="99">
                  <c:v>45152</c:v>
                </c:pt>
                <c:pt idx="100">
                  <c:v>45153</c:v>
                </c:pt>
                <c:pt idx="101">
                  <c:v>45154</c:v>
                </c:pt>
                <c:pt idx="102">
                  <c:v>45155</c:v>
                </c:pt>
                <c:pt idx="103">
                  <c:v>45156</c:v>
                </c:pt>
                <c:pt idx="104">
                  <c:v>45157</c:v>
                </c:pt>
                <c:pt idx="105">
                  <c:v>45158</c:v>
                </c:pt>
                <c:pt idx="106">
                  <c:v>45159</c:v>
                </c:pt>
                <c:pt idx="107">
                  <c:v>45160</c:v>
                </c:pt>
                <c:pt idx="108">
                  <c:v>45161</c:v>
                </c:pt>
                <c:pt idx="109">
                  <c:v>45162</c:v>
                </c:pt>
                <c:pt idx="110">
                  <c:v>45163</c:v>
                </c:pt>
                <c:pt idx="111">
                  <c:v>45164</c:v>
                </c:pt>
                <c:pt idx="112">
                  <c:v>45165</c:v>
                </c:pt>
                <c:pt idx="113">
                  <c:v>45166</c:v>
                </c:pt>
                <c:pt idx="114">
                  <c:v>45167</c:v>
                </c:pt>
                <c:pt idx="115">
                  <c:v>45168</c:v>
                </c:pt>
                <c:pt idx="116">
                  <c:v>45169</c:v>
                </c:pt>
                <c:pt idx="117">
                  <c:v>45170</c:v>
                </c:pt>
                <c:pt idx="118">
                  <c:v>45171</c:v>
                </c:pt>
                <c:pt idx="119">
                  <c:v>45172</c:v>
                </c:pt>
                <c:pt idx="120">
                  <c:v>45173</c:v>
                </c:pt>
                <c:pt idx="121">
                  <c:v>45174</c:v>
                </c:pt>
                <c:pt idx="122">
                  <c:v>45175</c:v>
                </c:pt>
                <c:pt idx="123">
                  <c:v>45176</c:v>
                </c:pt>
                <c:pt idx="124">
                  <c:v>45177</c:v>
                </c:pt>
                <c:pt idx="125">
                  <c:v>45178</c:v>
                </c:pt>
                <c:pt idx="126">
                  <c:v>45179</c:v>
                </c:pt>
                <c:pt idx="127">
                  <c:v>45180</c:v>
                </c:pt>
                <c:pt idx="128">
                  <c:v>45181</c:v>
                </c:pt>
                <c:pt idx="129">
                  <c:v>45182</c:v>
                </c:pt>
                <c:pt idx="130">
                  <c:v>45183</c:v>
                </c:pt>
                <c:pt idx="131">
                  <c:v>45184</c:v>
                </c:pt>
                <c:pt idx="132">
                  <c:v>45185</c:v>
                </c:pt>
                <c:pt idx="133">
                  <c:v>45186</c:v>
                </c:pt>
                <c:pt idx="134">
                  <c:v>45187</c:v>
                </c:pt>
                <c:pt idx="135">
                  <c:v>45188</c:v>
                </c:pt>
                <c:pt idx="136">
                  <c:v>45189</c:v>
                </c:pt>
                <c:pt idx="137">
                  <c:v>45190</c:v>
                </c:pt>
                <c:pt idx="138">
                  <c:v>45191</c:v>
                </c:pt>
                <c:pt idx="139">
                  <c:v>45192</c:v>
                </c:pt>
                <c:pt idx="140">
                  <c:v>45193</c:v>
                </c:pt>
                <c:pt idx="141">
                  <c:v>45194</c:v>
                </c:pt>
                <c:pt idx="142">
                  <c:v>45195</c:v>
                </c:pt>
                <c:pt idx="143">
                  <c:v>45196</c:v>
                </c:pt>
                <c:pt idx="144">
                  <c:v>45197</c:v>
                </c:pt>
                <c:pt idx="145">
                  <c:v>45198</c:v>
                </c:pt>
                <c:pt idx="146">
                  <c:v>45199</c:v>
                </c:pt>
                <c:pt idx="147">
                  <c:v>45200</c:v>
                </c:pt>
                <c:pt idx="148">
                  <c:v>45201</c:v>
                </c:pt>
                <c:pt idx="149">
                  <c:v>45202</c:v>
                </c:pt>
                <c:pt idx="150">
                  <c:v>45203</c:v>
                </c:pt>
                <c:pt idx="151">
                  <c:v>45204</c:v>
                </c:pt>
                <c:pt idx="152">
                  <c:v>45205</c:v>
                </c:pt>
                <c:pt idx="153">
                  <c:v>45206</c:v>
                </c:pt>
                <c:pt idx="154">
                  <c:v>45207</c:v>
                </c:pt>
                <c:pt idx="155">
                  <c:v>45208</c:v>
                </c:pt>
                <c:pt idx="156">
                  <c:v>45209</c:v>
                </c:pt>
                <c:pt idx="157">
                  <c:v>45210</c:v>
                </c:pt>
                <c:pt idx="158">
                  <c:v>45211</c:v>
                </c:pt>
                <c:pt idx="159">
                  <c:v>45212</c:v>
                </c:pt>
                <c:pt idx="160">
                  <c:v>45213</c:v>
                </c:pt>
                <c:pt idx="161">
                  <c:v>45214</c:v>
                </c:pt>
                <c:pt idx="162">
                  <c:v>45215</c:v>
                </c:pt>
                <c:pt idx="163">
                  <c:v>45216</c:v>
                </c:pt>
                <c:pt idx="164">
                  <c:v>45217</c:v>
                </c:pt>
                <c:pt idx="165">
                  <c:v>45218</c:v>
                </c:pt>
                <c:pt idx="166">
                  <c:v>45219</c:v>
                </c:pt>
                <c:pt idx="167">
                  <c:v>45220</c:v>
                </c:pt>
                <c:pt idx="168">
                  <c:v>45221</c:v>
                </c:pt>
                <c:pt idx="169">
                  <c:v>45222</c:v>
                </c:pt>
                <c:pt idx="170">
                  <c:v>45223</c:v>
                </c:pt>
                <c:pt idx="171">
                  <c:v>45224</c:v>
                </c:pt>
                <c:pt idx="172">
                  <c:v>45225</c:v>
                </c:pt>
                <c:pt idx="173">
                  <c:v>45226</c:v>
                </c:pt>
                <c:pt idx="174">
                  <c:v>45227</c:v>
                </c:pt>
                <c:pt idx="175">
                  <c:v>45228</c:v>
                </c:pt>
                <c:pt idx="176">
                  <c:v>45229</c:v>
                </c:pt>
                <c:pt idx="177">
                  <c:v>45230</c:v>
                </c:pt>
                <c:pt idx="178">
                  <c:v>45231</c:v>
                </c:pt>
                <c:pt idx="179">
                  <c:v>45232</c:v>
                </c:pt>
                <c:pt idx="180">
                  <c:v>45233</c:v>
                </c:pt>
                <c:pt idx="181">
                  <c:v>45234</c:v>
                </c:pt>
                <c:pt idx="182">
                  <c:v>45235</c:v>
                </c:pt>
                <c:pt idx="183">
                  <c:v>45236</c:v>
                </c:pt>
                <c:pt idx="184">
                  <c:v>45237</c:v>
                </c:pt>
                <c:pt idx="185">
                  <c:v>45238</c:v>
                </c:pt>
                <c:pt idx="186">
                  <c:v>45239</c:v>
                </c:pt>
                <c:pt idx="187">
                  <c:v>45240</c:v>
                </c:pt>
                <c:pt idx="188">
                  <c:v>45241</c:v>
                </c:pt>
                <c:pt idx="189">
                  <c:v>45242</c:v>
                </c:pt>
                <c:pt idx="190">
                  <c:v>45243</c:v>
                </c:pt>
                <c:pt idx="191">
                  <c:v>45244</c:v>
                </c:pt>
                <c:pt idx="192">
                  <c:v>45245</c:v>
                </c:pt>
                <c:pt idx="193">
                  <c:v>45246</c:v>
                </c:pt>
                <c:pt idx="194">
                  <c:v>45247</c:v>
                </c:pt>
                <c:pt idx="195">
                  <c:v>45248</c:v>
                </c:pt>
                <c:pt idx="196">
                  <c:v>45249</c:v>
                </c:pt>
                <c:pt idx="197">
                  <c:v>45250</c:v>
                </c:pt>
                <c:pt idx="198">
                  <c:v>45251</c:v>
                </c:pt>
                <c:pt idx="199">
                  <c:v>45252</c:v>
                </c:pt>
                <c:pt idx="200">
                  <c:v>45253</c:v>
                </c:pt>
                <c:pt idx="201">
                  <c:v>45254</c:v>
                </c:pt>
                <c:pt idx="202">
                  <c:v>45255</c:v>
                </c:pt>
                <c:pt idx="203">
                  <c:v>45256</c:v>
                </c:pt>
                <c:pt idx="204">
                  <c:v>45257</c:v>
                </c:pt>
                <c:pt idx="205">
                  <c:v>45258</c:v>
                </c:pt>
                <c:pt idx="206">
                  <c:v>45259</c:v>
                </c:pt>
                <c:pt idx="207">
                  <c:v>45260</c:v>
                </c:pt>
                <c:pt idx="208">
                  <c:v>45261</c:v>
                </c:pt>
                <c:pt idx="209">
                  <c:v>45262</c:v>
                </c:pt>
                <c:pt idx="210">
                  <c:v>45263</c:v>
                </c:pt>
                <c:pt idx="211">
                  <c:v>45264</c:v>
                </c:pt>
                <c:pt idx="212">
                  <c:v>45265</c:v>
                </c:pt>
                <c:pt idx="213">
                  <c:v>45266</c:v>
                </c:pt>
                <c:pt idx="214">
                  <c:v>45267</c:v>
                </c:pt>
                <c:pt idx="215">
                  <c:v>45268</c:v>
                </c:pt>
                <c:pt idx="216">
                  <c:v>45269</c:v>
                </c:pt>
                <c:pt idx="217">
                  <c:v>45270</c:v>
                </c:pt>
                <c:pt idx="218">
                  <c:v>45271</c:v>
                </c:pt>
                <c:pt idx="219">
                  <c:v>45272</c:v>
                </c:pt>
                <c:pt idx="220">
                  <c:v>45273</c:v>
                </c:pt>
                <c:pt idx="221">
                  <c:v>45274</c:v>
                </c:pt>
                <c:pt idx="222">
                  <c:v>45275</c:v>
                </c:pt>
                <c:pt idx="223">
                  <c:v>45276</c:v>
                </c:pt>
                <c:pt idx="224">
                  <c:v>45277</c:v>
                </c:pt>
                <c:pt idx="225">
                  <c:v>45278</c:v>
                </c:pt>
                <c:pt idx="226">
                  <c:v>45279</c:v>
                </c:pt>
                <c:pt idx="227">
                  <c:v>45280</c:v>
                </c:pt>
                <c:pt idx="228">
                  <c:v>45281</c:v>
                </c:pt>
                <c:pt idx="229">
                  <c:v>45282</c:v>
                </c:pt>
                <c:pt idx="230">
                  <c:v>45283</c:v>
                </c:pt>
                <c:pt idx="231">
                  <c:v>45284</c:v>
                </c:pt>
                <c:pt idx="232">
                  <c:v>45285</c:v>
                </c:pt>
                <c:pt idx="233">
                  <c:v>45286</c:v>
                </c:pt>
                <c:pt idx="234">
                  <c:v>45287</c:v>
                </c:pt>
                <c:pt idx="235">
                  <c:v>45288</c:v>
                </c:pt>
                <c:pt idx="236">
                  <c:v>45289</c:v>
                </c:pt>
                <c:pt idx="237">
                  <c:v>45290</c:v>
                </c:pt>
                <c:pt idx="238">
                  <c:v>45291</c:v>
                </c:pt>
                <c:pt idx="239">
                  <c:v>45292</c:v>
                </c:pt>
                <c:pt idx="240">
                  <c:v>45293</c:v>
                </c:pt>
                <c:pt idx="241">
                  <c:v>45294</c:v>
                </c:pt>
                <c:pt idx="242">
                  <c:v>45295</c:v>
                </c:pt>
                <c:pt idx="243">
                  <c:v>45296</c:v>
                </c:pt>
                <c:pt idx="244">
                  <c:v>45297</c:v>
                </c:pt>
                <c:pt idx="245">
                  <c:v>45298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45304</c:v>
                </c:pt>
                <c:pt idx="252">
                  <c:v>45305</c:v>
                </c:pt>
                <c:pt idx="253">
                  <c:v>45306</c:v>
                </c:pt>
                <c:pt idx="254">
                  <c:v>45307</c:v>
                </c:pt>
                <c:pt idx="255">
                  <c:v>45308</c:v>
                </c:pt>
                <c:pt idx="256">
                  <c:v>45309</c:v>
                </c:pt>
                <c:pt idx="257">
                  <c:v>45310</c:v>
                </c:pt>
                <c:pt idx="258">
                  <c:v>45311</c:v>
                </c:pt>
                <c:pt idx="259">
                  <c:v>45312</c:v>
                </c:pt>
                <c:pt idx="260">
                  <c:v>45313</c:v>
                </c:pt>
                <c:pt idx="261">
                  <c:v>45314</c:v>
                </c:pt>
                <c:pt idx="262">
                  <c:v>45315</c:v>
                </c:pt>
                <c:pt idx="263">
                  <c:v>45316</c:v>
                </c:pt>
                <c:pt idx="264">
                  <c:v>45317</c:v>
                </c:pt>
                <c:pt idx="265">
                  <c:v>45318</c:v>
                </c:pt>
                <c:pt idx="266">
                  <c:v>45319</c:v>
                </c:pt>
                <c:pt idx="267">
                  <c:v>45320</c:v>
                </c:pt>
                <c:pt idx="268">
                  <c:v>45321</c:v>
                </c:pt>
                <c:pt idx="269">
                  <c:v>45322</c:v>
                </c:pt>
                <c:pt idx="270">
                  <c:v>45323</c:v>
                </c:pt>
                <c:pt idx="271">
                  <c:v>45324</c:v>
                </c:pt>
                <c:pt idx="272">
                  <c:v>45325</c:v>
                </c:pt>
                <c:pt idx="273">
                  <c:v>45326</c:v>
                </c:pt>
                <c:pt idx="274">
                  <c:v>45327</c:v>
                </c:pt>
                <c:pt idx="275">
                  <c:v>45328</c:v>
                </c:pt>
                <c:pt idx="276">
                  <c:v>45329</c:v>
                </c:pt>
                <c:pt idx="277">
                  <c:v>45330</c:v>
                </c:pt>
                <c:pt idx="278">
                  <c:v>45331</c:v>
                </c:pt>
                <c:pt idx="279">
                  <c:v>45332</c:v>
                </c:pt>
                <c:pt idx="280">
                  <c:v>45333</c:v>
                </c:pt>
                <c:pt idx="281">
                  <c:v>45334</c:v>
                </c:pt>
                <c:pt idx="282">
                  <c:v>45335</c:v>
                </c:pt>
                <c:pt idx="283">
                  <c:v>45336</c:v>
                </c:pt>
                <c:pt idx="284">
                  <c:v>45337</c:v>
                </c:pt>
                <c:pt idx="285">
                  <c:v>45338</c:v>
                </c:pt>
                <c:pt idx="286">
                  <c:v>45339</c:v>
                </c:pt>
                <c:pt idx="287">
                  <c:v>45340</c:v>
                </c:pt>
              </c:numCache>
            </c:numRef>
          </c:cat>
          <c:val>
            <c:numRef>
              <c:f>Sheet2!$E$2:$E$289</c:f>
              <c:numCache>
                <c:formatCode>General</c:formatCode>
                <c:ptCount val="288"/>
                <c:pt idx="229" formatCode="&quot;£&quot;#,##0.00">
                  <c:v>345.82380952380902</c:v>
                </c:pt>
                <c:pt idx="230" formatCode="&quot;£&quot;#,##0.00">
                  <c:v>350.17363392995213</c:v>
                </c:pt>
                <c:pt idx="231" formatCode="&quot;£&quot;#,##0.00">
                  <c:v>352.64650734166094</c:v>
                </c:pt>
                <c:pt idx="232" formatCode="&quot;£&quot;#,##0.00">
                  <c:v>355.22168255427215</c:v>
                </c:pt>
                <c:pt idx="233" formatCode="&quot;£&quot;#,##0.00">
                  <c:v>357.88447523109681</c:v>
                </c:pt>
                <c:pt idx="234" formatCode="&quot;£&quot;#,##0.00">
                  <c:v>360.62528165445332</c:v>
                </c:pt>
                <c:pt idx="235" formatCode="&quot;£&quot;#,##0.00">
                  <c:v>363.43732465908386</c:v>
                </c:pt>
                <c:pt idx="236" formatCode="&quot;£&quot;#,##0.00">
                  <c:v>366.31551414932977</c:v>
                </c:pt>
                <c:pt idx="237" formatCode="&quot;£&quot;#,##0.00">
                  <c:v>369.2558391917064</c:v>
                </c:pt>
                <c:pt idx="238" formatCode="&quot;£&quot;#,##0.00">
                  <c:v>372.25502214919771</c:v>
                </c:pt>
                <c:pt idx="239" formatCode="&quot;£&quot;#,##0.00">
                  <c:v>375.31030943990311</c:v>
                </c:pt>
                <c:pt idx="240" formatCode="&quot;£&quot;#,##0.00">
                  <c:v>378.41933782551337</c:v>
                </c:pt>
                <c:pt idx="241" formatCode="&quot;£&quot;#,##0.00">
                  <c:v>381.5800448087669</c:v>
                </c:pt>
                <c:pt idx="242" formatCode="&quot;£&quot;#,##0.00">
                  <c:v>384.79060609440495</c:v>
                </c:pt>
                <c:pt idx="243" formatCode="&quot;£&quot;#,##0.00">
                  <c:v>388.04939039750741</c:v>
                </c:pt>
                <c:pt idx="244" formatCode="&quot;£&quot;#,##0.00">
                  <c:v>391.35492580693915</c:v>
                </c:pt>
                <c:pt idx="245" formatCode="&quot;£&quot;#,##0.00">
                  <c:v>394.70587410915454</c:v>
                </c:pt>
                <c:pt idx="246" formatCode="&quot;£&quot;#,##0.00">
                  <c:v>398.10101075986728</c:v>
                </c:pt>
                <c:pt idx="247" formatCode="&quot;£&quot;#,##0.00">
                  <c:v>401.53920896759945</c:v>
                </c:pt>
                <c:pt idx="248" formatCode="&quot;£&quot;#,##0.00">
                  <c:v>405.01942683938017</c:v>
                </c:pt>
                <c:pt idx="249" formatCode="&quot;£&quot;#,##0.00">
                  <c:v>408.54069685272276</c:v>
                </c:pt>
                <c:pt idx="250" formatCode="&quot;£&quot;#,##0.00">
                  <c:v>412.10211712618121</c:v>
                </c:pt>
                <c:pt idx="251" formatCode="&quot;£&quot;#,##0.00">
                  <c:v>415.70284410231307</c:v>
                </c:pt>
                <c:pt idx="252" formatCode="&quot;£&quot;#,##0.00">
                  <c:v>419.34208635525846</c:v>
                </c:pt>
                <c:pt idx="253" formatCode="&quot;£&quot;#,##0.00">
                  <c:v>423.0190993049269</c:v>
                </c:pt>
                <c:pt idx="254" formatCode="&quot;£&quot;#,##0.00">
                  <c:v>426.73318067019699</c:v>
                </c:pt>
                <c:pt idx="255" formatCode="&quot;£&quot;#,##0.00">
                  <c:v>430.48366653056468</c:v>
                </c:pt>
                <c:pt idx="256" formatCode="&quot;£&quot;#,##0.00">
                  <c:v>434.26992789328739</c:v>
                </c:pt>
                <c:pt idx="257" formatCode="&quot;£&quot;#,##0.00">
                  <c:v>438.09136768395229</c:v>
                </c:pt>
                <c:pt idx="258" formatCode="&quot;£&quot;#,##0.00">
                  <c:v>441.94741809438528</c:v>
                </c:pt>
                <c:pt idx="259" formatCode="&quot;£&quot;#,##0.00">
                  <c:v>445.83753823419937</c:v>
                </c:pt>
                <c:pt idx="260" formatCode="&quot;£&quot;#,##0.00">
                  <c:v>449.76121204197949</c:v>
                </c:pt>
                <c:pt idx="261" formatCode="&quot;£&quot;#,##0.00">
                  <c:v>453.71794641976726</c:v>
                </c:pt>
                <c:pt idx="262" formatCode="&quot;£&quot;#,##0.00">
                  <c:v>457.70726956062282</c:v>
                </c:pt>
                <c:pt idx="263" formatCode="&quot;£&quot;#,##0.00">
                  <c:v>461.72872944396545</c:v>
                </c:pt>
                <c:pt idx="264" formatCode="&quot;£&quot;#,##0.00">
                  <c:v>465.7818924773805</c:v>
                </c:pt>
                <c:pt idx="265" formatCode="&quot;£&quot;#,##0.00">
                  <c:v>469.86634226684021</c:v>
                </c:pt>
                <c:pt idx="266" formatCode="&quot;£&quot;#,##0.00">
                  <c:v>473.98167849996605</c:v>
                </c:pt>
                <c:pt idx="267" formatCode="&quot;£&quot;#,##0.00">
                  <c:v>478.12751592917294</c:v>
                </c:pt>
                <c:pt idx="268" formatCode="&quot;£&quot;#,##0.00">
                  <c:v>482.30348344338296</c:v>
                </c:pt>
                <c:pt idx="269" formatCode="&quot;£&quot;#,##0.00">
                  <c:v>486.50922321853909</c:v>
                </c:pt>
                <c:pt idx="270" formatCode="&quot;£&quot;#,##0.00">
                  <c:v>490.74438993844615</c:v>
                </c:pt>
                <c:pt idx="271" formatCode="&quot;£&quot;#,##0.00">
                  <c:v>495.0086500785651</c:v>
                </c:pt>
                <c:pt idx="272" formatCode="&quot;£&quot;#,##0.00">
                  <c:v>499.30168124631768</c:v>
                </c:pt>
                <c:pt idx="273" formatCode="&quot;£&quot;#,##0.00">
                  <c:v>503.62317157225289</c:v>
                </c:pt>
                <c:pt idx="274" formatCode="&quot;£&quot;#,##0.00">
                  <c:v>507.9728191471076</c:v>
                </c:pt>
                <c:pt idx="275" formatCode="&quot;£&quot;#,##0.00">
                  <c:v>512.35033150037748</c:v>
                </c:pt>
                <c:pt idx="276" formatCode="&quot;£&quot;#,##0.00">
                  <c:v>516.75542511652043</c:v>
                </c:pt>
                <c:pt idx="277" formatCode="&quot;£&quot;#,##0.00">
                  <c:v>521.18782498534938</c:v>
                </c:pt>
                <c:pt idx="278" formatCode="&quot;£&quot;#,##0.00">
                  <c:v>525.64726418355463</c:v>
                </c:pt>
                <c:pt idx="279" formatCode="&quot;£&quot;#,##0.00">
                  <c:v>530.13348348462068</c:v>
                </c:pt>
                <c:pt idx="280" formatCode="&quot;£&quot;#,##0.00">
                  <c:v>534.64623099469816</c:v>
                </c:pt>
                <c:pt idx="281" formatCode="&quot;£&quot;#,##0.00">
                  <c:v>539.18526181223933</c:v>
                </c:pt>
                <c:pt idx="282" formatCode="&quot;£&quot;#,##0.00">
                  <c:v>543.75033770943173</c:v>
                </c:pt>
                <c:pt idx="283" formatCode="&quot;£&quot;#,##0.00">
                  <c:v>548.34122683366013</c:v>
                </c:pt>
                <c:pt idx="284" formatCode="&quot;£&quot;#,##0.00">
                  <c:v>552.95770342739775</c:v>
                </c:pt>
                <c:pt idx="285" formatCode="&quot;£&quot;#,##0.00">
                  <c:v>557.59954756508716</c:v>
                </c:pt>
                <c:pt idx="286" formatCode="&quot;£&quot;#,##0.00">
                  <c:v>562.26654490570002</c:v>
                </c:pt>
                <c:pt idx="287" formatCode="&quot;£&quot;#,##0.00">
                  <c:v>566.95848645979299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1-4A04-9514-FED6BA2D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6696920"/>
        <c:axId val="586700160"/>
      </c:lineChart>
      <c:catAx>
        <c:axId val="586696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0160"/>
        <c:crosses val="autoZero"/>
        <c:auto val="1"/>
        <c:lblAlgn val="ctr"/>
        <c:lblOffset val="100"/>
        <c:noMultiLvlLbl val="0"/>
      </c:catAx>
      <c:valAx>
        <c:axId val="586700160"/>
        <c:scaling>
          <c:orientation val="minMax"/>
        </c:scaling>
        <c:delete val="0"/>
        <c:axPos val="l"/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6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1857375</xdr:colOff>
      <xdr:row>11</xdr:row>
      <xdr:rowOff>185737</xdr:rowOff>
    </xdr:from>
    <xdr:to>
      <xdr:col>7</xdr:col>
      <xdr:colOff>152400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83A78-A004-E71F-893E-DBBA325A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11</xdr:row>
      <xdr:rowOff>185737</xdr:rowOff>
    </xdr:from>
    <xdr:to>
      <xdr:col>5</xdr:col>
      <xdr:colOff>14287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4F8F-CC70-FA7D-8995-5EB29914D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20</xdr:row>
      <xdr:rowOff>119062</xdr:rowOff>
    </xdr:from>
    <xdr:to>
      <xdr:col>13</xdr:col>
      <xdr:colOff>166687</xdr:colOff>
      <xdr:row>35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FF2A-4151-E971-6F6B-AD7AF6132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15</xdr:col>
      <xdr:colOff>400050</xdr:colOff>
      <xdr:row>54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83F6F-1B0B-472D-BBE0-A8F74ACF9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762000</xdr:colOff>
      <xdr:row>55</xdr:row>
      <xdr:rowOff>152400</xdr:rowOff>
    </xdr:from>
    <xdr:to>
      <xdr:col>16</xdr:col>
      <xdr:colOff>371475</xdr:colOff>
      <xdr:row>63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C0E9D7-6C82-2F3A-8DCE-F79A50055686}"/>
            </a:ext>
          </a:extLst>
        </xdr:cNvPr>
        <xdr:cNvSpPr txBox="1"/>
      </xdr:nvSpPr>
      <xdr:spPr>
        <a:xfrm>
          <a:off x="7115175" y="10934700"/>
          <a:ext cx="5953125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increasing the advertising budget beyond the original £39,060.29, guided by the trend that higher spending has generally led to more conversions at a decreasing cost per conversion. This decision is backed by the positive correlation between spending and conversions, suggesting that a strategic increase could lead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higher returns.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11</xdr:col>
      <xdr:colOff>527050</xdr:colOff>
      <xdr:row>35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CBB326-FDE0-4E2C-D5B5-6A0F9CC5C92B}"/>
            </a:ext>
          </a:extLst>
        </xdr:cNvPr>
        <xdr:cNvSpPr txBox="1"/>
      </xdr:nvSpPr>
      <xdr:spPr>
        <a:xfrm>
          <a:off x="95250" y="76200"/>
          <a:ext cx="7137400" cy="645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dk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InitiTech Solutions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>
              <a:effectLst/>
            </a:rPr>
            <a:t>Inititech, a successful software and tech solutions company, recently started to advertise on a new social media platform in Spring 2023. The marketing department allocated £30,000 of their annual budget to spend on advertising with this new social media marketing platform.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head of marketing and the finance managers are now interested in answering the following questions: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How much did the marketing campaign cost?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How effective was this method of marketing?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Should the original budget be lowered/stabilised/increased?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 data analyst, your job is to perform a full statistical analysis to present your findings to senior management along with a, fully justified, budget proposal.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Useful Information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 collected ranges from 7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May 2023 (when the social media marketing strategy was implemented) up to 22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December 2023 (when the company closed trading for Christmas and the new year).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Terms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 Advertising Expense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The daily cost for advertising on the platform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impressions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– The number of times the content was viewed 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Conversions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– The number of views that converted to actual sales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1" u="sng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Analysis Recommendations</a:t>
          </a:r>
          <a:endParaRPr lang="en-GB" sz="110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It is strongly recommended that you carry out a full statistical analysis (along with any other methods to support your budget increase proposal),</a:t>
          </a:r>
          <a:r>
            <a:rPr lang="en-GB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for example</a:t>
          </a:r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- Details of budget and actual spend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- Descriptive statistics summary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- Correlation coefficient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- Correlation chart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- Regression summary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Appropriate forecasts for values of interest</a:t>
          </a:r>
        </a:p>
        <a:p>
          <a:pPr lvl="0"/>
          <a:endParaRPr lang="en-GB" sz="110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u="sng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Deliverables</a:t>
          </a:r>
          <a:endParaRPr lang="en-GB" sz="110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All of your analysis, written insights and conclusions can be presented within the same dataset (use text boxes for text).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1. Results of your analysis clearly laid out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2. Written insights explaining the results of every set of analyses</a:t>
          </a:r>
        </a:p>
        <a:p>
          <a:pPr lvl="0"/>
          <a:r>
            <a:rPr lang="en-GB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3. A conclusion with the final budget request, fully justified and supported by your findings</a:t>
          </a:r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6BCC1-3A20-4141-8590-D286D6B594F0}" name="Table1" displayName="Table1" ref="A1:E289" totalsRowShown="0">
  <autoFilter ref="A1:E289" xr:uid="{2E26BCC1-3A20-4141-8590-D286D6B594F0}"/>
  <tableColumns count="5">
    <tableColumn id="1" xr3:uid="{28DBA9D0-4B2B-4CA8-B1EF-04C8D36CA95A}" name="Date" dataDxfId="7"/>
    <tableColumn id="2" xr3:uid="{69973B65-72CA-4D51-8EDC-59A447ADD64C}" name="Daily Advertising Expense"/>
    <tableColumn id="3" xr3:uid="{421823EC-6812-49C2-8787-504D9648D538}" name="Forecast(Daily Advertising Expense)" dataDxfId="6">
      <calculatedColumnFormula>_xlfn.FORECAST.ETS(A2,$B$2:$B$231,$A$2:$A$231,1,1)</calculatedColumnFormula>
    </tableColumn>
    <tableColumn id="4" xr3:uid="{018C57F0-9685-4146-A97B-1522BC9A501A}" name="Lower Confidence Bound(Daily Advertising Expense)" dataDxfId="5">
      <calculatedColumnFormula>C2-_xlfn.FORECAST.ETS.CONFINT(A2,$B$2:$B$231,$A$2:$A$231,0.95,1,1)</calculatedColumnFormula>
    </tableColumn>
    <tableColumn id="5" xr3:uid="{7C70DC63-E399-4EF0-9690-462C4A1B8AAC}" name="Upper Confidence Bound(Daily Advertising Expense)" dataDxfId="4">
      <calculatedColumnFormula>C2+_xlfn.FORECAST.ETS.CONFINT(A2,$B$2:$B$231,$A$2:$A$231,0.95,1,1)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1C2447-C48A-4F46-90BF-AF46F0929383}" name="Table2" displayName="Table2" ref="A1:E289" totalsRowShown="0">
  <autoFilter ref="A1:E289" xr:uid="{921C2447-C48A-4F46-90BF-AF46F0929383}"/>
  <tableColumns count="5">
    <tableColumn id="1" xr3:uid="{8671206D-4937-406F-BF6D-D3C4C54B5452}" name="Date" dataDxfId="3"/>
    <tableColumn id="2" xr3:uid="{2DBA5F56-AE7A-4D44-8591-136B25A91672}" name="Daily Advertising Expense"/>
    <tableColumn id="3" xr3:uid="{91FBB929-2A25-4C11-B62E-7A3B8C226CDB}" name="Forecast(Daily Advertising Expense)" dataDxfId="2">
      <calculatedColumnFormula>_xlfn.FORECAST.ETS(A2,$B$2:$B$231,$A$2:$A$231,1,1)</calculatedColumnFormula>
    </tableColumn>
    <tableColumn id="4" xr3:uid="{42021ABF-5C34-45E7-B54F-3AD0DF2F92FA}" name="Lower Confidence Bound(Daily Advertising Expense)" dataDxfId="1">
      <calculatedColumnFormula>C2-_xlfn.FORECAST.ETS.CONFINT(A2,$B$2:$B$231,$A$2:$A$231,0.95,1,1)</calculatedColumnFormula>
    </tableColumn>
    <tableColumn id="5" xr3:uid="{5799D774-BCCC-409D-841B-022F2D50B812}" name="Upper Confidence Bound(Daily Advertising Expense)" dataDxfId="0">
      <calculatedColumnFormula>C2+_xlfn.FORECAST.ETS.CONFINT(A2,$B$2:$B$231,$A$2:$A$231,0.95,1,1)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9EE2-D9B4-4280-9817-4FDBF665226A}">
  <dimension ref="A1:E289"/>
  <sheetViews>
    <sheetView workbookViewId="0"/>
  </sheetViews>
  <sheetFormatPr defaultRowHeight="15" x14ac:dyDescent="0.25"/>
  <cols>
    <col min="1" max="1" width="10.7109375" bestFit="1" customWidth="1"/>
    <col min="2" max="2" width="26" customWidth="1"/>
    <col min="3" max="3" width="34.85546875" customWidth="1"/>
    <col min="4" max="4" width="49.5703125" customWidth="1"/>
    <col min="5" max="5" width="49.71093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11">
        <v>45053</v>
      </c>
      <c r="B2" s="9">
        <v>0.7</v>
      </c>
    </row>
    <row r="3" spans="1:5" x14ac:dyDescent="0.25">
      <c r="A3" s="11">
        <v>45054</v>
      </c>
      <c r="B3" s="9">
        <v>4.0999999999999996</v>
      </c>
    </row>
    <row r="4" spans="1:5" x14ac:dyDescent="0.25">
      <c r="A4" s="11">
        <v>45055</v>
      </c>
      <c r="B4" s="9">
        <v>5.4</v>
      </c>
    </row>
    <row r="5" spans="1:5" x14ac:dyDescent="0.25">
      <c r="A5" s="11">
        <v>45056</v>
      </c>
      <c r="B5" s="9">
        <v>7.3</v>
      </c>
    </row>
    <row r="6" spans="1:5" x14ac:dyDescent="0.25">
      <c r="A6" s="11">
        <v>45057</v>
      </c>
      <c r="B6" s="9">
        <v>7.8</v>
      </c>
    </row>
    <row r="7" spans="1:5" x14ac:dyDescent="0.25">
      <c r="A7" s="11">
        <v>45058</v>
      </c>
      <c r="B7" s="9">
        <v>8.4</v>
      </c>
    </row>
    <row r="8" spans="1:5" x14ac:dyDescent="0.25">
      <c r="A8" s="11">
        <v>45059</v>
      </c>
      <c r="B8" s="9">
        <v>8.6</v>
      </c>
    </row>
    <row r="9" spans="1:5" x14ac:dyDescent="0.25">
      <c r="A9" s="11">
        <v>45060</v>
      </c>
      <c r="B9" s="9">
        <v>8.6999999999999993</v>
      </c>
    </row>
    <row r="10" spans="1:5" x14ac:dyDescent="0.25">
      <c r="A10" s="11">
        <v>45061</v>
      </c>
      <c r="B10" s="9">
        <v>11.7</v>
      </c>
    </row>
    <row r="11" spans="1:5" x14ac:dyDescent="0.25">
      <c r="A11" s="11">
        <v>45062</v>
      </c>
      <c r="B11" s="9">
        <v>13.1</v>
      </c>
    </row>
    <row r="12" spans="1:5" x14ac:dyDescent="0.25">
      <c r="A12" s="11">
        <v>45063</v>
      </c>
      <c r="B12" s="9">
        <v>13.2</v>
      </c>
    </row>
    <row r="13" spans="1:5" x14ac:dyDescent="0.25">
      <c r="A13" s="11">
        <v>45064</v>
      </c>
      <c r="B13" s="9">
        <v>16.899999999999999</v>
      </c>
    </row>
    <row r="14" spans="1:5" x14ac:dyDescent="0.25">
      <c r="A14" s="11">
        <v>45065</v>
      </c>
      <c r="B14" s="9">
        <v>17.2</v>
      </c>
    </row>
    <row r="15" spans="1:5" x14ac:dyDescent="0.25">
      <c r="A15" s="11">
        <v>45066</v>
      </c>
      <c r="B15" s="9">
        <v>17.2</v>
      </c>
    </row>
    <row r="16" spans="1:5" x14ac:dyDescent="0.25">
      <c r="A16" s="11">
        <v>45067</v>
      </c>
      <c r="B16" s="9">
        <v>17.899999999999999</v>
      </c>
    </row>
    <row r="17" spans="1:2" x14ac:dyDescent="0.25">
      <c r="A17" s="11">
        <v>45068</v>
      </c>
      <c r="B17" s="9">
        <v>18.7</v>
      </c>
    </row>
    <row r="18" spans="1:2" x14ac:dyDescent="0.25">
      <c r="A18" s="11">
        <v>45069</v>
      </c>
      <c r="B18" s="9">
        <v>18.8</v>
      </c>
    </row>
    <row r="19" spans="1:2" x14ac:dyDescent="0.25">
      <c r="A19" s="11">
        <v>45070</v>
      </c>
      <c r="B19" s="9">
        <v>19.399999999999999</v>
      </c>
    </row>
    <row r="20" spans="1:2" x14ac:dyDescent="0.25">
      <c r="A20" s="11">
        <v>45071</v>
      </c>
      <c r="B20" s="9">
        <v>19.600000000000001</v>
      </c>
    </row>
    <row r="21" spans="1:2" x14ac:dyDescent="0.25">
      <c r="A21" s="11">
        <v>45072</v>
      </c>
      <c r="B21" s="9">
        <v>23.8</v>
      </c>
    </row>
    <row r="22" spans="1:2" x14ac:dyDescent="0.25">
      <c r="A22" s="11">
        <v>45073</v>
      </c>
      <c r="B22" s="9">
        <v>25</v>
      </c>
    </row>
    <row r="23" spans="1:2" x14ac:dyDescent="0.25">
      <c r="A23" s="11">
        <v>45074</v>
      </c>
      <c r="B23" s="9">
        <v>25.1</v>
      </c>
    </row>
    <row r="24" spans="1:2" x14ac:dyDescent="0.25">
      <c r="A24" s="11">
        <v>45075</v>
      </c>
      <c r="B24" s="9">
        <v>25.6</v>
      </c>
    </row>
    <row r="25" spans="1:2" x14ac:dyDescent="0.25">
      <c r="A25" s="11">
        <v>45076</v>
      </c>
      <c r="B25" s="9">
        <v>26.8</v>
      </c>
    </row>
    <row r="26" spans="1:2" x14ac:dyDescent="0.25">
      <c r="A26" s="11">
        <v>45077</v>
      </c>
      <c r="B26" s="9">
        <v>27.5</v>
      </c>
    </row>
    <row r="27" spans="1:2" x14ac:dyDescent="0.25">
      <c r="A27" s="11">
        <v>45078</v>
      </c>
      <c r="B27" s="9">
        <v>28.6</v>
      </c>
    </row>
    <row r="28" spans="1:2" x14ac:dyDescent="0.25">
      <c r="A28" s="11">
        <v>45079</v>
      </c>
      <c r="B28" s="9">
        <v>31.5</v>
      </c>
    </row>
    <row r="29" spans="1:2" x14ac:dyDescent="0.25">
      <c r="A29" s="11">
        <v>45080</v>
      </c>
      <c r="B29" s="9">
        <v>36.9</v>
      </c>
    </row>
    <row r="30" spans="1:2" x14ac:dyDescent="0.25">
      <c r="A30" s="11">
        <v>45081</v>
      </c>
      <c r="B30" s="9">
        <v>38</v>
      </c>
    </row>
    <row r="31" spans="1:2" x14ac:dyDescent="0.25">
      <c r="A31" s="11">
        <v>45082</v>
      </c>
      <c r="B31" s="9">
        <v>38.200000000000003</v>
      </c>
    </row>
    <row r="32" spans="1:2" x14ac:dyDescent="0.25">
      <c r="A32" s="11">
        <v>45083</v>
      </c>
      <c r="B32" s="9">
        <v>39.5</v>
      </c>
    </row>
    <row r="33" spans="1:2" x14ac:dyDescent="0.25">
      <c r="A33" s="11">
        <v>45084</v>
      </c>
      <c r="B33" s="9">
        <v>43</v>
      </c>
    </row>
    <row r="34" spans="1:2" x14ac:dyDescent="0.25">
      <c r="A34" s="11">
        <v>45085</v>
      </c>
      <c r="B34" s="9">
        <v>43.1</v>
      </c>
    </row>
    <row r="35" spans="1:2" x14ac:dyDescent="0.25">
      <c r="A35" s="11">
        <v>45086</v>
      </c>
      <c r="B35" s="9">
        <v>44.5</v>
      </c>
    </row>
    <row r="36" spans="1:2" x14ac:dyDescent="0.25">
      <c r="A36" s="11">
        <v>45087</v>
      </c>
      <c r="B36" s="9">
        <v>44.7</v>
      </c>
    </row>
    <row r="37" spans="1:2" x14ac:dyDescent="0.25">
      <c r="A37" s="11">
        <v>45088</v>
      </c>
      <c r="B37" s="9">
        <v>48.3</v>
      </c>
    </row>
    <row r="38" spans="1:2" x14ac:dyDescent="0.25">
      <c r="A38" s="11">
        <v>45089</v>
      </c>
      <c r="B38" s="9">
        <v>50</v>
      </c>
    </row>
    <row r="39" spans="1:2" x14ac:dyDescent="0.25">
      <c r="A39" s="11">
        <v>45090</v>
      </c>
      <c r="B39" s="9">
        <v>53.5</v>
      </c>
    </row>
    <row r="40" spans="1:2" x14ac:dyDescent="0.25">
      <c r="A40" s="11">
        <v>45091</v>
      </c>
      <c r="B40" s="9">
        <v>56.2</v>
      </c>
    </row>
    <row r="41" spans="1:2" x14ac:dyDescent="0.25">
      <c r="A41" s="11">
        <v>45092</v>
      </c>
      <c r="B41" s="9">
        <v>57.5</v>
      </c>
    </row>
    <row r="42" spans="1:2" x14ac:dyDescent="0.25">
      <c r="A42" s="11">
        <v>45093</v>
      </c>
      <c r="B42" s="9">
        <v>59.6</v>
      </c>
    </row>
    <row r="43" spans="1:2" x14ac:dyDescent="0.25">
      <c r="A43" s="11">
        <v>45094</v>
      </c>
      <c r="B43" s="9">
        <v>62.3</v>
      </c>
    </row>
    <row r="44" spans="1:2" x14ac:dyDescent="0.25">
      <c r="A44" s="11">
        <v>45095</v>
      </c>
      <c r="B44" s="9">
        <v>66.099999999999994</v>
      </c>
    </row>
    <row r="45" spans="1:2" x14ac:dyDescent="0.25">
      <c r="A45" s="11">
        <v>45096</v>
      </c>
      <c r="B45" s="9">
        <v>66.900000000000006</v>
      </c>
    </row>
    <row r="46" spans="1:2" x14ac:dyDescent="0.25">
      <c r="A46" s="11">
        <v>45097</v>
      </c>
      <c r="B46" s="9">
        <v>67.8</v>
      </c>
    </row>
    <row r="47" spans="1:2" x14ac:dyDescent="0.25">
      <c r="A47" s="11">
        <v>45098</v>
      </c>
      <c r="B47" s="9">
        <v>68.400000000000006</v>
      </c>
    </row>
    <row r="48" spans="1:2" x14ac:dyDescent="0.25">
      <c r="A48" s="11">
        <v>45099</v>
      </c>
      <c r="B48" s="9">
        <v>69</v>
      </c>
    </row>
    <row r="49" spans="1:2" x14ac:dyDescent="0.25">
      <c r="A49" s="11">
        <v>45100</v>
      </c>
      <c r="B49" s="9">
        <v>69.2</v>
      </c>
    </row>
    <row r="50" spans="1:2" x14ac:dyDescent="0.25">
      <c r="A50" s="11">
        <v>45101</v>
      </c>
      <c r="B50" s="9">
        <v>70.599999999999994</v>
      </c>
    </row>
    <row r="51" spans="1:2" x14ac:dyDescent="0.25">
      <c r="A51" s="11">
        <v>45102</v>
      </c>
      <c r="B51" s="9">
        <v>73.400000000000006</v>
      </c>
    </row>
    <row r="52" spans="1:2" x14ac:dyDescent="0.25">
      <c r="A52" s="11">
        <v>45103</v>
      </c>
      <c r="B52" s="9">
        <v>74.7</v>
      </c>
    </row>
    <row r="53" spans="1:2" x14ac:dyDescent="0.25">
      <c r="A53" s="11">
        <v>45104</v>
      </c>
      <c r="B53" s="9">
        <v>75.099999999999994</v>
      </c>
    </row>
    <row r="54" spans="1:2" x14ac:dyDescent="0.25">
      <c r="A54" s="11">
        <v>45105</v>
      </c>
      <c r="B54" s="9">
        <v>75.3</v>
      </c>
    </row>
    <row r="55" spans="1:2" x14ac:dyDescent="0.25">
      <c r="A55" s="11">
        <v>45106</v>
      </c>
      <c r="B55" s="9">
        <v>75.5</v>
      </c>
    </row>
    <row r="56" spans="1:2" x14ac:dyDescent="0.25">
      <c r="A56" s="11">
        <v>45107</v>
      </c>
      <c r="B56" s="9">
        <v>76.3</v>
      </c>
    </row>
    <row r="57" spans="1:2" x14ac:dyDescent="0.25">
      <c r="A57" s="11">
        <v>45108</v>
      </c>
      <c r="B57" s="9">
        <v>76.400000000000006</v>
      </c>
    </row>
    <row r="58" spans="1:2" x14ac:dyDescent="0.25">
      <c r="A58" s="11">
        <v>45109</v>
      </c>
      <c r="B58" s="9">
        <v>76.400000000000006</v>
      </c>
    </row>
    <row r="59" spans="1:2" x14ac:dyDescent="0.25">
      <c r="A59" s="11">
        <v>45110</v>
      </c>
      <c r="B59" s="9">
        <v>78.2</v>
      </c>
    </row>
    <row r="60" spans="1:2" x14ac:dyDescent="0.25">
      <c r="A60" s="11">
        <v>45111</v>
      </c>
      <c r="B60" s="9">
        <v>80.2</v>
      </c>
    </row>
    <row r="61" spans="1:2" x14ac:dyDescent="0.25">
      <c r="A61" s="11">
        <v>45112</v>
      </c>
      <c r="B61" s="9">
        <v>85.7</v>
      </c>
    </row>
    <row r="62" spans="1:2" x14ac:dyDescent="0.25">
      <c r="A62" s="11">
        <v>45113</v>
      </c>
      <c r="B62" s="9">
        <v>87.2</v>
      </c>
    </row>
    <row r="63" spans="1:2" x14ac:dyDescent="0.25">
      <c r="A63" s="11">
        <v>45114</v>
      </c>
      <c r="B63" s="9">
        <v>88.3</v>
      </c>
    </row>
    <row r="64" spans="1:2" x14ac:dyDescent="0.25">
      <c r="A64" s="11">
        <v>45115</v>
      </c>
      <c r="B64" s="9">
        <v>89.7</v>
      </c>
    </row>
    <row r="65" spans="1:2" x14ac:dyDescent="0.25">
      <c r="A65" s="11">
        <v>45116</v>
      </c>
      <c r="B65" s="9">
        <v>90.4</v>
      </c>
    </row>
    <row r="66" spans="1:2" x14ac:dyDescent="0.25">
      <c r="A66" s="11">
        <v>45117</v>
      </c>
      <c r="B66" s="9">
        <v>93.9</v>
      </c>
    </row>
    <row r="67" spans="1:2" x14ac:dyDescent="0.25">
      <c r="A67" s="11">
        <v>45118</v>
      </c>
      <c r="B67" s="9">
        <v>94.2</v>
      </c>
    </row>
    <row r="68" spans="1:2" x14ac:dyDescent="0.25">
      <c r="A68" s="11">
        <v>45119</v>
      </c>
      <c r="B68" s="9">
        <v>95.7</v>
      </c>
    </row>
    <row r="69" spans="1:2" x14ac:dyDescent="0.25">
      <c r="A69" s="11">
        <v>45120</v>
      </c>
      <c r="B69" s="9">
        <v>96.2</v>
      </c>
    </row>
    <row r="70" spans="1:2" x14ac:dyDescent="0.25">
      <c r="A70" s="11">
        <v>45121</v>
      </c>
      <c r="B70" s="9">
        <v>97.2</v>
      </c>
    </row>
    <row r="71" spans="1:2" x14ac:dyDescent="0.25">
      <c r="A71" s="11">
        <v>45122</v>
      </c>
      <c r="B71" s="9">
        <v>97.5</v>
      </c>
    </row>
    <row r="72" spans="1:2" x14ac:dyDescent="0.25">
      <c r="A72" s="11">
        <v>45123</v>
      </c>
      <c r="B72" s="9">
        <v>100.4</v>
      </c>
    </row>
    <row r="73" spans="1:2" x14ac:dyDescent="0.25">
      <c r="A73" s="11">
        <v>45124</v>
      </c>
      <c r="B73" s="9">
        <v>102.7</v>
      </c>
    </row>
    <row r="74" spans="1:2" x14ac:dyDescent="0.25">
      <c r="A74" s="11">
        <v>45125</v>
      </c>
      <c r="B74" s="9">
        <v>104.6</v>
      </c>
    </row>
    <row r="75" spans="1:2" x14ac:dyDescent="0.25">
      <c r="A75" s="11">
        <v>45126</v>
      </c>
      <c r="B75" s="9">
        <v>107.4</v>
      </c>
    </row>
    <row r="76" spans="1:2" x14ac:dyDescent="0.25">
      <c r="A76" s="11">
        <v>45127</v>
      </c>
      <c r="B76" s="9">
        <v>109.8</v>
      </c>
    </row>
    <row r="77" spans="1:2" x14ac:dyDescent="0.25">
      <c r="A77" s="11">
        <v>45128</v>
      </c>
      <c r="B77" s="9">
        <v>109.8</v>
      </c>
    </row>
    <row r="78" spans="1:2" x14ac:dyDescent="0.25">
      <c r="A78" s="11">
        <v>45129</v>
      </c>
      <c r="B78" s="9">
        <v>110.7</v>
      </c>
    </row>
    <row r="79" spans="1:2" x14ac:dyDescent="0.25">
      <c r="A79" s="11">
        <v>45130</v>
      </c>
      <c r="B79" s="9">
        <v>112.9</v>
      </c>
    </row>
    <row r="80" spans="1:2" x14ac:dyDescent="0.25">
      <c r="A80" s="11">
        <v>45131</v>
      </c>
      <c r="B80" s="9">
        <v>116</v>
      </c>
    </row>
    <row r="81" spans="1:2" x14ac:dyDescent="0.25">
      <c r="A81" s="11">
        <v>45132</v>
      </c>
      <c r="B81" s="9">
        <v>117.2</v>
      </c>
    </row>
    <row r="82" spans="1:2" x14ac:dyDescent="0.25">
      <c r="A82" s="11">
        <v>45133</v>
      </c>
      <c r="B82" s="9">
        <v>120.2</v>
      </c>
    </row>
    <row r="83" spans="1:2" x14ac:dyDescent="0.25">
      <c r="A83" s="11">
        <v>45134</v>
      </c>
      <c r="B83" s="9">
        <v>120.5</v>
      </c>
    </row>
    <row r="84" spans="1:2" x14ac:dyDescent="0.25">
      <c r="A84" s="11">
        <v>45135</v>
      </c>
      <c r="B84" s="9">
        <v>121</v>
      </c>
    </row>
    <row r="85" spans="1:2" x14ac:dyDescent="0.25">
      <c r="A85" s="11">
        <v>45136</v>
      </c>
      <c r="B85" s="9">
        <v>123.1</v>
      </c>
    </row>
    <row r="86" spans="1:2" x14ac:dyDescent="0.25">
      <c r="A86" s="11">
        <v>45137</v>
      </c>
      <c r="B86" s="9">
        <v>125.7</v>
      </c>
    </row>
    <row r="87" spans="1:2" x14ac:dyDescent="0.25">
      <c r="A87" s="11">
        <v>45138</v>
      </c>
      <c r="B87" s="9">
        <v>129.4</v>
      </c>
    </row>
    <row r="88" spans="1:2" x14ac:dyDescent="0.25">
      <c r="A88" s="11">
        <v>45139</v>
      </c>
      <c r="B88" s="9">
        <v>131.1</v>
      </c>
    </row>
    <row r="89" spans="1:2" x14ac:dyDescent="0.25">
      <c r="A89" s="11">
        <v>45140</v>
      </c>
      <c r="B89" s="9">
        <v>131.69999999999999</v>
      </c>
    </row>
    <row r="90" spans="1:2" x14ac:dyDescent="0.25">
      <c r="A90" s="11">
        <v>45141</v>
      </c>
      <c r="B90" s="9">
        <v>134.30000000000001</v>
      </c>
    </row>
    <row r="91" spans="1:2" x14ac:dyDescent="0.25">
      <c r="A91" s="11">
        <v>45142</v>
      </c>
      <c r="B91" s="9">
        <v>135.19999999999999</v>
      </c>
    </row>
    <row r="92" spans="1:2" x14ac:dyDescent="0.25">
      <c r="A92" s="11">
        <v>45143</v>
      </c>
      <c r="B92" s="9">
        <v>136.19999999999999</v>
      </c>
    </row>
    <row r="93" spans="1:2" x14ac:dyDescent="0.25">
      <c r="A93" s="11">
        <v>45144</v>
      </c>
      <c r="B93" s="9">
        <v>137.9</v>
      </c>
    </row>
    <row r="94" spans="1:2" x14ac:dyDescent="0.25">
      <c r="A94" s="11">
        <v>45145</v>
      </c>
      <c r="B94" s="9">
        <v>139.19999999999999</v>
      </c>
    </row>
    <row r="95" spans="1:2" x14ac:dyDescent="0.25">
      <c r="A95" s="11">
        <v>45146</v>
      </c>
      <c r="B95" s="9">
        <v>139.30000000000001</v>
      </c>
    </row>
    <row r="96" spans="1:2" x14ac:dyDescent="0.25">
      <c r="A96" s="11">
        <v>45147</v>
      </c>
      <c r="B96" s="9">
        <v>139.5</v>
      </c>
    </row>
    <row r="97" spans="1:2" x14ac:dyDescent="0.25">
      <c r="A97" s="11">
        <v>45148</v>
      </c>
      <c r="B97" s="9">
        <v>140.30000000000001</v>
      </c>
    </row>
    <row r="98" spans="1:2" x14ac:dyDescent="0.25">
      <c r="A98" s="11">
        <v>45149</v>
      </c>
      <c r="B98" s="9">
        <v>141.30000000000001</v>
      </c>
    </row>
    <row r="99" spans="1:2" x14ac:dyDescent="0.25">
      <c r="A99" s="11">
        <v>45150</v>
      </c>
      <c r="B99" s="9">
        <v>142.9</v>
      </c>
    </row>
    <row r="100" spans="1:2" x14ac:dyDescent="0.25">
      <c r="A100" s="11">
        <v>45151</v>
      </c>
      <c r="B100" s="9">
        <v>147.30000000000001</v>
      </c>
    </row>
    <row r="101" spans="1:2" x14ac:dyDescent="0.25">
      <c r="A101" s="11">
        <v>45152</v>
      </c>
      <c r="B101" s="9">
        <v>149.69999999999999</v>
      </c>
    </row>
    <row r="102" spans="1:2" x14ac:dyDescent="0.25">
      <c r="A102" s="11">
        <v>45153</v>
      </c>
      <c r="B102" s="9">
        <v>149.80000000000001</v>
      </c>
    </row>
    <row r="103" spans="1:2" x14ac:dyDescent="0.25">
      <c r="A103" s="11">
        <v>45154</v>
      </c>
      <c r="B103" s="9">
        <v>151.5</v>
      </c>
    </row>
    <row r="104" spans="1:2" x14ac:dyDescent="0.25">
      <c r="A104" s="11">
        <v>45155</v>
      </c>
      <c r="B104" s="9">
        <v>156.6</v>
      </c>
    </row>
    <row r="105" spans="1:2" x14ac:dyDescent="0.25">
      <c r="A105" s="11">
        <v>45156</v>
      </c>
      <c r="B105" s="9">
        <v>163.30000000000001</v>
      </c>
    </row>
    <row r="106" spans="1:2" x14ac:dyDescent="0.25">
      <c r="A106" s="11">
        <v>45157</v>
      </c>
      <c r="B106" s="9">
        <v>163.5</v>
      </c>
    </row>
    <row r="107" spans="1:2" x14ac:dyDescent="0.25">
      <c r="A107" s="11">
        <v>45158</v>
      </c>
      <c r="B107" s="9">
        <v>164.5</v>
      </c>
    </row>
    <row r="108" spans="1:2" x14ac:dyDescent="0.25">
      <c r="A108" s="11">
        <v>45159</v>
      </c>
      <c r="B108" s="9">
        <v>165.6</v>
      </c>
    </row>
    <row r="109" spans="1:2" x14ac:dyDescent="0.25">
      <c r="A109" s="11">
        <v>45160</v>
      </c>
      <c r="B109" s="9">
        <v>166.8</v>
      </c>
    </row>
    <row r="110" spans="1:2" x14ac:dyDescent="0.25">
      <c r="A110" s="11">
        <v>45161</v>
      </c>
      <c r="B110" s="9">
        <v>168.4</v>
      </c>
    </row>
    <row r="111" spans="1:2" x14ac:dyDescent="0.25">
      <c r="A111" s="11">
        <v>45162</v>
      </c>
      <c r="B111" s="9">
        <v>170.2</v>
      </c>
    </row>
    <row r="112" spans="1:2" x14ac:dyDescent="0.25">
      <c r="A112" s="11">
        <v>45163</v>
      </c>
      <c r="B112" s="9">
        <v>171.3</v>
      </c>
    </row>
    <row r="113" spans="1:2" x14ac:dyDescent="0.25">
      <c r="A113" s="11">
        <v>45164</v>
      </c>
      <c r="B113" s="9">
        <v>172.5</v>
      </c>
    </row>
    <row r="114" spans="1:2" x14ac:dyDescent="0.25">
      <c r="A114" s="11">
        <v>45165</v>
      </c>
      <c r="B114" s="9">
        <v>175.1</v>
      </c>
    </row>
    <row r="115" spans="1:2" x14ac:dyDescent="0.25">
      <c r="A115" s="11">
        <v>45166</v>
      </c>
      <c r="B115" s="9">
        <v>175.7</v>
      </c>
    </row>
    <row r="116" spans="1:2" x14ac:dyDescent="0.25">
      <c r="A116" s="11">
        <v>45167</v>
      </c>
      <c r="B116" s="9">
        <v>177</v>
      </c>
    </row>
    <row r="117" spans="1:2" x14ac:dyDescent="0.25">
      <c r="A117" s="11">
        <v>45168</v>
      </c>
      <c r="B117" s="9">
        <v>177</v>
      </c>
    </row>
    <row r="118" spans="1:2" x14ac:dyDescent="0.25">
      <c r="A118" s="11">
        <v>45169</v>
      </c>
      <c r="B118" s="9">
        <v>180.8</v>
      </c>
    </row>
    <row r="119" spans="1:2" x14ac:dyDescent="0.25">
      <c r="A119" s="11">
        <v>45170</v>
      </c>
      <c r="B119" s="9">
        <v>182.6</v>
      </c>
    </row>
    <row r="120" spans="1:2" x14ac:dyDescent="0.25">
      <c r="A120" s="11">
        <v>45171</v>
      </c>
      <c r="B120" s="9">
        <v>184.9</v>
      </c>
    </row>
    <row r="121" spans="1:2" x14ac:dyDescent="0.25">
      <c r="A121" s="11">
        <v>45172</v>
      </c>
      <c r="B121" s="9">
        <v>184.9</v>
      </c>
    </row>
    <row r="122" spans="1:2" x14ac:dyDescent="0.25">
      <c r="A122" s="11">
        <v>45173</v>
      </c>
      <c r="B122" s="9">
        <v>187.8</v>
      </c>
    </row>
    <row r="123" spans="1:2" x14ac:dyDescent="0.25">
      <c r="A123" s="11">
        <v>45174</v>
      </c>
      <c r="B123" s="9">
        <v>187.9</v>
      </c>
    </row>
    <row r="124" spans="1:2" x14ac:dyDescent="0.25">
      <c r="A124" s="11">
        <v>45175</v>
      </c>
      <c r="B124" s="9">
        <v>188.4</v>
      </c>
    </row>
    <row r="125" spans="1:2" x14ac:dyDescent="0.25">
      <c r="A125" s="11">
        <v>45176</v>
      </c>
      <c r="B125" s="9">
        <v>191.1</v>
      </c>
    </row>
    <row r="126" spans="1:2" x14ac:dyDescent="0.25">
      <c r="A126" s="11">
        <v>45177</v>
      </c>
      <c r="B126" s="9">
        <v>193.2</v>
      </c>
    </row>
    <row r="127" spans="1:2" x14ac:dyDescent="0.25">
      <c r="A127" s="11">
        <v>45178</v>
      </c>
      <c r="B127" s="9">
        <v>193.7</v>
      </c>
    </row>
    <row r="128" spans="1:2" x14ac:dyDescent="0.25">
      <c r="A128" s="11">
        <v>45179</v>
      </c>
      <c r="B128" s="9">
        <v>195.4</v>
      </c>
    </row>
    <row r="129" spans="1:2" x14ac:dyDescent="0.25">
      <c r="A129" s="11">
        <v>45180</v>
      </c>
      <c r="B129" s="9">
        <v>197.6</v>
      </c>
    </row>
    <row r="130" spans="1:2" x14ac:dyDescent="0.25">
      <c r="A130" s="11">
        <v>45181</v>
      </c>
      <c r="B130" s="9">
        <v>197.6</v>
      </c>
    </row>
    <row r="131" spans="1:2" x14ac:dyDescent="0.25">
      <c r="A131" s="11">
        <v>45182</v>
      </c>
      <c r="B131" s="9">
        <v>198.9</v>
      </c>
    </row>
    <row r="132" spans="1:2" x14ac:dyDescent="0.25">
      <c r="A132" s="11">
        <v>45183</v>
      </c>
      <c r="B132" s="9">
        <v>199.1</v>
      </c>
    </row>
    <row r="133" spans="1:2" x14ac:dyDescent="0.25">
      <c r="A133" s="11">
        <v>45184</v>
      </c>
      <c r="B133" s="9">
        <v>199.8</v>
      </c>
    </row>
    <row r="134" spans="1:2" x14ac:dyDescent="0.25">
      <c r="A134" s="11">
        <v>45185</v>
      </c>
      <c r="B134" s="9">
        <v>199.8</v>
      </c>
    </row>
    <row r="135" spans="1:2" x14ac:dyDescent="0.25">
      <c r="A135" s="11">
        <v>45186</v>
      </c>
      <c r="B135" s="9">
        <v>202.5</v>
      </c>
    </row>
    <row r="136" spans="1:2" x14ac:dyDescent="0.25">
      <c r="A136" s="11">
        <v>45187</v>
      </c>
      <c r="B136" s="9">
        <v>204.1</v>
      </c>
    </row>
    <row r="137" spans="1:2" x14ac:dyDescent="0.25">
      <c r="A137" s="11">
        <v>45188</v>
      </c>
      <c r="B137" s="9">
        <v>205</v>
      </c>
    </row>
    <row r="138" spans="1:2" x14ac:dyDescent="0.25">
      <c r="A138" s="11">
        <v>45189</v>
      </c>
      <c r="B138" s="9">
        <v>206.8</v>
      </c>
    </row>
    <row r="139" spans="1:2" x14ac:dyDescent="0.25">
      <c r="A139" s="11">
        <v>45190</v>
      </c>
      <c r="B139" s="9">
        <v>206.9</v>
      </c>
    </row>
    <row r="140" spans="1:2" x14ac:dyDescent="0.25">
      <c r="A140" s="11">
        <v>45191</v>
      </c>
      <c r="B140" s="9">
        <v>209.6</v>
      </c>
    </row>
    <row r="141" spans="1:2" x14ac:dyDescent="0.25">
      <c r="A141" s="11">
        <v>45192</v>
      </c>
      <c r="B141" s="9">
        <v>210.7</v>
      </c>
    </row>
    <row r="142" spans="1:2" x14ac:dyDescent="0.25">
      <c r="A142" s="11">
        <v>45193</v>
      </c>
      <c r="B142" s="9">
        <v>210.8</v>
      </c>
    </row>
    <row r="143" spans="1:2" x14ac:dyDescent="0.25">
      <c r="A143" s="11">
        <v>45194</v>
      </c>
      <c r="B143" s="9">
        <v>213.4</v>
      </c>
    </row>
    <row r="144" spans="1:2" x14ac:dyDescent="0.25">
      <c r="A144" s="11">
        <v>45195</v>
      </c>
      <c r="B144" s="9">
        <v>213.5</v>
      </c>
    </row>
    <row r="145" spans="1:2" x14ac:dyDescent="0.25">
      <c r="A145" s="11">
        <v>45196</v>
      </c>
      <c r="B145" s="9">
        <v>214.7</v>
      </c>
    </row>
    <row r="146" spans="1:2" x14ac:dyDescent="0.25">
      <c r="A146" s="11">
        <v>45197</v>
      </c>
      <c r="B146" s="9">
        <v>215.4</v>
      </c>
    </row>
    <row r="147" spans="1:2" x14ac:dyDescent="0.25">
      <c r="A147" s="11">
        <v>45198</v>
      </c>
      <c r="B147" s="9">
        <v>216.4</v>
      </c>
    </row>
    <row r="148" spans="1:2" x14ac:dyDescent="0.25">
      <c r="A148" s="11">
        <v>45199</v>
      </c>
      <c r="B148" s="9">
        <v>216.8</v>
      </c>
    </row>
    <row r="149" spans="1:2" x14ac:dyDescent="0.25">
      <c r="A149" s="11">
        <v>45200</v>
      </c>
      <c r="B149" s="9">
        <v>217.7</v>
      </c>
    </row>
    <row r="150" spans="1:2" x14ac:dyDescent="0.25">
      <c r="A150" s="11">
        <v>45201</v>
      </c>
      <c r="B150" s="9">
        <v>218.4</v>
      </c>
    </row>
    <row r="151" spans="1:2" x14ac:dyDescent="0.25">
      <c r="A151" s="11">
        <v>45202</v>
      </c>
      <c r="B151" s="9">
        <v>218.5</v>
      </c>
    </row>
    <row r="152" spans="1:2" x14ac:dyDescent="0.25">
      <c r="A152" s="11">
        <v>45203</v>
      </c>
      <c r="B152" s="9">
        <v>219.8</v>
      </c>
    </row>
    <row r="153" spans="1:2" x14ac:dyDescent="0.25">
      <c r="A153" s="11">
        <v>45204</v>
      </c>
      <c r="B153" s="9">
        <v>220.3</v>
      </c>
    </row>
    <row r="154" spans="1:2" x14ac:dyDescent="0.25">
      <c r="A154" s="11">
        <v>45205</v>
      </c>
      <c r="B154" s="9">
        <v>220.5</v>
      </c>
    </row>
    <row r="155" spans="1:2" x14ac:dyDescent="0.25">
      <c r="A155" s="11">
        <v>45206</v>
      </c>
      <c r="B155" s="9">
        <v>222.4</v>
      </c>
    </row>
    <row r="156" spans="1:2" x14ac:dyDescent="0.25">
      <c r="A156" s="11">
        <v>45207</v>
      </c>
      <c r="B156" s="9">
        <v>222.4</v>
      </c>
    </row>
    <row r="157" spans="1:2" x14ac:dyDescent="0.25">
      <c r="A157" s="11">
        <v>45208</v>
      </c>
      <c r="B157" s="9">
        <v>224</v>
      </c>
    </row>
    <row r="158" spans="1:2" x14ac:dyDescent="0.25">
      <c r="A158" s="11">
        <v>45209</v>
      </c>
      <c r="B158" s="9">
        <v>225.8</v>
      </c>
    </row>
    <row r="159" spans="1:2" x14ac:dyDescent="0.25">
      <c r="A159" s="11">
        <v>45210</v>
      </c>
      <c r="B159" s="9">
        <v>227.2</v>
      </c>
    </row>
    <row r="160" spans="1:2" x14ac:dyDescent="0.25">
      <c r="A160" s="11">
        <v>45211</v>
      </c>
      <c r="B160" s="9">
        <v>228</v>
      </c>
    </row>
    <row r="161" spans="1:2" x14ac:dyDescent="0.25">
      <c r="A161" s="11">
        <v>45212</v>
      </c>
      <c r="B161" s="9">
        <v>228.3</v>
      </c>
    </row>
    <row r="162" spans="1:2" x14ac:dyDescent="0.25">
      <c r="A162" s="11">
        <v>45213</v>
      </c>
      <c r="B162" s="9">
        <v>229.5</v>
      </c>
    </row>
    <row r="163" spans="1:2" x14ac:dyDescent="0.25">
      <c r="A163" s="11">
        <v>45214</v>
      </c>
      <c r="B163" s="9">
        <v>230.1</v>
      </c>
    </row>
    <row r="164" spans="1:2" x14ac:dyDescent="0.25">
      <c r="A164" s="11">
        <v>45215</v>
      </c>
      <c r="B164" s="9">
        <v>232.1</v>
      </c>
    </row>
    <row r="165" spans="1:2" x14ac:dyDescent="0.25">
      <c r="A165" s="11">
        <v>45216</v>
      </c>
      <c r="B165" s="9">
        <v>234.5</v>
      </c>
    </row>
    <row r="166" spans="1:2" x14ac:dyDescent="0.25">
      <c r="A166" s="11">
        <v>45217</v>
      </c>
      <c r="B166" s="9">
        <v>237.4</v>
      </c>
    </row>
    <row r="167" spans="1:2" x14ac:dyDescent="0.25">
      <c r="A167" s="11">
        <v>45218</v>
      </c>
      <c r="B167" s="9">
        <v>237.4</v>
      </c>
    </row>
    <row r="168" spans="1:2" x14ac:dyDescent="0.25">
      <c r="A168" s="11">
        <v>45219</v>
      </c>
      <c r="B168" s="9">
        <v>238.2</v>
      </c>
    </row>
    <row r="169" spans="1:2" x14ac:dyDescent="0.25">
      <c r="A169" s="11">
        <v>45220</v>
      </c>
      <c r="B169" s="9">
        <v>239.3</v>
      </c>
    </row>
    <row r="170" spans="1:2" x14ac:dyDescent="0.25">
      <c r="A170" s="11">
        <v>45221</v>
      </c>
      <c r="B170" s="9">
        <v>239.8</v>
      </c>
    </row>
    <row r="171" spans="1:2" x14ac:dyDescent="0.25">
      <c r="A171" s="11">
        <v>45222</v>
      </c>
      <c r="B171" s="9">
        <v>239.9</v>
      </c>
    </row>
    <row r="172" spans="1:2" x14ac:dyDescent="0.25">
      <c r="A172" s="11">
        <v>45223</v>
      </c>
      <c r="B172" s="9">
        <v>240.1</v>
      </c>
    </row>
    <row r="173" spans="1:2" x14ac:dyDescent="0.25">
      <c r="A173" s="11">
        <v>45224</v>
      </c>
      <c r="B173" s="9">
        <v>240.1</v>
      </c>
    </row>
    <row r="174" spans="1:2" x14ac:dyDescent="0.25">
      <c r="A174" s="11">
        <v>45225</v>
      </c>
      <c r="B174" s="9">
        <v>241.7</v>
      </c>
    </row>
    <row r="175" spans="1:2" x14ac:dyDescent="0.25">
      <c r="A175" s="11">
        <v>45226</v>
      </c>
      <c r="B175" s="9">
        <v>243.2</v>
      </c>
    </row>
    <row r="176" spans="1:2" x14ac:dyDescent="0.25">
      <c r="A176" s="11">
        <v>45227</v>
      </c>
      <c r="B176" s="9">
        <v>248.4</v>
      </c>
    </row>
    <row r="177" spans="1:2" x14ac:dyDescent="0.25">
      <c r="A177" s="11">
        <v>45228</v>
      </c>
      <c r="B177" s="9">
        <v>248.8</v>
      </c>
    </row>
    <row r="178" spans="1:2" x14ac:dyDescent="0.25">
      <c r="A178" s="11">
        <v>45229</v>
      </c>
      <c r="B178" s="9">
        <v>250.9</v>
      </c>
    </row>
    <row r="179" spans="1:2" x14ac:dyDescent="0.25">
      <c r="A179" s="11">
        <v>45230</v>
      </c>
      <c r="B179" s="9">
        <v>253.8</v>
      </c>
    </row>
    <row r="180" spans="1:2" x14ac:dyDescent="0.25">
      <c r="A180" s="11">
        <v>45231</v>
      </c>
      <c r="B180" s="9">
        <v>255.4</v>
      </c>
    </row>
    <row r="181" spans="1:2" x14ac:dyDescent="0.25">
      <c r="A181" s="11">
        <v>45232</v>
      </c>
      <c r="B181" s="9">
        <v>261.3</v>
      </c>
    </row>
    <row r="182" spans="1:2" x14ac:dyDescent="0.25">
      <c r="A182" s="11">
        <v>45233</v>
      </c>
      <c r="B182" s="9">
        <v>262.7</v>
      </c>
    </row>
    <row r="183" spans="1:2" x14ac:dyDescent="0.25">
      <c r="A183" s="11">
        <v>45234</v>
      </c>
      <c r="B183" s="9">
        <v>262.89999999999998</v>
      </c>
    </row>
    <row r="184" spans="1:2" x14ac:dyDescent="0.25">
      <c r="A184" s="11">
        <v>45235</v>
      </c>
      <c r="B184" s="9">
        <v>265.2</v>
      </c>
    </row>
    <row r="185" spans="1:2" x14ac:dyDescent="0.25">
      <c r="A185" s="11">
        <v>45236</v>
      </c>
      <c r="B185" s="9">
        <v>265.60000000000002</v>
      </c>
    </row>
    <row r="186" spans="1:2" x14ac:dyDescent="0.25">
      <c r="A186" s="11">
        <v>45237</v>
      </c>
      <c r="B186" s="9">
        <v>266.89999999999998</v>
      </c>
    </row>
    <row r="187" spans="1:2" x14ac:dyDescent="0.25">
      <c r="A187" s="11">
        <v>45238</v>
      </c>
      <c r="B187" s="9">
        <v>273.7</v>
      </c>
    </row>
    <row r="188" spans="1:2" x14ac:dyDescent="0.25">
      <c r="A188" s="11">
        <v>45239</v>
      </c>
      <c r="B188" s="9">
        <v>276.7</v>
      </c>
    </row>
    <row r="189" spans="1:2" x14ac:dyDescent="0.25">
      <c r="A189" s="11">
        <v>45240</v>
      </c>
      <c r="B189" s="9">
        <v>276.89999999999998</v>
      </c>
    </row>
    <row r="190" spans="1:2" x14ac:dyDescent="0.25">
      <c r="A190" s="11">
        <v>45241</v>
      </c>
      <c r="B190" s="9">
        <v>280.2</v>
      </c>
    </row>
    <row r="191" spans="1:2" x14ac:dyDescent="0.25">
      <c r="A191" s="11">
        <v>45242</v>
      </c>
      <c r="B191" s="9">
        <v>280.7</v>
      </c>
    </row>
    <row r="192" spans="1:2" x14ac:dyDescent="0.25">
      <c r="A192" s="11">
        <v>45243</v>
      </c>
      <c r="B192" s="9">
        <v>281.39999999999998</v>
      </c>
    </row>
    <row r="193" spans="1:2" x14ac:dyDescent="0.25">
      <c r="A193" s="11">
        <v>45244</v>
      </c>
      <c r="B193" s="9">
        <v>283.60000000000002</v>
      </c>
    </row>
    <row r="194" spans="1:2" x14ac:dyDescent="0.25">
      <c r="A194" s="11">
        <v>45245</v>
      </c>
      <c r="B194" s="9">
        <v>284.3</v>
      </c>
    </row>
    <row r="195" spans="1:2" x14ac:dyDescent="0.25">
      <c r="A195" s="11">
        <v>45246</v>
      </c>
      <c r="B195" s="9">
        <v>286</v>
      </c>
    </row>
    <row r="196" spans="1:2" x14ac:dyDescent="0.25">
      <c r="A196" s="11">
        <v>45247</v>
      </c>
      <c r="B196" s="9">
        <v>287.60000000000002</v>
      </c>
    </row>
    <row r="197" spans="1:2" x14ac:dyDescent="0.25">
      <c r="A197" s="11">
        <v>45248</v>
      </c>
      <c r="B197" s="9">
        <v>289.7</v>
      </c>
    </row>
    <row r="198" spans="1:2" x14ac:dyDescent="0.25">
      <c r="A198" s="11">
        <v>45249</v>
      </c>
      <c r="B198" s="9">
        <v>290.7</v>
      </c>
    </row>
    <row r="199" spans="1:2" x14ac:dyDescent="0.25">
      <c r="A199" s="11">
        <v>45250</v>
      </c>
      <c r="B199" s="9">
        <v>292.89999999999998</v>
      </c>
    </row>
    <row r="200" spans="1:2" x14ac:dyDescent="0.25">
      <c r="A200" s="11">
        <v>45251</v>
      </c>
      <c r="B200" s="9">
        <v>293.60000000000002</v>
      </c>
    </row>
    <row r="201" spans="1:2" x14ac:dyDescent="0.25">
      <c r="A201" s="11">
        <v>45252</v>
      </c>
      <c r="B201" s="9">
        <v>296.39999999999998</v>
      </c>
    </row>
    <row r="202" spans="1:2" x14ac:dyDescent="0.25">
      <c r="A202" s="11">
        <v>45253</v>
      </c>
      <c r="B202" s="9">
        <v>297.62857142857098</v>
      </c>
    </row>
    <row r="203" spans="1:2" x14ac:dyDescent="0.25">
      <c r="A203" s="11">
        <v>45254</v>
      </c>
      <c r="B203" s="9">
        <v>299.290476190476</v>
      </c>
    </row>
    <row r="204" spans="1:2" x14ac:dyDescent="0.25">
      <c r="A204" s="11">
        <v>45255</v>
      </c>
      <c r="B204" s="9">
        <v>300.95238095238102</v>
      </c>
    </row>
    <row r="205" spans="1:2" x14ac:dyDescent="0.25">
      <c r="A205" s="11">
        <v>45256</v>
      </c>
      <c r="B205" s="9">
        <v>302.61428571428598</v>
      </c>
    </row>
    <row r="206" spans="1:2" x14ac:dyDescent="0.25">
      <c r="A206" s="11">
        <v>45257</v>
      </c>
      <c r="B206" s="9">
        <v>304.27619047618998</v>
      </c>
    </row>
    <row r="207" spans="1:2" x14ac:dyDescent="0.25">
      <c r="A207" s="11">
        <v>45258</v>
      </c>
      <c r="B207" s="9">
        <v>305.938095238095</v>
      </c>
    </row>
    <row r="208" spans="1:2" x14ac:dyDescent="0.25">
      <c r="A208" s="11">
        <v>45259</v>
      </c>
      <c r="B208" s="9">
        <v>307.60000000000002</v>
      </c>
    </row>
    <row r="209" spans="1:2" x14ac:dyDescent="0.25">
      <c r="A209" s="11">
        <v>45260</v>
      </c>
      <c r="B209" s="9">
        <v>309.26190476190499</v>
      </c>
    </row>
    <row r="210" spans="1:2" x14ac:dyDescent="0.25">
      <c r="A210" s="11">
        <v>45261</v>
      </c>
      <c r="B210" s="9">
        <v>310.92380952380898</v>
      </c>
    </row>
    <row r="211" spans="1:2" x14ac:dyDescent="0.25">
      <c r="A211" s="11">
        <v>45262</v>
      </c>
      <c r="B211" s="9">
        <v>312.585714285714</v>
      </c>
    </row>
    <row r="212" spans="1:2" x14ac:dyDescent="0.25">
      <c r="A212" s="11">
        <v>45263</v>
      </c>
      <c r="B212" s="9">
        <v>314.24761904761903</v>
      </c>
    </row>
    <row r="213" spans="1:2" x14ac:dyDescent="0.25">
      <c r="A213" s="11">
        <v>45264</v>
      </c>
      <c r="B213" s="9">
        <v>315.90952380952399</v>
      </c>
    </row>
    <row r="214" spans="1:2" x14ac:dyDescent="0.25">
      <c r="A214" s="11">
        <v>45265</v>
      </c>
      <c r="B214" s="9">
        <v>317.57142857142799</v>
      </c>
    </row>
    <row r="215" spans="1:2" x14ac:dyDescent="0.25">
      <c r="A215" s="11">
        <v>45266</v>
      </c>
      <c r="B215" s="9">
        <v>319.23333333333301</v>
      </c>
    </row>
    <row r="216" spans="1:2" x14ac:dyDescent="0.25">
      <c r="A216" s="11">
        <v>45267</v>
      </c>
      <c r="B216" s="9">
        <v>320.89523809523803</v>
      </c>
    </row>
    <row r="217" spans="1:2" x14ac:dyDescent="0.25">
      <c r="A217" s="11">
        <v>45268</v>
      </c>
      <c r="B217" s="9">
        <v>322.55714285714299</v>
      </c>
    </row>
    <row r="218" spans="1:2" x14ac:dyDescent="0.25">
      <c r="A218" s="11">
        <v>45269</v>
      </c>
      <c r="B218" s="9">
        <v>324.21904761904699</v>
      </c>
    </row>
    <row r="219" spans="1:2" x14ac:dyDescent="0.25">
      <c r="A219" s="11">
        <v>45270</v>
      </c>
      <c r="B219" s="9">
        <v>325.88095238095201</v>
      </c>
    </row>
    <row r="220" spans="1:2" x14ac:dyDescent="0.25">
      <c r="A220" s="11">
        <v>45271</v>
      </c>
      <c r="B220" s="9">
        <v>327.54285714285697</v>
      </c>
    </row>
    <row r="221" spans="1:2" x14ac:dyDescent="0.25">
      <c r="A221" s="11">
        <v>45272</v>
      </c>
      <c r="B221" s="9">
        <v>329.20476190476199</v>
      </c>
    </row>
    <row r="222" spans="1:2" x14ac:dyDescent="0.25">
      <c r="A222" s="11">
        <v>45273</v>
      </c>
      <c r="B222" s="9">
        <v>330.86666666666599</v>
      </c>
    </row>
    <row r="223" spans="1:2" x14ac:dyDescent="0.25">
      <c r="A223" s="11">
        <v>45274</v>
      </c>
      <c r="B223" s="9">
        <v>332.52857142857101</v>
      </c>
    </row>
    <row r="224" spans="1:2" x14ac:dyDescent="0.25">
      <c r="A224" s="11">
        <v>45275</v>
      </c>
      <c r="B224" s="9">
        <v>334.19047619047598</v>
      </c>
    </row>
    <row r="225" spans="1:5" x14ac:dyDescent="0.25">
      <c r="A225" s="11">
        <v>45276</v>
      </c>
      <c r="B225" s="9">
        <v>335.852380952381</v>
      </c>
    </row>
    <row r="226" spans="1:5" x14ac:dyDescent="0.25">
      <c r="A226" s="11">
        <v>45277</v>
      </c>
      <c r="B226" s="9">
        <v>337.51428571428499</v>
      </c>
    </row>
    <row r="227" spans="1:5" x14ac:dyDescent="0.25">
      <c r="A227" s="11">
        <v>45278</v>
      </c>
      <c r="B227" s="9">
        <v>339.17619047619002</v>
      </c>
    </row>
    <row r="228" spans="1:5" x14ac:dyDescent="0.25">
      <c r="A228" s="11">
        <v>45279</v>
      </c>
      <c r="B228" s="9">
        <v>340.83809523809498</v>
      </c>
    </row>
    <row r="229" spans="1:5" x14ac:dyDescent="0.25">
      <c r="A229" s="11">
        <v>45280</v>
      </c>
      <c r="B229" s="9">
        <v>342.5</v>
      </c>
    </row>
    <row r="230" spans="1:5" x14ac:dyDescent="0.25">
      <c r="A230" s="11">
        <v>45281</v>
      </c>
      <c r="B230" s="9">
        <v>344.161904761904</v>
      </c>
    </row>
    <row r="231" spans="1:5" x14ac:dyDescent="0.25">
      <c r="A231" s="11">
        <v>45282</v>
      </c>
      <c r="B231" s="9">
        <v>345.82380952380902</v>
      </c>
      <c r="C231" s="9">
        <v>345.82380952380902</v>
      </c>
      <c r="D231" s="9">
        <v>345.82380952380902</v>
      </c>
      <c r="E231" s="9">
        <v>345.82380952380902</v>
      </c>
    </row>
    <row r="232" spans="1:5" x14ac:dyDescent="0.25">
      <c r="A232" s="11">
        <v>45283</v>
      </c>
      <c r="C232" s="9">
        <f t="shared" ref="C232:C263" si="0">_xlfn.FORECAST.ETS(A232,$B$2:$B$231,$A$2:$A$231,1,1)</f>
        <v>347.48571374031633</v>
      </c>
      <c r="D232" s="9">
        <f t="shared" ref="D232:D263" si="1">C232-_xlfn.FORECAST.ETS.CONFINT(A232,$B$2:$B$231,$A$2:$A$231,0.95,1,1)</f>
        <v>344.79779355068052</v>
      </c>
      <c r="E232" s="9">
        <f t="shared" ref="E232:E263" si="2">C232+_xlfn.FORECAST.ETS.CONFINT(A232,$B$2:$B$231,$A$2:$A$231,0.95,1,1)</f>
        <v>350.17363392995213</v>
      </c>
    </row>
    <row r="233" spans="1:5" x14ac:dyDescent="0.25">
      <c r="A233" s="11">
        <v>45284</v>
      </c>
      <c r="C233" s="9">
        <f t="shared" si="0"/>
        <v>349.14761822948998</v>
      </c>
      <c r="D233" s="9">
        <f t="shared" si="1"/>
        <v>345.64872911731902</v>
      </c>
      <c r="E233" s="9">
        <f t="shared" si="2"/>
        <v>352.64650734166094</v>
      </c>
    </row>
    <row r="234" spans="1:5" x14ac:dyDescent="0.25">
      <c r="A234" s="11">
        <v>45285</v>
      </c>
      <c r="C234" s="9">
        <f t="shared" si="0"/>
        <v>350.80952271866357</v>
      </c>
      <c r="D234" s="9">
        <f t="shared" si="1"/>
        <v>346.397362883055</v>
      </c>
      <c r="E234" s="9">
        <f t="shared" si="2"/>
        <v>355.22168255427215</v>
      </c>
    </row>
    <row r="235" spans="1:5" x14ac:dyDescent="0.25">
      <c r="A235" s="11">
        <v>45286</v>
      </c>
      <c r="C235" s="9">
        <f t="shared" si="0"/>
        <v>352.47142720783717</v>
      </c>
      <c r="D235" s="9">
        <f t="shared" si="1"/>
        <v>347.05837918457752</v>
      </c>
      <c r="E235" s="9">
        <f t="shared" si="2"/>
        <v>357.88447523109681</v>
      </c>
    </row>
    <row r="236" spans="1:5" x14ac:dyDescent="0.25">
      <c r="A236" s="11">
        <v>45287</v>
      </c>
      <c r="C236" s="9">
        <f t="shared" si="0"/>
        <v>354.13333169701082</v>
      </c>
      <c r="D236" s="9">
        <f t="shared" si="1"/>
        <v>347.64138173956832</v>
      </c>
      <c r="E236" s="9">
        <f t="shared" si="2"/>
        <v>360.62528165445332</v>
      </c>
    </row>
    <row r="237" spans="1:5" x14ac:dyDescent="0.25">
      <c r="A237" s="11">
        <v>45288</v>
      </c>
      <c r="C237" s="9">
        <f t="shared" si="0"/>
        <v>355.79523618618441</v>
      </c>
      <c r="D237" s="9">
        <f t="shared" si="1"/>
        <v>348.15314771328497</v>
      </c>
      <c r="E237" s="9">
        <f t="shared" si="2"/>
        <v>363.43732465908386</v>
      </c>
    </row>
    <row r="238" spans="1:5" x14ac:dyDescent="0.25">
      <c r="A238" s="11">
        <v>45289</v>
      </c>
      <c r="C238" s="9">
        <f t="shared" si="0"/>
        <v>357.457140675358</v>
      </c>
      <c r="D238" s="9">
        <f t="shared" si="1"/>
        <v>348.59876720138624</v>
      </c>
      <c r="E238" s="9">
        <f t="shared" si="2"/>
        <v>366.31551414932977</v>
      </c>
    </row>
    <row r="239" spans="1:5" x14ac:dyDescent="0.25">
      <c r="A239" s="11">
        <v>45290</v>
      </c>
      <c r="C239" s="9">
        <f t="shared" si="0"/>
        <v>359.11904516453166</v>
      </c>
      <c r="D239" s="9">
        <f t="shared" si="1"/>
        <v>348.98225113735691</v>
      </c>
      <c r="E239" s="9">
        <f t="shared" si="2"/>
        <v>369.2558391917064</v>
      </c>
    </row>
    <row r="240" spans="1:5" x14ac:dyDescent="0.25">
      <c r="A240" s="11">
        <v>45291</v>
      </c>
      <c r="C240" s="9">
        <f t="shared" si="0"/>
        <v>360.78094965370525</v>
      </c>
      <c r="D240" s="9">
        <f t="shared" si="1"/>
        <v>349.30687715821279</v>
      </c>
      <c r="E240" s="9">
        <f t="shared" si="2"/>
        <v>372.25502214919771</v>
      </c>
    </row>
    <row r="241" spans="1:5" x14ac:dyDescent="0.25">
      <c r="A241" s="11">
        <v>45292</v>
      </c>
      <c r="C241" s="9">
        <f t="shared" si="0"/>
        <v>362.4428541428789</v>
      </c>
      <c r="D241" s="9">
        <f t="shared" si="1"/>
        <v>349.57539884585469</v>
      </c>
      <c r="E241" s="9">
        <f t="shared" si="2"/>
        <v>375.31030943990311</v>
      </c>
    </row>
    <row r="242" spans="1:5" x14ac:dyDescent="0.25">
      <c r="A242" s="11">
        <v>45293</v>
      </c>
      <c r="C242" s="9">
        <f t="shared" si="0"/>
        <v>364.10475863205249</v>
      </c>
      <c r="D242" s="9">
        <f t="shared" si="1"/>
        <v>349.79017943859162</v>
      </c>
      <c r="E242" s="9">
        <f t="shared" si="2"/>
        <v>378.41933782551337</v>
      </c>
    </row>
    <row r="243" spans="1:5" x14ac:dyDescent="0.25">
      <c r="A243" s="11">
        <v>45294</v>
      </c>
      <c r="C243" s="9">
        <f t="shared" si="0"/>
        <v>365.76666312122609</v>
      </c>
      <c r="D243" s="9">
        <f t="shared" si="1"/>
        <v>349.95328143368528</v>
      </c>
      <c r="E243" s="9">
        <f t="shared" si="2"/>
        <v>381.5800448087669</v>
      </c>
    </row>
    <row r="244" spans="1:5" x14ac:dyDescent="0.25">
      <c r="A244" s="11">
        <v>45295</v>
      </c>
      <c r="C244" s="9">
        <f t="shared" si="0"/>
        <v>367.42856761039974</v>
      </c>
      <c r="D244" s="9">
        <f t="shared" si="1"/>
        <v>350.06652912639453</v>
      </c>
      <c r="E244" s="9">
        <f t="shared" si="2"/>
        <v>384.79060609440495</v>
      </c>
    </row>
    <row r="245" spans="1:5" x14ac:dyDescent="0.25">
      <c r="A245" s="11">
        <v>45296</v>
      </c>
      <c r="C245" s="9">
        <f t="shared" si="0"/>
        <v>369.09047209957333</v>
      </c>
      <c r="D245" s="9">
        <f t="shared" si="1"/>
        <v>350.13155380163926</v>
      </c>
      <c r="E245" s="9">
        <f t="shared" si="2"/>
        <v>388.04939039750741</v>
      </c>
    </row>
    <row r="246" spans="1:5" x14ac:dyDescent="0.25">
      <c r="A246" s="11">
        <v>45297</v>
      </c>
      <c r="C246" s="9">
        <f t="shared" si="0"/>
        <v>370.75237658874693</v>
      </c>
      <c r="D246" s="9">
        <f t="shared" si="1"/>
        <v>350.1498273705547</v>
      </c>
      <c r="E246" s="9">
        <f t="shared" si="2"/>
        <v>391.35492580693915</v>
      </c>
    </row>
    <row r="247" spans="1:5" x14ac:dyDescent="0.25">
      <c r="A247" s="11">
        <v>45298</v>
      </c>
      <c r="C247" s="9">
        <f t="shared" si="0"/>
        <v>372.41428107792058</v>
      </c>
      <c r="D247" s="9">
        <f t="shared" si="1"/>
        <v>350.12268804668662</v>
      </c>
      <c r="E247" s="9">
        <f t="shared" si="2"/>
        <v>394.70587410915454</v>
      </c>
    </row>
    <row r="248" spans="1:5" x14ac:dyDescent="0.25">
      <c r="A248" s="11">
        <v>45299</v>
      </c>
      <c r="C248" s="9">
        <f t="shared" si="0"/>
        <v>374.07618556709417</v>
      </c>
      <c r="D248" s="9">
        <f t="shared" si="1"/>
        <v>350.05136037432106</v>
      </c>
      <c r="E248" s="9">
        <f t="shared" si="2"/>
        <v>398.10101075986728</v>
      </c>
    </row>
    <row r="249" spans="1:5" x14ac:dyDescent="0.25">
      <c r="A249" s="11">
        <v>45300</v>
      </c>
      <c r="C249" s="9">
        <f t="shared" si="0"/>
        <v>375.73809005626777</v>
      </c>
      <c r="D249" s="9">
        <f t="shared" si="1"/>
        <v>349.93697114493608</v>
      </c>
      <c r="E249" s="9">
        <f t="shared" si="2"/>
        <v>401.53920896759945</v>
      </c>
    </row>
    <row r="250" spans="1:5" x14ac:dyDescent="0.25">
      <c r="A250" s="11">
        <v>45301</v>
      </c>
      <c r="C250" s="9">
        <f t="shared" si="0"/>
        <v>377.39999454544142</v>
      </c>
      <c r="D250" s="9">
        <f t="shared" si="1"/>
        <v>349.78056225150266</v>
      </c>
      <c r="E250" s="9">
        <f t="shared" si="2"/>
        <v>405.01942683938017</v>
      </c>
    </row>
    <row r="251" spans="1:5" x14ac:dyDescent="0.25">
      <c r="A251" s="11">
        <v>45302</v>
      </c>
      <c r="C251" s="9">
        <f t="shared" si="0"/>
        <v>379.06189903461501</v>
      </c>
      <c r="D251" s="9">
        <f t="shared" si="1"/>
        <v>349.58310121650726</v>
      </c>
      <c r="E251" s="9">
        <f t="shared" si="2"/>
        <v>408.54069685272276</v>
      </c>
    </row>
    <row r="252" spans="1:5" x14ac:dyDescent="0.25">
      <c r="A252" s="11">
        <v>45303</v>
      </c>
      <c r="C252" s="9">
        <f t="shared" si="0"/>
        <v>380.72380352378866</v>
      </c>
      <c r="D252" s="9">
        <f t="shared" si="1"/>
        <v>349.34548992139611</v>
      </c>
      <c r="E252" s="9">
        <f t="shared" si="2"/>
        <v>412.10211712618121</v>
      </c>
    </row>
    <row r="253" spans="1:5" x14ac:dyDescent="0.25">
      <c r="A253" s="11">
        <v>45304</v>
      </c>
      <c r="C253" s="9">
        <f t="shared" si="0"/>
        <v>382.38570801296225</v>
      </c>
      <c r="D253" s="9">
        <f t="shared" si="1"/>
        <v>349.06857192361144</v>
      </c>
      <c r="E253" s="9">
        <f t="shared" si="2"/>
        <v>415.70284410231307</v>
      </c>
    </row>
    <row r="254" spans="1:5" x14ac:dyDescent="0.25">
      <c r="A254" s="11">
        <v>45305</v>
      </c>
      <c r="C254" s="9">
        <f t="shared" si="0"/>
        <v>384.04761250213585</v>
      </c>
      <c r="D254" s="9">
        <f t="shared" si="1"/>
        <v>348.75313864901324</v>
      </c>
      <c r="E254" s="9">
        <f t="shared" si="2"/>
        <v>419.34208635525846</v>
      </c>
    </row>
    <row r="255" spans="1:5" x14ac:dyDescent="0.25">
      <c r="A255" s="11">
        <v>45306</v>
      </c>
      <c r="C255" s="9">
        <f t="shared" si="0"/>
        <v>385.7095169913095</v>
      </c>
      <c r="D255" s="9">
        <f t="shared" si="1"/>
        <v>348.3999346776921</v>
      </c>
      <c r="E255" s="9">
        <f t="shared" si="2"/>
        <v>423.0190993049269</v>
      </c>
    </row>
    <row r="256" spans="1:5" x14ac:dyDescent="0.25">
      <c r="A256" s="11">
        <v>45307</v>
      </c>
      <c r="C256" s="9">
        <f t="shared" si="0"/>
        <v>387.37142148048309</v>
      </c>
      <c r="D256" s="9">
        <f t="shared" si="1"/>
        <v>348.0096622907692</v>
      </c>
      <c r="E256" s="9">
        <f t="shared" si="2"/>
        <v>426.73318067019699</v>
      </c>
    </row>
    <row r="257" spans="1:5" x14ac:dyDescent="0.25">
      <c r="A257" s="11">
        <v>45308</v>
      </c>
      <c r="C257" s="9">
        <f t="shared" si="0"/>
        <v>389.03332596965669</v>
      </c>
      <c r="D257" s="9">
        <f t="shared" si="1"/>
        <v>347.5829854087487</v>
      </c>
      <c r="E257" s="9">
        <f t="shared" si="2"/>
        <v>430.48366653056468</v>
      </c>
    </row>
    <row r="258" spans="1:5" x14ac:dyDescent="0.25">
      <c r="A258" s="11">
        <v>45309</v>
      </c>
      <c r="C258" s="9">
        <f t="shared" si="0"/>
        <v>390.69523045883034</v>
      </c>
      <c r="D258" s="9">
        <f t="shared" si="1"/>
        <v>347.12053302437329</v>
      </c>
      <c r="E258" s="9">
        <f t="shared" si="2"/>
        <v>434.26992789328739</v>
      </c>
    </row>
    <row r="259" spans="1:5" x14ac:dyDescent="0.25">
      <c r="A259" s="11">
        <v>45310</v>
      </c>
      <c r="C259" s="9">
        <f t="shared" si="0"/>
        <v>392.35713494800393</v>
      </c>
      <c r="D259" s="9">
        <f t="shared" si="1"/>
        <v>346.62290221205558</v>
      </c>
      <c r="E259" s="9">
        <f t="shared" si="2"/>
        <v>438.09136768395229</v>
      </c>
    </row>
    <row r="260" spans="1:5" x14ac:dyDescent="0.25">
      <c r="A260" s="11">
        <v>45311</v>
      </c>
      <c r="C260" s="9">
        <f t="shared" si="0"/>
        <v>394.01903943717753</v>
      </c>
      <c r="D260" s="9">
        <f t="shared" si="1"/>
        <v>346.09066077996977</v>
      </c>
      <c r="E260" s="9">
        <f t="shared" si="2"/>
        <v>441.94741809438528</v>
      </c>
    </row>
    <row r="261" spans="1:5" x14ac:dyDescent="0.25">
      <c r="A261" s="11">
        <v>45312</v>
      </c>
      <c r="C261" s="9">
        <f t="shared" si="0"/>
        <v>395.68094392635118</v>
      </c>
      <c r="D261" s="9">
        <f t="shared" si="1"/>
        <v>345.52434961850298</v>
      </c>
      <c r="E261" s="9">
        <f t="shared" si="2"/>
        <v>445.83753823419937</v>
      </c>
    </row>
    <row r="262" spans="1:5" x14ac:dyDescent="0.25">
      <c r="A262" s="11">
        <v>45313</v>
      </c>
      <c r="C262" s="9">
        <f t="shared" si="0"/>
        <v>397.34284841552477</v>
      </c>
      <c r="D262" s="9">
        <f t="shared" si="1"/>
        <v>344.92448478907005</v>
      </c>
      <c r="E262" s="9">
        <f t="shared" si="2"/>
        <v>449.76121204197949</v>
      </c>
    </row>
    <row r="263" spans="1:5" x14ac:dyDescent="0.25">
      <c r="A263" s="11">
        <v>45314</v>
      </c>
      <c r="C263" s="9">
        <f t="shared" si="0"/>
        <v>399.00475290469842</v>
      </c>
      <c r="D263" s="9">
        <f t="shared" si="1"/>
        <v>344.29155938962958</v>
      </c>
      <c r="E263" s="9">
        <f t="shared" si="2"/>
        <v>453.71794641976726</v>
      </c>
    </row>
    <row r="264" spans="1:5" x14ac:dyDescent="0.25">
      <c r="A264" s="11">
        <v>45315</v>
      </c>
      <c r="C264" s="9">
        <f t="shared" ref="C264:C289" si="3">_xlfn.FORECAST.ETS(A264,$B$2:$B$231,$A$2:$A$231,1,1)</f>
        <v>400.66665739387201</v>
      </c>
      <c r="D264" s="9">
        <f t="shared" ref="D264:D295" si="4">C264-_xlfn.FORECAST.ETS.CONFINT(A264,$B$2:$B$231,$A$2:$A$231,0.95,1,1)</f>
        <v>343.62604522712121</v>
      </c>
      <c r="E264" s="9">
        <f t="shared" ref="E264:E289" si="5">C264+_xlfn.FORECAST.ETS.CONFINT(A264,$B$2:$B$231,$A$2:$A$231,0.95,1,1)</f>
        <v>457.70726956062282</v>
      </c>
    </row>
    <row r="265" spans="1:5" x14ac:dyDescent="0.25">
      <c r="A265" s="11">
        <v>45316</v>
      </c>
      <c r="C265" s="9">
        <f t="shared" si="3"/>
        <v>402.32856188304561</v>
      </c>
      <c r="D265" s="9">
        <f t="shared" si="4"/>
        <v>342.92839432212577</v>
      </c>
      <c r="E265" s="9">
        <f t="shared" si="5"/>
        <v>461.72872944396545</v>
      </c>
    </row>
    <row r="266" spans="1:5" x14ac:dyDescent="0.25">
      <c r="A266" s="11">
        <v>45317</v>
      </c>
      <c r="C266" s="9">
        <f t="shared" si="3"/>
        <v>403.99046637221926</v>
      </c>
      <c r="D266" s="9">
        <f t="shared" si="4"/>
        <v>342.19904026705802</v>
      </c>
      <c r="E266" s="9">
        <f t="shared" si="5"/>
        <v>465.7818924773805</v>
      </c>
    </row>
    <row r="267" spans="1:5" x14ac:dyDescent="0.25">
      <c r="A267" s="11">
        <v>45318</v>
      </c>
      <c r="C267" s="9">
        <f t="shared" si="3"/>
        <v>405.65237086139285</v>
      </c>
      <c r="D267" s="9">
        <f t="shared" si="4"/>
        <v>341.4383994559455</v>
      </c>
      <c r="E267" s="9">
        <f t="shared" si="5"/>
        <v>469.86634226684021</v>
      </c>
    </row>
    <row r="268" spans="1:5" x14ac:dyDescent="0.25">
      <c r="A268" s="11">
        <v>45319</v>
      </c>
      <c r="C268" s="9">
        <f t="shared" si="3"/>
        <v>407.31427535056645</v>
      </c>
      <c r="D268" s="9">
        <f t="shared" si="4"/>
        <v>340.64687220116684</v>
      </c>
      <c r="E268" s="9">
        <f t="shared" si="5"/>
        <v>473.98167849996605</v>
      </c>
    </row>
    <row r="269" spans="1:5" x14ac:dyDescent="0.25">
      <c r="A269" s="11">
        <v>45320</v>
      </c>
      <c r="C269" s="9">
        <f t="shared" si="3"/>
        <v>408.9761798397401</v>
      </c>
      <c r="D269" s="9">
        <f t="shared" si="4"/>
        <v>339.82484375030725</v>
      </c>
      <c r="E269" s="9">
        <f t="shared" si="5"/>
        <v>478.12751592917294</v>
      </c>
    </row>
    <row r="270" spans="1:5" x14ac:dyDescent="0.25">
      <c r="A270" s="11">
        <v>45321</v>
      </c>
      <c r="C270" s="9">
        <f t="shared" si="3"/>
        <v>410.63808432891369</v>
      </c>
      <c r="D270" s="9">
        <f t="shared" si="4"/>
        <v>338.97268521444443</v>
      </c>
      <c r="E270" s="9">
        <f t="shared" si="5"/>
        <v>482.30348344338296</v>
      </c>
    </row>
    <row r="271" spans="1:5" x14ac:dyDescent="0.25">
      <c r="A271" s="11">
        <v>45322</v>
      </c>
      <c r="C271" s="9">
        <f t="shared" si="3"/>
        <v>412.29998881808729</v>
      </c>
      <c r="D271" s="9">
        <f t="shared" si="4"/>
        <v>338.09075441763548</v>
      </c>
      <c r="E271" s="9">
        <f t="shared" si="5"/>
        <v>486.50922321853909</v>
      </c>
    </row>
    <row r="272" spans="1:5" x14ac:dyDescent="0.25">
      <c r="A272" s="11">
        <v>45323</v>
      </c>
      <c r="C272" s="9">
        <f t="shared" si="3"/>
        <v>413.96189330726094</v>
      </c>
      <c r="D272" s="9">
        <f t="shared" si="4"/>
        <v>337.17939667607573</v>
      </c>
      <c r="E272" s="9">
        <f t="shared" si="5"/>
        <v>490.74438993844615</v>
      </c>
    </row>
    <row r="273" spans="1:5" x14ac:dyDescent="0.25">
      <c r="A273" s="11">
        <v>45324</v>
      </c>
      <c r="C273" s="9">
        <f t="shared" si="3"/>
        <v>415.62379779643453</v>
      </c>
      <c r="D273" s="9">
        <f t="shared" si="4"/>
        <v>336.23894551430396</v>
      </c>
      <c r="E273" s="9">
        <f t="shared" si="5"/>
        <v>495.0086500785651</v>
      </c>
    </row>
    <row r="274" spans="1:5" x14ac:dyDescent="0.25">
      <c r="A274" s="11">
        <v>45325</v>
      </c>
      <c r="C274" s="9">
        <f t="shared" si="3"/>
        <v>417.28570228560818</v>
      </c>
      <c r="D274" s="9">
        <f t="shared" si="4"/>
        <v>335.26972332489868</v>
      </c>
      <c r="E274" s="9">
        <f t="shared" si="5"/>
        <v>499.30168124631768</v>
      </c>
    </row>
    <row r="275" spans="1:5" x14ac:dyDescent="0.25">
      <c r="A275" s="11">
        <v>45326</v>
      </c>
      <c r="C275" s="9">
        <f t="shared" si="3"/>
        <v>418.94760677478178</v>
      </c>
      <c r="D275" s="9">
        <f t="shared" si="4"/>
        <v>334.27204197731066</v>
      </c>
      <c r="E275" s="9">
        <f t="shared" si="5"/>
        <v>503.62317157225289</v>
      </c>
    </row>
    <row r="276" spans="1:5" x14ac:dyDescent="0.25">
      <c r="A276" s="11">
        <v>45327</v>
      </c>
      <c r="C276" s="9">
        <f t="shared" si="3"/>
        <v>420.60951126395537</v>
      </c>
      <c r="D276" s="9">
        <f t="shared" si="4"/>
        <v>333.24620338080314</v>
      </c>
      <c r="E276" s="9">
        <f t="shared" si="5"/>
        <v>507.9728191471076</v>
      </c>
    </row>
    <row r="277" spans="1:5" x14ac:dyDescent="0.25">
      <c r="A277" s="11">
        <v>45328</v>
      </c>
      <c r="C277" s="9">
        <f t="shared" si="3"/>
        <v>422.27141575312896</v>
      </c>
      <c r="D277" s="9">
        <f t="shared" si="4"/>
        <v>332.19250000588045</v>
      </c>
      <c r="E277" s="9">
        <f t="shared" si="5"/>
        <v>512.35033150037748</v>
      </c>
    </row>
    <row r="278" spans="1:5" x14ac:dyDescent="0.25">
      <c r="A278" s="11">
        <v>45329</v>
      </c>
      <c r="C278" s="9">
        <f t="shared" si="3"/>
        <v>423.93332024230261</v>
      </c>
      <c r="D278" s="9">
        <f t="shared" si="4"/>
        <v>331.11121536808486</v>
      </c>
      <c r="E278" s="9">
        <f t="shared" si="5"/>
        <v>516.75542511652043</v>
      </c>
    </row>
    <row r="279" spans="1:5" x14ac:dyDescent="0.25">
      <c r="A279" s="11">
        <v>45330</v>
      </c>
      <c r="C279" s="9">
        <f t="shared" si="3"/>
        <v>425.59522473147621</v>
      </c>
      <c r="D279" s="9">
        <f t="shared" si="4"/>
        <v>330.00262447760309</v>
      </c>
      <c r="E279" s="9">
        <f t="shared" si="5"/>
        <v>521.18782498534938</v>
      </c>
    </row>
    <row r="280" spans="1:5" x14ac:dyDescent="0.25">
      <c r="A280" s="11">
        <v>45331</v>
      </c>
      <c r="C280" s="9">
        <f t="shared" si="3"/>
        <v>427.25712922064986</v>
      </c>
      <c r="D280" s="9">
        <f t="shared" si="4"/>
        <v>328.86699425774515</v>
      </c>
      <c r="E280" s="9">
        <f t="shared" si="5"/>
        <v>525.64726418355463</v>
      </c>
    </row>
    <row r="281" spans="1:5" x14ac:dyDescent="0.25">
      <c r="A281" s="11">
        <v>45332</v>
      </c>
      <c r="C281" s="9">
        <f t="shared" si="3"/>
        <v>428.91903370982345</v>
      </c>
      <c r="D281" s="9">
        <f t="shared" si="4"/>
        <v>327.70458393502628</v>
      </c>
      <c r="E281" s="9">
        <f t="shared" si="5"/>
        <v>530.13348348462068</v>
      </c>
    </row>
    <row r="282" spans="1:5" x14ac:dyDescent="0.25">
      <c r="A282" s="11">
        <v>45333</v>
      </c>
      <c r="C282" s="9">
        <f t="shared" si="3"/>
        <v>430.58093819899705</v>
      </c>
      <c r="D282" s="9">
        <f t="shared" si="4"/>
        <v>326.51564540329593</v>
      </c>
      <c r="E282" s="9">
        <f t="shared" si="5"/>
        <v>534.64623099469816</v>
      </c>
    </row>
    <row r="283" spans="1:5" x14ac:dyDescent="0.25">
      <c r="A283" s="11">
        <v>45334</v>
      </c>
      <c r="C283" s="9">
        <f t="shared" si="3"/>
        <v>432.2428426881707</v>
      </c>
      <c r="D283" s="9">
        <f t="shared" si="4"/>
        <v>325.30042356410206</v>
      </c>
      <c r="E283" s="9">
        <f t="shared" si="5"/>
        <v>539.18526181223933</v>
      </c>
    </row>
    <row r="284" spans="1:5" x14ac:dyDescent="0.25">
      <c r="A284" s="11">
        <v>45335</v>
      </c>
      <c r="C284" s="9">
        <f t="shared" si="3"/>
        <v>433.90474717734429</v>
      </c>
      <c r="D284" s="9">
        <f t="shared" si="4"/>
        <v>324.05915664525685</v>
      </c>
      <c r="E284" s="9">
        <f t="shared" si="5"/>
        <v>543.75033770943173</v>
      </c>
    </row>
    <row r="285" spans="1:5" x14ac:dyDescent="0.25">
      <c r="A285" s="11">
        <v>45336</v>
      </c>
      <c r="C285" s="9">
        <f t="shared" si="3"/>
        <v>435.56665166651794</v>
      </c>
      <c r="D285" s="9">
        <f t="shared" si="4"/>
        <v>322.79207649937581</v>
      </c>
      <c r="E285" s="9">
        <f t="shared" si="5"/>
        <v>548.34122683366013</v>
      </c>
    </row>
    <row r="286" spans="1:5" x14ac:dyDescent="0.25">
      <c r="A286" s="11">
        <v>45337</v>
      </c>
      <c r="C286" s="9">
        <f t="shared" si="3"/>
        <v>437.22855615569154</v>
      </c>
      <c r="D286" s="9">
        <f t="shared" si="4"/>
        <v>321.49940888398532</v>
      </c>
      <c r="E286" s="9">
        <f t="shared" si="5"/>
        <v>552.95770342739775</v>
      </c>
    </row>
    <row r="287" spans="1:5" x14ac:dyDescent="0.25">
      <c r="A287" s="11">
        <v>45338</v>
      </c>
      <c r="C287" s="9">
        <f t="shared" si="3"/>
        <v>438.89046064486513</v>
      </c>
      <c r="D287" s="9">
        <f t="shared" si="4"/>
        <v>320.18137372464309</v>
      </c>
      <c r="E287" s="9">
        <f t="shared" si="5"/>
        <v>557.59954756508716</v>
      </c>
    </row>
    <row r="288" spans="1:5" x14ac:dyDescent="0.25">
      <c r="A288" s="11">
        <v>45339</v>
      </c>
      <c r="C288" s="9">
        <f t="shared" si="3"/>
        <v>440.55236513403872</v>
      </c>
      <c r="D288" s="9">
        <f t="shared" si="4"/>
        <v>318.83818536237737</v>
      </c>
      <c r="E288" s="9">
        <f t="shared" si="5"/>
        <v>562.26654490570002</v>
      </c>
    </row>
    <row r="289" spans="1:5" x14ac:dyDescent="0.25">
      <c r="A289" s="11">
        <v>45340</v>
      </c>
      <c r="C289" s="9">
        <f t="shared" si="3"/>
        <v>442.21426962321237</v>
      </c>
      <c r="D289" s="9">
        <f t="shared" si="4"/>
        <v>317.47005278663175</v>
      </c>
      <c r="E289" s="9">
        <f t="shared" si="5"/>
        <v>566.95848645979299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6DF0-D8CE-41C6-B195-257AB72EA12B}">
  <dimension ref="A1:E289"/>
  <sheetViews>
    <sheetView workbookViewId="0"/>
  </sheetViews>
  <sheetFormatPr defaultRowHeight="15" x14ac:dyDescent="0.25"/>
  <cols>
    <col min="1" max="1" width="10.7109375" bestFit="1" customWidth="1"/>
    <col min="2" max="2" width="26" customWidth="1"/>
    <col min="3" max="3" width="34.85546875" customWidth="1"/>
    <col min="4" max="4" width="49.5703125" customWidth="1"/>
    <col min="5" max="5" width="49.71093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11">
        <v>45053</v>
      </c>
      <c r="B2" s="9">
        <v>0.7</v>
      </c>
    </row>
    <row r="3" spans="1:5" x14ac:dyDescent="0.25">
      <c r="A3" s="11">
        <v>45054</v>
      </c>
      <c r="B3" s="9">
        <v>4.0999999999999996</v>
      </c>
    </row>
    <row r="4" spans="1:5" x14ac:dyDescent="0.25">
      <c r="A4" s="11">
        <v>45055</v>
      </c>
      <c r="B4" s="9">
        <v>5.4</v>
      </c>
    </row>
    <row r="5" spans="1:5" x14ac:dyDescent="0.25">
      <c r="A5" s="11">
        <v>45056</v>
      </c>
      <c r="B5" s="9">
        <v>7.3</v>
      </c>
    </row>
    <row r="6" spans="1:5" x14ac:dyDescent="0.25">
      <c r="A6" s="11">
        <v>45057</v>
      </c>
      <c r="B6" s="9">
        <v>7.8</v>
      </c>
    </row>
    <row r="7" spans="1:5" x14ac:dyDescent="0.25">
      <c r="A7" s="11">
        <v>45058</v>
      </c>
      <c r="B7" s="9">
        <v>8.4</v>
      </c>
    </row>
    <row r="8" spans="1:5" x14ac:dyDescent="0.25">
      <c r="A8" s="11">
        <v>45059</v>
      </c>
      <c r="B8" s="9">
        <v>8.6</v>
      </c>
    </row>
    <row r="9" spans="1:5" x14ac:dyDescent="0.25">
      <c r="A9" s="11">
        <v>45060</v>
      </c>
      <c r="B9" s="9">
        <v>8.6999999999999993</v>
      </c>
    </row>
    <row r="10" spans="1:5" x14ac:dyDescent="0.25">
      <c r="A10" s="11">
        <v>45061</v>
      </c>
      <c r="B10" s="9">
        <v>11.7</v>
      </c>
    </row>
    <row r="11" spans="1:5" x14ac:dyDescent="0.25">
      <c r="A11" s="11">
        <v>45062</v>
      </c>
      <c r="B11" s="9">
        <v>13.1</v>
      </c>
    </row>
    <row r="12" spans="1:5" x14ac:dyDescent="0.25">
      <c r="A12" s="11">
        <v>45063</v>
      </c>
      <c r="B12" s="9">
        <v>13.2</v>
      </c>
    </row>
    <row r="13" spans="1:5" x14ac:dyDescent="0.25">
      <c r="A13" s="11">
        <v>45064</v>
      </c>
      <c r="B13" s="9">
        <v>16.899999999999999</v>
      </c>
    </row>
    <row r="14" spans="1:5" x14ac:dyDescent="0.25">
      <c r="A14" s="11">
        <v>45065</v>
      </c>
      <c r="B14" s="9">
        <v>17.2</v>
      </c>
    </row>
    <row r="15" spans="1:5" x14ac:dyDescent="0.25">
      <c r="A15" s="11">
        <v>45066</v>
      </c>
      <c r="B15" s="9">
        <v>17.2</v>
      </c>
    </row>
    <row r="16" spans="1:5" x14ac:dyDescent="0.25">
      <c r="A16" s="11">
        <v>45067</v>
      </c>
      <c r="B16" s="9">
        <v>17.899999999999999</v>
      </c>
    </row>
    <row r="17" spans="1:2" x14ac:dyDescent="0.25">
      <c r="A17" s="11">
        <v>45068</v>
      </c>
      <c r="B17" s="9">
        <v>18.7</v>
      </c>
    </row>
    <row r="18" spans="1:2" x14ac:dyDescent="0.25">
      <c r="A18" s="11">
        <v>45069</v>
      </c>
      <c r="B18" s="9">
        <v>18.8</v>
      </c>
    </row>
    <row r="19" spans="1:2" x14ac:dyDescent="0.25">
      <c r="A19" s="11">
        <v>45070</v>
      </c>
      <c r="B19" s="9">
        <v>19.399999999999999</v>
      </c>
    </row>
    <row r="20" spans="1:2" x14ac:dyDescent="0.25">
      <c r="A20" s="11">
        <v>45071</v>
      </c>
      <c r="B20" s="9">
        <v>19.600000000000001</v>
      </c>
    </row>
    <row r="21" spans="1:2" x14ac:dyDescent="0.25">
      <c r="A21" s="11">
        <v>45072</v>
      </c>
      <c r="B21" s="9">
        <v>23.8</v>
      </c>
    </row>
    <row r="22" spans="1:2" x14ac:dyDescent="0.25">
      <c r="A22" s="11">
        <v>45073</v>
      </c>
      <c r="B22" s="9">
        <v>25</v>
      </c>
    </row>
    <row r="23" spans="1:2" x14ac:dyDescent="0.25">
      <c r="A23" s="11">
        <v>45074</v>
      </c>
      <c r="B23" s="9">
        <v>25.1</v>
      </c>
    </row>
    <row r="24" spans="1:2" x14ac:dyDescent="0.25">
      <c r="A24" s="11">
        <v>45075</v>
      </c>
      <c r="B24" s="9">
        <v>25.6</v>
      </c>
    </row>
    <row r="25" spans="1:2" x14ac:dyDescent="0.25">
      <c r="A25" s="11">
        <v>45076</v>
      </c>
      <c r="B25" s="9">
        <v>26.8</v>
      </c>
    </row>
    <row r="26" spans="1:2" x14ac:dyDescent="0.25">
      <c r="A26" s="11">
        <v>45077</v>
      </c>
      <c r="B26" s="9">
        <v>27.5</v>
      </c>
    </row>
    <row r="27" spans="1:2" x14ac:dyDescent="0.25">
      <c r="A27" s="11">
        <v>45078</v>
      </c>
      <c r="B27" s="9">
        <v>28.6</v>
      </c>
    </row>
    <row r="28" spans="1:2" x14ac:dyDescent="0.25">
      <c r="A28" s="11">
        <v>45079</v>
      </c>
      <c r="B28" s="9">
        <v>31.5</v>
      </c>
    </row>
    <row r="29" spans="1:2" x14ac:dyDescent="0.25">
      <c r="A29" s="11">
        <v>45080</v>
      </c>
      <c r="B29" s="9">
        <v>36.9</v>
      </c>
    </row>
    <row r="30" spans="1:2" x14ac:dyDescent="0.25">
      <c r="A30" s="11">
        <v>45081</v>
      </c>
      <c r="B30" s="9">
        <v>38</v>
      </c>
    </row>
    <row r="31" spans="1:2" x14ac:dyDescent="0.25">
      <c r="A31" s="11">
        <v>45082</v>
      </c>
      <c r="B31" s="9">
        <v>38.200000000000003</v>
      </c>
    </row>
    <row r="32" spans="1:2" x14ac:dyDescent="0.25">
      <c r="A32" s="11">
        <v>45083</v>
      </c>
      <c r="B32" s="9">
        <v>39.5</v>
      </c>
    </row>
    <row r="33" spans="1:2" x14ac:dyDescent="0.25">
      <c r="A33" s="11">
        <v>45084</v>
      </c>
      <c r="B33" s="9">
        <v>43</v>
      </c>
    </row>
    <row r="34" spans="1:2" x14ac:dyDescent="0.25">
      <c r="A34" s="11">
        <v>45085</v>
      </c>
      <c r="B34" s="9">
        <v>43.1</v>
      </c>
    </row>
    <row r="35" spans="1:2" x14ac:dyDescent="0.25">
      <c r="A35" s="11">
        <v>45086</v>
      </c>
      <c r="B35" s="9">
        <v>44.5</v>
      </c>
    </row>
    <row r="36" spans="1:2" x14ac:dyDescent="0.25">
      <c r="A36" s="11">
        <v>45087</v>
      </c>
      <c r="B36" s="9">
        <v>44.7</v>
      </c>
    </row>
    <row r="37" spans="1:2" x14ac:dyDescent="0.25">
      <c r="A37" s="11">
        <v>45088</v>
      </c>
      <c r="B37" s="9">
        <v>48.3</v>
      </c>
    </row>
    <row r="38" spans="1:2" x14ac:dyDescent="0.25">
      <c r="A38" s="11">
        <v>45089</v>
      </c>
      <c r="B38" s="9">
        <v>50</v>
      </c>
    </row>
    <row r="39" spans="1:2" x14ac:dyDescent="0.25">
      <c r="A39" s="11">
        <v>45090</v>
      </c>
      <c r="B39" s="9">
        <v>53.5</v>
      </c>
    </row>
    <row r="40" spans="1:2" x14ac:dyDescent="0.25">
      <c r="A40" s="11">
        <v>45091</v>
      </c>
      <c r="B40" s="9">
        <v>56.2</v>
      </c>
    </row>
    <row r="41" spans="1:2" x14ac:dyDescent="0.25">
      <c r="A41" s="11">
        <v>45092</v>
      </c>
      <c r="B41" s="9">
        <v>57.5</v>
      </c>
    </row>
    <row r="42" spans="1:2" x14ac:dyDescent="0.25">
      <c r="A42" s="11">
        <v>45093</v>
      </c>
      <c r="B42" s="9">
        <v>59.6</v>
      </c>
    </row>
    <row r="43" spans="1:2" x14ac:dyDescent="0.25">
      <c r="A43" s="11">
        <v>45094</v>
      </c>
      <c r="B43" s="9">
        <v>62.3</v>
      </c>
    </row>
    <row r="44" spans="1:2" x14ac:dyDescent="0.25">
      <c r="A44" s="11">
        <v>45095</v>
      </c>
      <c r="B44" s="9">
        <v>66.099999999999994</v>
      </c>
    </row>
    <row r="45" spans="1:2" x14ac:dyDescent="0.25">
      <c r="A45" s="11">
        <v>45096</v>
      </c>
      <c r="B45" s="9">
        <v>66.900000000000006</v>
      </c>
    </row>
    <row r="46" spans="1:2" x14ac:dyDescent="0.25">
      <c r="A46" s="11">
        <v>45097</v>
      </c>
      <c r="B46" s="9">
        <v>67.8</v>
      </c>
    </row>
    <row r="47" spans="1:2" x14ac:dyDescent="0.25">
      <c r="A47" s="11">
        <v>45098</v>
      </c>
      <c r="B47" s="9">
        <v>68.400000000000006</v>
      </c>
    </row>
    <row r="48" spans="1:2" x14ac:dyDescent="0.25">
      <c r="A48" s="11">
        <v>45099</v>
      </c>
      <c r="B48" s="9">
        <v>69</v>
      </c>
    </row>
    <row r="49" spans="1:2" x14ac:dyDescent="0.25">
      <c r="A49" s="11">
        <v>45100</v>
      </c>
      <c r="B49" s="9">
        <v>69.2</v>
      </c>
    </row>
    <row r="50" spans="1:2" x14ac:dyDescent="0.25">
      <c r="A50" s="11">
        <v>45101</v>
      </c>
      <c r="B50" s="9">
        <v>70.599999999999994</v>
      </c>
    </row>
    <row r="51" spans="1:2" x14ac:dyDescent="0.25">
      <c r="A51" s="11">
        <v>45102</v>
      </c>
      <c r="B51" s="9">
        <v>73.400000000000006</v>
      </c>
    </row>
    <row r="52" spans="1:2" x14ac:dyDescent="0.25">
      <c r="A52" s="11">
        <v>45103</v>
      </c>
      <c r="B52" s="9">
        <v>74.7</v>
      </c>
    </row>
    <row r="53" spans="1:2" x14ac:dyDescent="0.25">
      <c r="A53" s="11">
        <v>45104</v>
      </c>
      <c r="B53" s="9">
        <v>75.099999999999994</v>
      </c>
    </row>
    <row r="54" spans="1:2" x14ac:dyDescent="0.25">
      <c r="A54" s="11">
        <v>45105</v>
      </c>
      <c r="B54" s="9">
        <v>75.3</v>
      </c>
    </row>
    <row r="55" spans="1:2" x14ac:dyDescent="0.25">
      <c r="A55" s="11">
        <v>45106</v>
      </c>
      <c r="B55" s="9">
        <v>75.5</v>
      </c>
    </row>
    <row r="56" spans="1:2" x14ac:dyDescent="0.25">
      <c r="A56" s="11">
        <v>45107</v>
      </c>
      <c r="B56" s="9">
        <v>76.3</v>
      </c>
    </row>
    <row r="57" spans="1:2" x14ac:dyDescent="0.25">
      <c r="A57" s="11">
        <v>45108</v>
      </c>
      <c r="B57" s="9">
        <v>76.400000000000006</v>
      </c>
    </row>
    <row r="58" spans="1:2" x14ac:dyDescent="0.25">
      <c r="A58" s="11">
        <v>45109</v>
      </c>
      <c r="B58" s="9">
        <v>76.400000000000006</v>
      </c>
    </row>
    <row r="59" spans="1:2" x14ac:dyDescent="0.25">
      <c r="A59" s="11">
        <v>45110</v>
      </c>
      <c r="B59" s="9">
        <v>78.2</v>
      </c>
    </row>
    <row r="60" spans="1:2" x14ac:dyDescent="0.25">
      <c r="A60" s="11">
        <v>45111</v>
      </c>
      <c r="B60" s="9">
        <v>80.2</v>
      </c>
    </row>
    <row r="61" spans="1:2" x14ac:dyDescent="0.25">
      <c r="A61" s="11">
        <v>45112</v>
      </c>
      <c r="B61" s="9">
        <v>85.7</v>
      </c>
    </row>
    <row r="62" spans="1:2" x14ac:dyDescent="0.25">
      <c r="A62" s="11">
        <v>45113</v>
      </c>
      <c r="B62" s="9">
        <v>87.2</v>
      </c>
    </row>
    <row r="63" spans="1:2" x14ac:dyDescent="0.25">
      <c r="A63" s="11">
        <v>45114</v>
      </c>
      <c r="B63" s="9">
        <v>88.3</v>
      </c>
    </row>
    <row r="64" spans="1:2" x14ac:dyDescent="0.25">
      <c r="A64" s="11">
        <v>45115</v>
      </c>
      <c r="B64" s="9">
        <v>89.7</v>
      </c>
    </row>
    <row r="65" spans="1:2" x14ac:dyDescent="0.25">
      <c r="A65" s="11">
        <v>45116</v>
      </c>
      <c r="B65" s="9">
        <v>90.4</v>
      </c>
    </row>
    <row r="66" spans="1:2" x14ac:dyDescent="0.25">
      <c r="A66" s="11">
        <v>45117</v>
      </c>
      <c r="B66" s="9">
        <v>93.9</v>
      </c>
    </row>
    <row r="67" spans="1:2" x14ac:dyDescent="0.25">
      <c r="A67" s="11">
        <v>45118</v>
      </c>
      <c r="B67" s="9">
        <v>94.2</v>
      </c>
    </row>
    <row r="68" spans="1:2" x14ac:dyDescent="0.25">
      <c r="A68" s="11">
        <v>45119</v>
      </c>
      <c r="B68" s="9">
        <v>95.7</v>
      </c>
    </row>
    <row r="69" spans="1:2" x14ac:dyDescent="0.25">
      <c r="A69" s="11">
        <v>45120</v>
      </c>
      <c r="B69" s="9">
        <v>96.2</v>
      </c>
    </row>
    <row r="70" spans="1:2" x14ac:dyDescent="0.25">
      <c r="A70" s="11">
        <v>45121</v>
      </c>
      <c r="B70" s="9">
        <v>97.2</v>
      </c>
    </row>
    <row r="71" spans="1:2" x14ac:dyDescent="0.25">
      <c r="A71" s="11">
        <v>45122</v>
      </c>
      <c r="B71" s="9">
        <v>97.5</v>
      </c>
    </row>
    <row r="72" spans="1:2" x14ac:dyDescent="0.25">
      <c r="A72" s="11">
        <v>45123</v>
      </c>
      <c r="B72" s="9">
        <v>100.4</v>
      </c>
    </row>
    <row r="73" spans="1:2" x14ac:dyDescent="0.25">
      <c r="A73" s="11">
        <v>45124</v>
      </c>
      <c r="B73" s="9">
        <v>102.7</v>
      </c>
    </row>
    <row r="74" spans="1:2" x14ac:dyDescent="0.25">
      <c r="A74" s="11">
        <v>45125</v>
      </c>
      <c r="B74" s="9">
        <v>104.6</v>
      </c>
    </row>
    <row r="75" spans="1:2" x14ac:dyDescent="0.25">
      <c r="A75" s="11">
        <v>45126</v>
      </c>
      <c r="B75" s="9">
        <v>107.4</v>
      </c>
    </row>
    <row r="76" spans="1:2" x14ac:dyDescent="0.25">
      <c r="A76" s="11">
        <v>45127</v>
      </c>
      <c r="B76" s="9">
        <v>109.8</v>
      </c>
    </row>
    <row r="77" spans="1:2" x14ac:dyDescent="0.25">
      <c r="A77" s="11">
        <v>45128</v>
      </c>
      <c r="B77" s="9">
        <v>109.8</v>
      </c>
    </row>
    <row r="78" spans="1:2" x14ac:dyDescent="0.25">
      <c r="A78" s="11">
        <v>45129</v>
      </c>
      <c r="B78" s="9">
        <v>110.7</v>
      </c>
    </row>
    <row r="79" spans="1:2" x14ac:dyDescent="0.25">
      <c r="A79" s="11">
        <v>45130</v>
      </c>
      <c r="B79" s="9">
        <v>112.9</v>
      </c>
    </row>
    <row r="80" spans="1:2" x14ac:dyDescent="0.25">
      <c r="A80" s="11">
        <v>45131</v>
      </c>
      <c r="B80" s="9">
        <v>116</v>
      </c>
    </row>
    <row r="81" spans="1:2" x14ac:dyDescent="0.25">
      <c r="A81" s="11">
        <v>45132</v>
      </c>
      <c r="B81" s="9">
        <v>117.2</v>
      </c>
    </row>
    <row r="82" spans="1:2" x14ac:dyDescent="0.25">
      <c r="A82" s="11">
        <v>45133</v>
      </c>
      <c r="B82" s="9">
        <v>120.2</v>
      </c>
    </row>
    <row r="83" spans="1:2" x14ac:dyDescent="0.25">
      <c r="A83" s="11">
        <v>45134</v>
      </c>
      <c r="B83" s="9">
        <v>120.5</v>
      </c>
    </row>
    <row r="84" spans="1:2" x14ac:dyDescent="0.25">
      <c r="A84" s="11">
        <v>45135</v>
      </c>
      <c r="B84" s="9">
        <v>121</v>
      </c>
    </row>
    <row r="85" spans="1:2" x14ac:dyDescent="0.25">
      <c r="A85" s="11">
        <v>45136</v>
      </c>
      <c r="B85" s="9">
        <v>123.1</v>
      </c>
    </row>
    <row r="86" spans="1:2" x14ac:dyDescent="0.25">
      <c r="A86" s="11">
        <v>45137</v>
      </c>
      <c r="B86" s="9">
        <v>125.7</v>
      </c>
    </row>
    <row r="87" spans="1:2" x14ac:dyDescent="0.25">
      <c r="A87" s="11">
        <v>45138</v>
      </c>
      <c r="B87" s="9">
        <v>129.4</v>
      </c>
    </row>
    <row r="88" spans="1:2" x14ac:dyDescent="0.25">
      <c r="A88" s="11">
        <v>45139</v>
      </c>
      <c r="B88" s="9">
        <v>131.1</v>
      </c>
    </row>
    <row r="89" spans="1:2" x14ac:dyDescent="0.25">
      <c r="A89" s="11">
        <v>45140</v>
      </c>
      <c r="B89" s="9">
        <v>131.69999999999999</v>
      </c>
    </row>
    <row r="90" spans="1:2" x14ac:dyDescent="0.25">
      <c r="A90" s="11">
        <v>45141</v>
      </c>
      <c r="B90" s="9">
        <v>134.30000000000001</v>
      </c>
    </row>
    <row r="91" spans="1:2" x14ac:dyDescent="0.25">
      <c r="A91" s="11">
        <v>45142</v>
      </c>
      <c r="B91" s="9">
        <v>135.19999999999999</v>
      </c>
    </row>
    <row r="92" spans="1:2" x14ac:dyDescent="0.25">
      <c r="A92" s="11">
        <v>45143</v>
      </c>
      <c r="B92" s="9">
        <v>136.19999999999999</v>
      </c>
    </row>
    <row r="93" spans="1:2" x14ac:dyDescent="0.25">
      <c r="A93" s="11">
        <v>45144</v>
      </c>
      <c r="B93" s="9">
        <v>137.9</v>
      </c>
    </row>
    <row r="94" spans="1:2" x14ac:dyDescent="0.25">
      <c r="A94" s="11">
        <v>45145</v>
      </c>
      <c r="B94" s="9">
        <v>139.19999999999999</v>
      </c>
    </row>
    <row r="95" spans="1:2" x14ac:dyDescent="0.25">
      <c r="A95" s="11">
        <v>45146</v>
      </c>
      <c r="B95" s="9">
        <v>139.30000000000001</v>
      </c>
    </row>
    <row r="96" spans="1:2" x14ac:dyDescent="0.25">
      <c r="A96" s="11">
        <v>45147</v>
      </c>
      <c r="B96" s="9">
        <v>139.5</v>
      </c>
    </row>
    <row r="97" spans="1:2" x14ac:dyDescent="0.25">
      <c r="A97" s="11">
        <v>45148</v>
      </c>
      <c r="B97" s="9">
        <v>140.30000000000001</v>
      </c>
    </row>
    <row r="98" spans="1:2" x14ac:dyDescent="0.25">
      <c r="A98" s="11">
        <v>45149</v>
      </c>
      <c r="B98" s="9">
        <v>141.30000000000001</v>
      </c>
    </row>
    <row r="99" spans="1:2" x14ac:dyDescent="0.25">
      <c r="A99" s="11">
        <v>45150</v>
      </c>
      <c r="B99" s="9">
        <v>142.9</v>
      </c>
    </row>
    <row r="100" spans="1:2" x14ac:dyDescent="0.25">
      <c r="A100" s="11">
        <v>45151</v>
      </c>
      <c r="B100" s="9">
        <v>147.30000000000001</v>
      </c>
    </row>
    <row r="101" spans="1:2" x14ac:dyDescent="0.25">
      <c r="A101" s="11">
        <v>45152</v>
      </c>
      <c r="B101" s="9">
        <v>149.69999999999999</v>
      </c>
    </row>
    <row r="102" spans="1:2" x14ac:dyDescent="0.25">
      <c r="A102" s="11">
        <v>45153</v>
      </c>
      <c r="B102" s="9">
        <v>149.80000000000001</v>
      </c>
    </row>
    <row r="103" spans="1:2" x14ac:dyDescent="0.25">
      <c r="A103" s="11">
        <v>45154</v>
      </c>
      <c r="B103" s="9">
        <v>151.5</v>
      </c>
    </row>
    <row r="104" spans="1:2" x14ac:dyDescent="0.25">
      <c r="A104" s="11">
        <v>45155</v>
      </c>
      <c r="B104" s="9">
        <v>156.6</v>
      </c>
    </row>
    <row r="105" spans="1:2" x14ac:dyDescent="0.25">
      <c r="A105" s="11">
        <v>45156</v>
      </c>
      <c r="B105" s="9">
        <v>163.30000000000001</v>
      </c>
    </row>
    <row r="106" spans="1:2" x14ac:dyDescent="0.25">
      <c r="A106" s="11">
        <v>45157</v>
      </c>
      <c r="B106" s="9">
        <v>163.5</v>
      </c>
    </row>
    <row r="107" spans="1:2" x14ac:dyDescent="0.25">
      <c r="A107" s="11">
        <v>45158</v>
      </c>
      <c r="B107" s="9">
        <v>164.5</v>
      </c>
    </row>
    <row r="108" spans="1:2" x14ac:dyDescent="0.25">
      <c r="A108" s="11">
        <v>45159</v>
      </c>
      <c r="B108" s="9">
        <v>165.6</v>
      </c>
    </row>
    <row r="109" spans="1:2" x14ac:dyDescent="0.25">
      <c r="A109" s="11">
        <v>45160</v>
      </c>
      <c r="B109" s="9">
        <v>166.8</v>
      </c>
    </row>
    <row r="110" spans="1:2" x14ac:dyDescent="0.25">
      <c r="A110" s="11">
        <v>45161</v>
      </c>
      <c r="B110" s="9">
        <v>168.4</v>
      </c>
    </row>
    <row r="111" spans="1:2" x14ac:dyDescent="0.25">
      <c r="A111" s="11">
        <v>45162</v>
      </c>
      <c r="B111" s="9">
        <v>170.2</v>
      </c>
    </row>
    <row r="112" spans="1:2" x14ac:dyDescent="0.25">
      <c r="A112" s="11">
        <v>45163</v>
      </c>
      <c r="B112" s="9">
        <v>171.3</v>
      </c>
    </row>
    <row r="113" spans="1:2" x14ac:dyDescent="0.25">
      <c r="A113" s="11">
        <v>45164</v>
      </c>
      <c r="B113" s="9">
        <v>172.5</v>
      </c>
    </row>
    <row r="114" spans="1:2" x14ac:dyDescent="0.25">
      <c r="A114" s="11">
        <v>45165</v>
      </c>
      <c r="B114" s="9">
        <v>175.1</v>
      </c>
    </row>
    <row r="115" spans="1:2" x14ac:dyDescent="0.25">
      <c r="A115" s="11">
        <v>45166</v>
      </c>
      <c r="B115" s="9">
        <v>175.7</v>
      </c>
    </row>
    <row r="116" spans="1:2" x14ac:dyDescent="0.25">
      <c r="A116" s="11">
        <v>45167</v>
      </c>
      <c r="B116" s="9">
        <v>177</v>
      </c>
    </row>
    <row r="117" spans="1:2" x14ac:dyDescent="0.25">
      <c r="A117" s="11">
        <v>45168</v>
      </c>
      <c r="B117" s="9">
        <v>177</v>
      </c>
    </row>
    <row r="118" spans="1:2" x14ac:dyDescent="0.25">
      <c r="A118" s="11">
        <v>45169</v>
      </c>
      <c r="B118" s="9">
        <v>180.8</v>
      </c>
    </row>
    <row r="119" spans="1:2" x14ac:dyDescent="0.25">
      <c r="A119" s="11">
        <v>45170</v>
      </c>
      <c r="B119" s="9">
        <v>182.6</v>
      </c>
    </row>
    <row r="120" spans="1:2" x14ac:dyDescent="0.25">
      <c r="A120" s="11">
        <v>45171</v>
      </c>
      <c r="B120" s="9">
        <v>184.9</v>
      </c>
    </row>
    <row r="121" spans="1:2" x14ac:dyDescent="0.25">
      <c r="A121" s="11">
        <v>45172</v>
      </c>
      <c r="B121" s="9">
        <v>184.9</v>
      </c>
    </row>
    <row r="122" spans="1:2" x14ac:dyDescent="0.25">
      <c r="A122" s="11">
        <v>45173</v>
      </c>
      <c r="B122" s="9">
        <v>187.8</v>
      </c>
    </row>
    <row r="123" spans="1:2" x14ac:dyDescent="0.25">
      <c r="A123" s="11">
        <v>45174</v>
      </c>
      <c r="B123" s="9">
        <v>187.9</v>
      </c>
    </row>
    <row r="124" spans="1:2" x14ac:dyDescent="0.25">
      <c r="A124" s="11">
        <v>45175</v>
      </c>
      <c r="B124" s="9">
        <v>188.4</v>
      </c>
    </row>
    <row r="125" spans="1:2" x14ac:dyDescent="0.25">
      <c r="A125" s="11">
        <v>45176</v>
      </c>
      <c r="B125" s="9">
        <v>191.1</v>
      </c>
    </row>
    <row r="126" spans="1:2" x14ac:dyDescent="0.25">
      <c r="A126" s="11">
        <v>45177</v>
      </c>
      <c r="B126" s="9">
        <v>193.2</v>
      </c>
    </row>
    <row r="127" spans="1:2" x14ac:dyDescent="0.25">
      <c r="A127" s="11">
        <v>45178</v>
      </c>
      <c r="B127" s="9">
        <v>193.7</v>
      </c>
    </row>
    <row r="128" spans="1:2" x14ac:dyDescent="0.25">
      <c r="A128" s="11">
        <v>45179</v>
      </c>
      <c r="B128" s="9">
        <v>195.4</v>
      </c>
    </row>
    <row r="129" spans="1:2" x14ac:dyDescent="0.25">
      <c r="A129" s="11">
        <v>45180</v>
      </c>
      <c r="B129" s="9">
        <v>197.6</v>
      </c>
    </row>
    <row r="130" spans="1:2" x14ac:dyDescent="0.25">
      <c r="A130" s="11">
        <v>45181</v>
      </c>
      <c r="B130" s="9">
        <v>197.6</v>
      </c>
    </row>
    <row r="131" spans="1:2" x14ac:dyDescent="0.25">
      <c r="A131" s="11">
        <v>45182</v>
      </c>
      <c r="B131" s="9">
        <v>198.9</v>
      </c>
    </row>
    <row r="132" spans="1:2" x14ac:dyDescent="0.25">
      <c r="A132" s="11">
        <v>45183</v>
      </c>
      <c r="B132" s="9">
        <v>199.1</v>
      </c>
    </row>
    <row r="133" spans="1:2" x14ac:dyDescent="0.25">
      <c r="A133" s="11">
        <v>45184</v>
      </c>
      <c r="B133" s="9">
        <v>199.8</v>
      </c>
    </row>
    <row r="134" spans="1:2" x14ac:dyDescent="0.25">
      <c r="A134" s="11">
        <v>45185</v>
      </c>
      <c r="B134" s="9">
        <v>199.8</v>
      </c>
    </row>
    <row r="135" spans="1:2" x14ac:dyDescent="0.25">
      <c r="A135" s="11">
        <v>45186</v>
      </c>
      <c r="B135" s="9">
        <v>202.5</v>
      </c>
    </row>
    <row r="136" spans="1:2" x14ac:dyDescent="0.25">
      <c r="A136" s="11">
        <v>45187</v>
      </c>
      <c r="B136" s="9">
        <v>204.1</v>
      </c>
    </row>
    <row r="137" spans="1:2" x14ac:dyDescent="0.25">
      <c r="A137" s="11">
        <v>45188</v>
      </c>
      <c r="B137" s="9">
        <v>205</v>
      </c>
    </row>
    <row r="138" spans="1:2" x14ac:dyDescent="0.25">
      <c r="A138" s="11">
        <v>45189</v>
      </c>
      <c r="B138" s="9">
        <v>206.8</v>
      </c>
    </row>
    <row r="139" spans="1:2" x14ac:dyDescent="0.25">
      <c r="A139" s="11">
        <v>45190</v>
      </c>
      <c r="B139" s="9">
        <v>206.9</v>
      </c>
    </row>
    <row r="140" spans="1:2" x14ac:dyDescent="0.25">
      <c r="A140" s="11">
        <v>45191</v>
      </c>
      <c r="B140" s="9">
        <v>209.6</v>
      </c>
    </row>
    <row r="141" spans="1:2" x14ac:dyDescent="0.25">
      <c r="A141" s="11">
        <v>45192</v>
      </c>
      <c r="B141" s="9">
        <v>210.7</v>
      </c>
    </row>
    <row r="142" spans="1:2" x14ac:dyDescent="0.25">
      <c r="A142" s="11">
        <v>45193</v>
      </c>
      <c r="B142" s="9">
        <v>210.8</v>
      </c>
    </row>
    <row r="143" spans="1:2" x14ac:dyDescent="0.25">
      <c r="A143" s="11">
        <v>45194</v>
      </c>
      <c r="B143" s="9">
        <v>213.4</v>
      </c>
    </row>
    <row r="144" spans="1:2" x14ac:dyDescent="0.25">
      <c r="A144" s="11">
        <v>45195</v>
      </c>
      <c r="B144" s="9">
        <v>213.5</v>
      </c>
    </row>
    <row r="145" spans="1:2" x14ac:dyDescent="0.25">
      <c r="A145" s="11">
        <v>45196</v>
      </c>
      <c r="B145" s="9">
        <v>214.7</v>
      </c>
    </row>
    <row r="146" spans="1:2" x14ac:dyDescent="0.25">
      <c r="A146" s="11">
        <v>45197</v>
      </c>
      <c r="B146" s="9">
        <v>215.4</v>
      </c>
    </row>
    <row r="147" spans="1:2" x14ac:dyDescent="0.25">
      <c r="A147" s="11">
        <v>45198</v>
      </c>
      <c r="B147" s="9">
        <v>216.4</v>
      </c>
    </row>
    <row r="148" spans="1:2" x14ac:dyDescent="0.25">
      <c r="A148" s="11">
        <v>45199</v>
      </c>
      <c r="B148" s="9">
        <v>216.8</v>
      </c>
    </row>
    <row r="149" spans="1:2" x14ac:dyDescent="0.25">
      <c r="A149" s="11">
        <v>45200</v>
      </c>
      <c r="B149" s="9">
        <v>217.7</v>
      </c>
    </row>
    <row r="150" spans="1:2" x14ac:dyDescent="0.25">
      <c r="A150" s="11">
        <v>45201</v>
      </c>
      <c r="B150" s="9">
        <v>218.4</v>
      </c>
    </row>
    <row r="151" spans="1:2" x14ac:dyDescent="0.25">
      <c r="A151" s="11">
        <v>45202</v>
      </c>
      <c r="B151" s="9">
        <v>218.5</v>
      </c>
    </row>
    <row r="152" spans="1:2" x14ac:dyDescent="0.25">
      <c r="A152" s="11">
        <v>45203</v>
      </c>
      <c r="B152" s="9">
        <v>219.8</v>
      </c>
    </row>
    <row r="153" spans="1:2" x14ac:dyDescent="0.25">
      <c r="A153" s="11">
        <v>45204</v>
      </c>
      <c r="B153" s="9">
        <v>220.3</v>
      </c>
    </row>
    <row r="154" spans="1:2" x14ac:dyDescent="0.25">
      <c r="A154" s="11">
        <v>45205</v>
      </c>
      <c r="B154" s="9">
        <v>220.5</v>
      </c>
    </row>
    <row r="155" spans="1:2" x14ac:dyDescent="0.25">
      <c r="A155" s="11">
        <v>45206</v>
      </c>
      <c r="B155" s="9">
        <v>222.4</v>
      </c>
    </row>
    <row r="156" spans="1:2" x14ac:dyDescent="0.25">
      <c r="A156" s="11">
        <v>45207</v>
      </c>
      <c r="B156" s="9">
        <v>222.4</v>
      </c>
    </row>
    <row r="157" spans="1:2" x14ac:dyDescent="0.25">
      <c r="A157" s="11">
        <v>45208</v>
      </c>
      <c r="B157" s="9">
        <v>224</v>
      </c>
    </row>
    <row r="158" spans="1:2" x14ac:dyDescent="0.25">
      <c r="A158" s="11">
        <v>45209</v>
      </c>
      <c r="B158" s="9">
        <v>225.8</v>
      </c>
    </row>
    <row r="159" spans="1:2" x14ac:dyDescent="0.25">
      <c r="A159" s="11">
        <v>45210</v>
      </c>
      <c r="B159" s="9">
        <v>227.2</v>
      </c>
    </row>
    <row r="160" spans="1:2" x14ac:dyDescent="0.25">
      <c r="A160" s="11">
        <v>45211</v>
      </c>
      <c r="B160" s="9">
        <v>228</v>
      </c>
    </row>
    <row r="161" spans="1:2" x14ac:dyDescent="0.25">
      <c r="A161" s="11">
        <v>45212</v>
      </c>
      <c r="B161" s="9">
        <v>228.3</v>
      </c>
    </row>
    <row r="162" spans="1:2" x14ac:dyDescent="0.25">
      <c r="A162" s="11">
        <v>45213</v>
      </c>
      <c r="B162" s="9">
        <v>229.5</v>
      </c>
    </row>
    <row r="163" spans="1:2" x14ac:dyDescent="0.25">
      <c r="A163" s="11">
        <v>45214</v>
      </c>
      <c r="B163" s="9">
        <v>230.1</v>
      </c>
    </row>
    <row r="164" spans="1:2" x14ac:dyDescent="0.25">
      <c r="A164" s="11">
        <v>45215</v>
      </c>
      <c r="B164" s="9">
        <v>232.1</v>
      </c>
    </row>
    <row r="165" spans="1:2" x14ac:dyDescent="0.25">
      <c r="A165" s="11">
        <v>45216</v>
      </c>
      <c r="B165" s="9">
        <v>234.5</v>
      </c>
    </row>
    <row r="166" spans="1:2" x14ac:dyDescent="0.25">
      <c r="A166" s="11">
        <v>45217</v>
      </c>
      <c r="B166" s="9">
        <v>237.4</v>
      </c>
    </row>
    <row r="167" spans="1:2" x14ac:dyDescent="0.25">
      <c r="A167" s="11">
        <v>45218</v>
      </c>
      <c r="B167" s="9">
        <v>237.4</v>
      </c>
    </row>
    <row r="168" spans="1:2" x14ac:dyDescent="0.25">
      <c r="A168" s="11">
        <v>45219</v>
      </c>
      <c r="B168" s="9">
        <v>238.2</v>
      </c>
    </row>
    <row r="169" spans="1:2" x14ac:dyDescent="0.25">
      <c r="A169" s="11">
        <v>45220</v>
      </c>
      <c r="B169" s="9">
        <v>239.3</v>
      </c>
    </row>
    <row r="170" spans="1:2" x14ac:dyDescent="0.25">
      <c r="A170" s="11">
        <v>45221</v>
      </c>
      <c r="B170" s="9">
        <v>239.8</v>
      </c>
    </row>
    <row r="171" spans="1:2" x14ac:dyDescent="0.25">
      <c r="A171" s="11">
        <v>45222</v>
      </c>
      <c r="B171" s="9">
        <v>239.9</v>
      </c>
    </row>
    <row r="172" spans="1:2" x14ac:dyDescent="0.25">
      <c r="A172" s="11">
        <v>45223</v>
      </c>
      <c r="B172" s="9">
        <v>240.1</v>
      </c>
    </row>
    <row r="173" spans="1:2" x14ac:dyDescent="0.25">
      <c r="A173" s="11">
        <v>45224</v>
      </c>
      <c r="B173" s="9">
        <v>240.1</v>
      </c>
    </row>
    <row r="174" spans="1:2" x14ac:dyDescent="0.25">
      <c r="A174" s="11">
        <v>45225</v>
      </c>
      <c r="B174" s="9">
        <v>241.7</v>
      </c>
    </row>
    <row r="175" spans="1:2" x14ac:dyDescent="0.25">
      <c r="A175" s="11">
        <v>45226</v>
      </c>
      <c r="B175" s="9">
        <v>243.2</v>
      </c>
    </row>
    <row r="176" spans="1:2" x14ac:dyDescent="0.25">
      <c r="A176" s="11">
        <v>45227</v>
      </c>
      <c r="B176" s="9">
        <v>248.4</v>
      </c>
    </row>
    <row r="177" spans="1:2" x14ac:dyDescent="0.25">
      <c r="A177" s="11">
        <v>45228</v>
      </c>
      <c r="B177" s="9">
        <v>248.8</v>
      </c>
    </row>
    <row r="178" spans="1:2" x14ac:dyDescent="0.25">
      <c r="A178" s="11">
        <v>45229</v>
      </c>
      <c r="B178" s="9">
        <v>250.9</v>
      </c>
    </row>
    <row r="179" spans="1:2" x14ac:dyDescent="0.25">
      <c r="A179" s="11">
        <v>45230</v>
      </c>
      <c r="B179" s="9">
        <v>253.8</v>
      </c>
    </row>
    <row r="180" spans="1:2" x14ac:dyDescent="0.25">
      <c r="A180" s="11">
        <v>45231</v>
      </c>
      <c r="B180" s="9">
        <v>255.4</v>
      </c>
    </row>
    <row r="181" spans="1:2" x14ac:dyDescent="0.25">
      <c r="A181" s="11">
        <v>45232</v>
      </c>
      <c r="B181" s="9">
        <v>261.3</v>
      </c>
    </row>
    <row r="182" spans="1:2" x14ac:dyDescent="0.25">
      <c r="A182" s="11">
        <v>45233</v>
      </c>
      <c r="B182" s="9">
        <v>262.7</v>
      </c>
    </row>
    <row r="183" spans="1:2" x14ac:dyDescent="0.25">
      <c r="A183" s="11">
        <v>45234</v>
      </c>
      <c r="B183" s="9">
        <v>262.89999999999998</v>
      </c>
    </row>
    <row r="184" spans="1:2" x14ac:dyDescent="0.25">
      <c r="A184" s="11">
        <v>45235</v>
      </c>
      <c r="B184" s="9">
        <v>265.2</v>
      </c>
    </row>
    <row r="185" spans="1:2" x14ac:dyDescent="0.25">
      <c r="A185" s="11">
        <v>45236</v>
      </c>
      <c r="B185" s="9">
        <v>265.60000000000002</v>
      </c>
    </row>
    <row r="186" spans="1:2" x14ac:dyDescent="0.25">
      <c r="A186" s="11">
        <v>45237</v>
      </c>
      <c r="B186" s="9">
        <v>266.89999999999998</v>
      </c>
    </row>
    <row r="187" spans="1:2" x14ac:dyDescent="0.25">
      <c r="A187" s="11">
        <v>45238</v>
      </c>
      <c r="B187" s="9">
        <v>273.7</v>
      </c>
    </row>
    <row r="188" spans="1:2" x14ac:dyDescent="0.25">
      <c r="A188" s="11">
        <v>45239</v>
      </c>
      <c r="B188" s="9">
        <v>276.7</v>
      </c>
    </row>
    <row r="189" spans="1:2" x14ac:dyDescent="0.25">
      <c r="A189" s="11">
        <v>45240</v>
      </c>
      <c r="B189" s="9">
        <v>276.89999999999998</v>
      </c>
    </row>
    <row r="190" spans="1:2" x14ac:dyDescent="0.25">
      <c r="A190" s="11">
        <v>45241</v>
      </c>
      <c r="B190" s="9">
        <v>280.2</v>
      </c>
    </row>
    <row r="191" spans="1:2" x14ac:dyDescent="0.25">
      <c r="A191" s="11">
        <v>45242</v>
      </c>
      <c r="B191" s="9">
        <v>280.7</v>
      </c>
    </row>
    <row r="192" spans="1:2" x14ac:dyDescent="0.25">
      <c r="A192" s="11">
        <v>45243</v>
      </c>
      <c r="B192" s="9">
        <v>281.39999999999998</v>
      </c>
    </row>
    <row r="193" spans="1:2" x14ac:dyDescent="0.25">
      <c r="A193" s="11">
        <v>45244</v>
      </c>
      <c r="B193" s="9">
        <v>283.60000000000002</v>
      </c>
    </row>
    <row r="194" spans="1:2" x14ac:dyDescent="0.25">
      <c r="A194" s="11">
        <v>45245</v>
      </c>
      <c r="B194" s="9">
        <v>284.3</v>
      </c>
    </row>
    <row r="195" spans="1:2" x14ac:dyDescent="0.25">
      <c r="A195" s="11">
        <v>45246</v>
      </c>
      <c r="B195" s="9">
        <v>286</v>
      </c>
    </row>
    <row r="196" spans="1:2" x14ac:dyDescent="0.25">
      <c r="A196" s="11">
        <v>45247</v>
      </c>
      <c r="B196" s="9">
        <v>287.60000000000002</v>
      </c>
    </row>
    <row r="197" spans="1:2" x14ac:dyDescent="0.25">
      <c r="A197" s="11">
        <v>45248</v>
      </c>
      <c r="B197" s="9">
        <v>289.7</v>
      </c>
    </row>
    <row r="198" spans="1:2" x14ac:dyDescent="0.25">
      <c r="A198" s="11">
        <v>45249</v>
      </c>
      <c r="B198" s="9">
        <v>290.7</v>
      </c>
    </row>
    <row r="199" spans="1:2" x14ac:dyDescent="0.25">
      <c r="A199" s="11">
        <v>45250</v>
      </c>
      <c r="B199" s="9">
        <v>292.89999999999998</v>
      </c>
    </row>
    <row r="200" spans="1:2" x14ac:dyDescent="0.25">
      <c r="A200" s="11">
        <v>45251</v>
      </c>
      <c r="B200" s="9">
        <v>293.60000000000002</v>
      </c>
    </row>
    <row r="201" spans="1:2" x14ac:dyDescent="0.25">
      <c r="A201" s="11">
        <v>45252</v>
      </c>
      <c r="B201" s="9">
        <v>296.39999999999998</v>
      </c>
    </row>
    <row r="202" spans="1:2" x14ac:dyDescent="0.25">
      <c r="A202" s="11">
        <v>45253</v>
      </c>
      <c r="B202" s="9">
        <v>297.62857142857098</v>
      </c>
    </row>
    <row r="203" spans="1:2" x14ac:dyDescent="0.25">
      <c r="A203" s="11">
        <v>45254</v>
      </c>
      <c r="B203" s="9">
        <v>299.290476190476</v>
      </c>
    </row>
    <row r="204" spans="1:2" x14ac:dyDescent="0.25">
      <c r="A204" s="11">
        <v>45255</v>
      </c>
      <c r="B204" s="9">
        <v>300.95238095238102</v>
      </c>
    </row>
    <row r="205" spans="1:2" x14ac:dyDescent="0.25">
      <c r="A205" s="11">
        <v>45256</v>
      </c>
      <c r="B205" s="9">
        <v>302.61428571428598</v>
      </c>
    </row>
    <row r="206" spans="1:2" x14ac:dyDescent="0.25">
      <c r="A206" s="11">
        <v>45257</v>
      </c>
      <c r="B206" s="9">
        <v>304.27619047618998</v>
      </c>
    </row>
    <row r="207" spans="1:2" x14ac:dyDescent="0.25">
      <c r="A207" s="11">
        <v>45258</v>
      </c>
      <c r="B207" s="9">
        <v>305.938095238095</v>
      </c>
    </row>
    <row r="208" spans="1:2" x14ac:dyDescent="0.25">
      <c r="A208" s="11">
        <v>45259</v>
      </c>
      <c r="B208" s="9">
        <v>307.60000000000002</v>
      </c>
    </row>
    <row r="209" spans="1:2" x14ac:dyDescent="0.25">
      <c r="A209" s="11">
        <v>45260</v>
      </c>
      <c r="B209" s="9">
        <v>309.26190476190499</v>
      </c>
    </row>
    <row r="210" spans="1:2" x14ac:dyDescent="0.25">
      <c r="A210" s="11">
        <v>45261</v>
      </c>
      <c r="B210" s="9">
        <v>310.92380952380898</v>
      </c>
    </row>
    <row r="211" spans="1:2" x14ac:dyDescent="0.25">
      <c r="A211" s="11">
        <v>45262</v>
      </c>
      <c r="B211" s="9">
        <v>312.585714285714</v>
      </c>
    </row>
    <row r="212" spans="1:2" x14ac:dyDescent="0.25">
      <c r="A212" s="11">
        <v>45263</v>
      </c>
      <c r="B212" s="9">
        <v>314.24761904761903</v>
      </c>
    </row>
    <row r="213" spans="1:2" x14ac:dyDescent="0.25">
      <c r="A213" s="11">
        <v>45264</v>
      </c>
      <c r="B213" s="9">
        <v>315.90952380952399</v>
      </c>
    </row>
    <row r="214" spans="1:2" x14ac:dyDescent="0.25">
      <c r="A214" s="11">
        <v>45265</v>
      </c>
      <c r="B214" s="9">
        <v>317.57142857142799</v>
      </c>
    </row>
    <row r="215" spans="1:2" x14ac:dyDescent="0.25">
      <c r="A215" s="11">
        <v>45266</v>
      </c>
      <c r="B215" s="9">
        <v>319.23333333333301</v>
      </c>
    </row>
    <row r="216" spans="1:2" x14ac:dyDescent="0.25">
      <c r="A216" s="11">
        <v>45267</v>
      </c>
      <c r="B216" s="9">
        <v>320.89523809523803</v>
      </c>
    </row>
    <row r="217" spans="1:2" x14ac:dyDescent="0.25">
      <c r="A217" s="11">
        <v>45268</v>
      </c>
      <c r="B217" s="9">
        <v>322.55714285714299</v>
      </c>
    </row>
    <row r="218" spans="1:2" x14ac:dyDescent="0.25">
      <c r="A218" s="11">
        <v>45269</v>
      </c>
      <c r="B218" s="9">
        <v>324.21904761904699</v>
      </c>
    </row>
    <row r="219" spans="1:2" x14ac:dyDescent="0.25">
      <c r="A219" s="11">
        <v>45270</v>
      </c>
      <c r="B219" s="9">
        <v>325.88095238095201</v>
      </c>
    </row>
    <row r="220" spans="1:2" x14ac:dyDescent="0.25">
      <c r="A220" s="11">
        <v>45271</v>
      </c>
      <c r="B220" s="9">
        <v>327.54285714285697</v>
      </c>
    </row>
    <row r="221" spans="1:2" x14ac:dyDescent="0.25">
      <c r="A221" s="11">
        <v>45272</v>
      </c>
      <c r="B221" s="9">
        <v>329.20476190476199</v>
      </c>
    </row>
    <row r="222" spans="1:2" x14ac:dyDescent="0.25">
      <c r="A222" s="11">
        <v>45273</v>
      </c>
      <c r="B222" s="9">
        <v>330.86666666666599</v>
      </c>
    </row>
    <row r="223" spans="1:2" x14ac:dyDescent="0.25">
      <c r="A223" s="11">
        <v>45274</v>
      </c>
      <c r="B223" s="9">
        <v>332.52857142857101</v>
      </c>
    </row>
    <row r="224" spans="1:2" x14ac:dyDescent="0.25">
      <c r="A224" s="11">
        <v>45275</v>
      </c>
      <c r="B224" s="9">
        <v>334.19047619047598</v>
      </c>
    </row>
    <row r="225" spans="1:5" x14ac:dyDescent="0.25">
      <c r="A225" s="11">
        <v>45276</v>
      </c>
      <c r="B225" s="9">
        <v>335.852380952381</v>
      </c>
    </row>
    <row r="226" spans="1:5" x14ac:dyDescent="0.25">
      <c r="A226" s="11">
        <v>45277</v>
      </c>
      <c r="B226" s="9">
        <v>337.51428571428499</v>
      </c>
    </row>
    <row r="227" spans="1:5" x14ac:dyDescent="0.25">
      <c r="A227" s="11">
        <v>45278</v>
      </c>
      <c r="B227" s="9">
        <v>339.17619047619002</v>
      </c>
    </row>
    <row r="228" spans="1:5" x14ac:dyDescent="0.25">
      <c r="A228" s="11">
        <v>45279</v>
      </c>
      <c r="B228" s="9">
        <v>340.83809523809498</v>
      </c>
    </row>
    <row r="229" spans="1:5" x14ac:dyDescent="0.25">
      <c r="A229" s="11">
        <v>45280</v>
      </c>
      <c r="B229" s="9">
        <v>342.5</v>
      </c>
    </row>
    <row r="230" spans="1:5" x14ac:dyDescent="0.25">
      <c r="A230" s="11">
        <v>45281</v>
      </c>
      <c r="B230" s="9">
        <v>344.161904761904</v>
      </c>
    </row>
    <row r="231" spans="1:5" x14ac:dyDescent="0.25">
      <c r="A231" s="11">
        <v>45282</v>
      </c>
      <c r="B231" s="9">
        <v>345.82380952380902</v>
      </c>
      <c r="C231" s="9">
        <v>345.82380952380902</v>
      </c>
      <c r="D231" s="9">
        <v>345.82380952380902</v>
      </c>
      <c r="E231" s="9">
        <v>345.82380952380902</v>
      </c>
    </row>
    <row r="232" spans="1:5" x14ac:dyDescent="0.25">
      <c r="A232" s="11">
        <v>45283</v>
      </c>
      <c r="C232" s="9">
        <f t="shared" ref="C232:C263" si="0">_xlfn.FORECAST.ETS(A232,$B$2:$B$231,$A$2:$A$231,1,1)</f>
        <v>347.48571374031633</v>
      </c>
      <c r="D232" s="9">
        <f t="shared" ref="D232:D263" si="1">C232-_xlfn.FORECAST.ETS.CONFINT(A232,$B$2:$B$231,$A$2:$A$231,0.95,1,1)</f>
        <v>344.79779355068052</v>
      </c>
      <c r="E232" s="9">
        <f t="shared" ref="E232:E263" si="2">C232+_xlfn.FORECAST.ETS.CONFINT(A232,$B$2:$B$231,$A$2:$A$231,0.95,1,1)</f>
        <v>350.17363392995213</v>
      </c>
    </row>
    <row r="233" spans="1:5" x14ac:dyDescent="0.25">
      <c r="A233" s="11">
        <v>45284</v>
      </c>
      <c r="C233" s="9">
        <f t="shared" si="0"/>
        <v>349.14761822948998</v>
      </c>
      <c r="D233" s="9">
        <f t="shared" si="1"/>
        <v>345.64872911731902</v>
      </c>
      <c r="E233" s="9">
        <f t="shared" si="2"/>
        <v>352.64650734166094</v>
      </c>
    </row>
    <row r="234" spans="1:5" x14ac:dyDescent="0.25">
      <c r="A234" s="11">
        <v>45285</v>
      </c>
      <c r="C234" s="9">
        <f t="shared" si="0"/>
        <v>350.80952271866357</v>
      </c>
      <c r="D234" s="9">
        <f t="shared" si="1"/>
        <v>346.397362883055</v>
      </c>
      <c r="E234" s="9">
        <f t="shared" si="2"/>
        <v>355.22168255427215</v>
      </c>
    </row>
    <row r="235" spans="1:5" x14ac:dyDescent="0.25">
      <c r="A235" s="11">
        <v>45286</v>
      </c>
      <c r="C235" s="9">
        <f t="shared" si="0"/>
        <v>352.47142720783717</v>
      </c>
      <c r="D235" s="9">
        <f t="shared" si="1"/>
        <v>347.05837918457752</v>
      </c>
      <c r="E235" s="9">
        <f t="shared" si="2"/>
        <v>357.88447523109681</v>
      </c>
    </row>
    <row r="236" spans="1:5" x14ac:dyDescent="0.25">
      <c r="A236" s="11">
        <v>45287</v>
      </c>
      <c r="C236" s="9">
        <f t="shared" si="0"/>
        <v>354.13333169701082</v>
      </c>
      <c r="D236" s="9">
        <f t="shared" si="1"/>
        <v>347.64138173956832</v>
      </c>
      <c r="E236" s="9">
        <f t="shared" si="2"/>
        <v>360.62528165445332</v>
      </c>
    </row>
    <row r="237" spans="1:5" x14ac:dyDescent="0.25">
      <c r="A237" s="11">
        <v>45288</v>
      </c>
      <c r="C237" s="9">
        <f t="shared" si="0"/>
        <v>355.79523618618441</v>
      </c>
      <c r="D237" s="9">
        <f t="shared" si="1"/>
        <v>348.15314771328497</v>
      </c>
      <c r="E237" s="9">
        <f t="shared" si="2"/>
        <v>363.43732465908386</v>
      </c>
    </row>
    <row r="238" spans="1:5" x14ac:dyDescent="0.25">
      <c r="A238" s="11">
        <v>45289</v>
      </c>
      <c r="C238" s="9">
        <f t="shared" si="0"/>
        <v>357.457140675358</v>
      </c>
      <c r="D238" s="9">
        <f t="shared" si="1"/>
        <v>348.59876720138624</v>
      </c>
      <c r="E238" s="9">
        <f t="shared" si="2"/>
        <v>366.31551414932977</v>
      </c>
    </row>
    <row r="239" spans="1:5" x14ac:dyDescent="0.25">
      <c r="A239" s="11">
        <v>45290</v>
      </c>
      <c r="C239" s="9">
        <f t="shared" si="0"/>
        <v>359.11904516453166</v>
      </c>
      <c r="D239" s="9">
        <f t="shared" si="1"/>
        <v>348.98225113735691</v>
      </c>
      <c r="E239" s="9">
        <f t="shared" si="2"/>
        <v>369.2558391917064</v>
      </c>
    </row>
    <row r="240" spans="1:5" x14ac:dyDescent="0.25">
      <c r="A240" s="11">
        <v>45291</v>
      </c>
      <c r="C240" s="9">
        <f t="shared" si="0"/>
        <v>360.78094965370525</v>
      </c>
      <c r="D240" s="9">
        <f t="shared" si="1"/>
        <v>349.30687715821279</v>
      </c>
      <c r="E240" s="9">
        <f t="shared" si="2"/>
        <v>372.25502214919771</v>
      </c>
    </row>
    <row r="241" spans="1:5" x14ac:dyDescent="0.25">
      <c r="A241" s="11">
        <v>45292</v>
      </c>
      <c r="C241" s="9">
        <f t="shared" si="0"/>
        <v>362.4428541428789</v>
      </c>
      <c r="D241" s="9">
        <f t="shared" si="1"/>
        <v>349.57539884585469</v>
      </c>
      <c r="E241" s="9">
        <f t="shared" si="2"/>
        <v>375.31030943990311</v>
      </c>
    </row>
    <row r="242" spans="1:5" x14ac:dyDescent="0.25">
      <c r="A242" s="11">
        <v>45293</v>
      </c>
      <c r="C242" s="9">
        <f t="shared" si="0"/>
        <v>364.10475863205249</v>
      </c>
      <c r="D242" s="9">
        <f t="shared" si="1"/>
        <v>349.79017943859162</v>
      </c>
      <c r="E242" s="9">
        <f t="shared" si="2"/>
        <v>378.41933782551337</v>
      </c>
    </row>
    <row r="243" spans="1:5" x14ac:dyDescent="0.25">
      <c r="A243" s="11">
        <v>45294</v>
      </c>
      <c r="C243" s="9">
        <f t="shared" si="0"/>
        <v>365.76666312122609</v>
      </c>
      <c r="D243" s="9">
        <f t="shared" si="1"/>
        <v>349.95328143368528</v>
      </c>
      <c r="E243" s="9">
        <f t="shared" si="2"/>
        <v>381.5800448087669</v>
      </c>
    </row>
    <row r="244" spans="1:5" x14ac:dyDescent="0.25">
      <c r="A244" s="11">
        <v>45295</v>
      </c>
      <c r="C244" s="9">
        <f t="shared" si="0"/>
        <v>367.42856761039974</v>
      </c>
      <c r="D244" s="9">
        <f t="shared" si="1"/>
        <v>350.06652912639453</v>
      </c>
      <c r="E244" s="9">
        <f t="shared" si="2"/>
        <v>384.79060609440495</v>
      </c>
    </row>
    <row r="245" spans="1:5" x14ac:dyDescent="0.25">
      <c r="A245" s="11">
        <v>45296</v>
      </c>
      <c r="C245" s="9">
        <f t="shared" si="0"/>
        <v>369.09047209957333</v>
      </c>
      <c r="D245" s="9">
        <f t="shared" si="1"/>
        <v>350.13155380163926</v>
      </c>
      <c r="E245" s="9">
        <f t="shared" si="2"/>
        <v>388.04939039750741</v>
      </c>
    </row>
    <row r="246" spans="1:5" x14ac:dyDescent="0.25">
      <c r="A246" s="11">
        <v>45297</v>
      </c>
      <c r="C246" s="9">
        <f t="shared" si="0"/>
        <v>370.75237658874693</v>
      </c>
      <c r="D246" s="9">
        <f t="shared" si="1"/>
        <v>350.1498273705547</v>
      </c>
      <c r="E246" s="9">
        <f t="shared" si="2"/>
        <v>391.35492580693915</v>
      </c>
    </row>
    <row r="247" spans="1:5" x14ac:dyDescent="0.25">
      <c r="A247" s="11">
        <v>45298</v>
      </c>
      <c r="C247" s="9">
        <f t="shared" si="0"/>
        <v>372.41428107792058</v>
      </c>
      <c r="D247" s="9">
        <f t="shared" si="1"/>
        <v>350.12268804668662</v>
      </c>
      <c r="E247" s="9">
        <f t="shared" si="2"/>
        <v>394.70587410915454</v>
      </c>
    </row>
    <row r="248" spans="1:5" x14ac:dyDescent="0.25">
      <c r="A248" s="11">
        <v>45299</v>
      </c>
      <c r="C248" s="9">
        <f t="shared" si="0"/>
        <v>374.07618556709417</v>
      </c>
      <c r="D248" s="9">
        <f t="shared" si="1"/>
        <v>350.05136037432106</v>
      </c>
      <c r="E248" s="9">
        <f t="shared" si="2"/>
        <v>398.10101075986728</v>
      </c>
    </row>
    <row r="249" spans="1:5" x14ac:dyDescent="0.25">
      <c r="A249" s="11">
        <v>45300</v>
      </c>
      <c r="C249" s="9">
        <f t="shared" si="0"/>
        <v>375.73809005626777</v>
      </c>
      <c r="D249" s="9">
        <f t="shared" si="1"/>
        <v>349.93697114493608</v>
      </c>
      <c r="E249" s="9">
        <f t="shared" si="2"/>
        <v>401.53920896759945</v>
      </c>
    </row>
    <row r="250" spans="1:5" x14ac:dyDescent="0.25">
      <c r="A250" s="11">
        <v>45301</v>
      </c>
      <c r="C250" s="9">
        <f t="shared" si="0"/>
        <v>377.39999454544142</v>
      </c>
      <c r="D250" s="9">
        <f t="shared" si="1"/>
        <v>349.78056225150266</v>
      </c>
      <c r="E250" s="9">
        <f t="shared" si="2"/>
        <v>405.01942683938017</v>
      </c>
    </row>
    <row r="251" spans="1:5" x14ac:dyDescent="0.25">
      <c r="A251" s="11">
        <v>45302</v>
      </c>
      <c r="C251" s="9">
        <f t="shared" si="0"/>
        <v>379.06189903461501</v>
      </c>
      <c r="D251" s="9">
        <f t="shared" si="1"/>
        <v>349.58310121650726</v>
      </c>
      <c r="E251" s="9">
        <f t="shared" si="2"/>
        <v>408.54069685272276</v>
      </c>
    </row>
    <row r="252" spans="1:5" x14ac:dyDescent="0.25">
      <c r="A252" s="11">
        <v>45303</v>
      </c>
      <c r="C252" s="9">
        <f t="shared" si="0"/>
        <v>380.72380352378866</v>
      </c>
      <c r="D252" s="9">
        <f t="shared" si="1"/>
        <v>349.34548992139611</v>
      </c>
      <c r="E252" s="9">
        <f t="shared" si="2"/>
        <v>412.10211712618121</v>
      </c>
    </row>
    <row r="253" spans="1:5" x14ac:dyDescent="0.25">
      <c r="A253" s="11">
        <v>45304</v>
      </c>
      <c r="C253" s="9">
        <f t="shared" si="0"/>
        <v>382.38570801296225</v>
      </c>
      <c r="D253" s="9">
        <f t="shared" si="1"/>
        <v>349.06857192361144</v>
      </c>
      <c r="E253" s="9">
        <f t="shared" si="2"/>
        <v>415.70284410231307</v>
      </c>
    </row>
    <row r="254" spans="1:5" x14ac:dyDescent="0.25">
      <c r="A254" s="11">
        <v>45305</v>
      </c>
      <c r="C254" s="9">
        <f t="shared" si="0"/>
        <v>384.04761250213585</v>
      </c>
      <c r="D254" s="9">
        <f t="shared" si="1"/>
        <v>348.75313864901324</v>
      </c>
      <c r="E254" s="9">
        <f t="shared" si="2"/>
        <v>419.34208635525846</v>
      </c>
    </row>
    <row r="255" spans="1:5" x14ac:dyDescent="0.25">
      <c r="A255" s="11">
        <v>45306</v>
      </c>
      <c r="C255" s="9">
        <f t="shared" si="0"/>
        <v>385.7095169913095</v>
      </c>
      <c r="D255" s="9">
        <f t="shared" si="1"/>
        <v>348.3999346776921</v>
      </c>
      <c r="E255" s="9">
        <f t="shared" si="2"/>
        <v>423.0190993049269</v>
      </c>
    </row>
    <row r="256" spans="1:5" x14ac:dyDescent="0.25">
      <c r="A256" s="11">
        <v>45307</v>
      </c>
      <c r="C256" s="9">
        <f t="shared" si="0"/>
        <v>387.37142148048309</v>
      </c>
      <c r="D256" s="9">
        <f t="shared" si="1"/>
        <v>348.0096622907692</v>
      </c>
      <c r="E256" s="9">
        <f t="shared" si="2"/>
        <v>426.73318067019699</v>
      </c>
    </row>
    <row r="257" spans="1:5" x14ac:dyDescent="0.25">
      <c r="A257" s="11">
        <v>45308</v>
      </c>
      <c r="C257" s="9">
        <f t="shared" si="0"/>
        <v>389.03332596965669</v>
      </c>
      <c r="D257" s="9">
        <f t="shared" si="1"/>
        <v>347.5829854087487</v>
      </c>
      <c r="E257" s="9">
        <f t="shared" si="2"/>
        <v>430.48366653056468</v>
      </c>
    </row>
    <row r="258" spans="1:5" x14ac:dyDescent="0.25">
      <c r="A258" s="11">
        <v>45309</v>
      </c>
      <c r="C258" s="9">
        <f t="shared" si="0"/>
        <v>390.69523045883034</v>
      </c>
      <c r="D258" s="9">
        <f t="shared" si="1"/>
        <v>347.12053302437329</v>
      </c>
      <c r="E258" s="9">
        <f t="shared" si="2"/>
        <v>434.26992789328739</v>
      </c>
    </row>
    <row r="259" spans="1:5" x14ac:dyDescent="0.25">
      <c r="A259" s="11">
        <v>45310</v>
      </c>
      <c r="C259" s="9">
        <f t="shared" si="0"/>
        <v>392.35713494800393</v>
      </c>
      <c r="D259" s="9">
        <f t="shared" si="1"/>
        <v>346.62290221205558</v>
      </c>
      <c r="E259" s="9">
        <f t="shared" si="2"/>
        <v>438.09136768395229</v>
      </c>
    </row>
    <row r="260" spans="1:5" x14ac:dyDescent="0.25">
      <c r="A260" s="11">
        <v>45311</v>
      </c>
      <c r="C260" s="9">
        <f t="shared" si="0"/>
        <v>394.01903943717753</v>
      </c>
      <c r="D260" s="9">
        <f t="shared" si="1"/>
        <v>346.09066077996977</v>
      </c>
      <c r="E260" s="9">
        <f t="shared" si="2"/>
        <v>441.94741809438528</v>
      </c>
    </row>
    <row r="261" spans="1:5" x14ac:dyDescent="0.25">
      <c r="A261" s="11">
        <v>45312</v>
      </c>
      <c r="C261" s="9">
        <f t="shared" si="0"/>
        <v>395.68094392635118</v>
      </c>
      <c r="D261" s="9">
        <f t="shared" si="1"/>
        <v>345.52434961850298</v>
      </c>
      <c r="E261" s="9">
        <f t="shared" si="2"/>
        <v>445.83753823419937</v>
      </c>
    </row>
    <row r="262" spans="1:5" x14ac:dyDescent="0.25">
      <c r="A262" s="11">
        <v>45313</v>
      </c>
      <c r="C262" s="9">
        <f t="shared" si="0"/>
        <v>397.34284841552477</v>
      </c>
      <c r="D262" s="9">
        <f t="shared" si="1"/>
        <v>344.92448478907005</v>
      </c>
      <c r="E262" s="9">
        <f t="shared" si="2"/>
        <v>449.76121204197949</v>
      </c>
    </row>
    <row r="263" spans="1:5" x14ac:dyDescent="0.25">
      <c r="A263" s="11">
        <v>45314</v>
      </c>
      <c r="C263" s="9">
        <f t="shared" si="0"/>
        <v>399.00475290469842</v>
      </c>
      <c r="D263" s="9">
        <f t="shared" si="1"/>
        <v>344.29155938962958</v>
      </c>
      <c r="E263" s="9">
        <f t="shared" si="2"/>
        <v>453.71794641976726</v>
      </c>
    </row>
    <row r="264" spans="1:5" x14ac:dyDescent="0.25">
      <c r="A264" s="11">
        <v>45315</v>
      </c>
      <c r="C264" s="9">
        <f t="shared" ref="C264:C289" si="3">_xlfn.FORECAST.ETS(A264,$B$2:$B$231,$A$2:$A$231,1,1)</f>
        <v>400.66665739387201</v>
      </c>
      <c r="D264" s="9">
        <f t="shared" ref="D264:D295" si="4">C264-_xlfn.FORECAST.ETS.CONFINT(A264,$B$2:$B$231,$A$2:$A$231,0.95,1,1)</f>
        <v>343.62604522712121</v>
      </c>
      <c r="E264" s="9">
        <f t="shared" ref="E264:E289" si="5">C264+_xlfn.FORECAST.ETS.CONFINT(A264,$B$2:$B$231,$A$2:$A$231,0.95,1,1)</f>
        <v>457.70726956062282</v>
      </c>
    </row>
    <row r="265" spans="1:5" x14ac:dyDescent="0.25">
      <c r="A265" s="11">
        <v>45316</v>
      </c>
      <c r="C265" s="9">
        <f t="shared" si="3"/>
        <v>402.32856188304561</v>
      </c>
      <c r="D265" s="9">
        <f t="shared" si="4"/>
        <v>342.92839432212577</v>
      </c>
      <c r="E265" s="9">
        <f t="shared" si="5"/>
        <v>461.72872944396545</v>
      </c>
    </row>
    <row r="266" spans="1:5" x14ac:dyDescent="0.25">
      <c r="A266" s="11">
        <v>45317</v>
      </c>
      <c r="C266" s="9">
        <f t="shared" si="3"/>
        <v>403.99046637221926</v>
      </c>
      <c r="D266" s="9">
        <f t="shared" si="4"/>
        <v>342.19904026705802</v>
      </c>
      <c r="E266" s="9">
        <f t="shared" si="5"/>
        <v>465.7818924773805</v>
      </c>
    </row>
    <row r="267" spans="1:5" x14ac:dyDescent="0.25">
      <c r="A267" s="11">
        <v>45318</v>
      </c>
      <c r="C267" s="9">
        <f t="shared" si="3"/>
        <v>405.65237086139285</v>
      </c>
      <c r="D267" s="9">
        <f t="shared" si="4"/>
        <v>341.4383994559455</v>
      </c>
      <c r="E267" s="9">
        <f t="shared" si="5"/>
        <v>469.86634226684021</v>
      </c>
    </row>
    <row r="268" spans="1:5" x14ac:dyDescent="0.25">
      <c r="A268" s="11">
        <v>45319</v>
      </c>
      <c r="C268" s="9">
        <f t="shared" si="3"/>
        <v>407.31427535056645</v>
      </c>
      <c r="D268" s="9">
        <f t="shared" si="4"/>
        <v>340.64687220116684</v>
      </c>
      <c r="E268" s="9">
        <f t="shared" si="5"/>
        <v>473.98167849996605</v>
      </c>
    </row>
    <row r="269" spans="1:5" x14ac:dyDescent="0.25">
      <c r="A269" s="11">
        <v>45320</v>
      </c>
      <c r="C269" s="9">
        <f t="shared" si="3"/>
        <v>408.9761798397401</v>
      </c>
      <c r="D269" s="9">
        <f t="shared" si="4"/>
        <v>339.82484375030725</v>
      </c>
      <c r="E269" s="9">
        <f t="shared" si="5"/>
        <v>478.12751592917294</v>
      </c>
    </row>
    <row r="270" spans="1:5" x14ac:dyDescent="0.25">
      <c r="A270" s="11">
        <v>45321</v>
      </c>
      <c r="C270" s="9">
        <f t="shared" si="3"/>
        <v>410.63808432891369</v>
      </c>
      <c r="D270" s="9">
        <f t="shared" si="4"/>
        <v>338.97268521444443</v>
      </c>
      <c r="E270" s="9">
        <f t="shared" si="5"/>
        <v>482.30348344338296</v>
      </c>
    </row>
    <row r="271" spans="1:5" x14ac:dyDescent="0.25">
      <c r="A271" s="11">
        <v>45322</v>
      </c>
      <c r="C271" s="9">
        <f t="shared" si="3"/>
        <v>412.29998881808729</v>
      </c>
      <c r="D271" s="9">
        <f t="shared" si="4"/>
        <v>338.09075441763548</v>
      </c>
      <c r="E271" s="9">
        <f t="shared" si="5"/>
        <v>486.50922321853909</v>
      </c>
    </row>
    <row r="272" spans="1:5" x14ac:dyDescent="0.25">
      <c r="A272" s="11">
        <v>45323</v>
      </c>
      <c r="C272" s="9">
        <f t="shared" si="3"/>
        <v>413.96189330726094</v>
      </c>
      <c r="D272" s="9">
        <f t="shared" si="4"/>
        <v>337.17939667607573</v>
      </c>
      <c r="E272" s="9">
        <f t="shared" si="5"/>
        <v>490.74438993844615</v>
      </c>
    </row>
    <row r="273" spans="1:5" x14ac:dyDescent="0.25">
      <c r="A273" s="11">
        <v>45324</v>
      </c>
      <c r="C273" s="9">
        <f t="shared" si="3"/>
        <v>415.62379779643453</v>
      </c>
      <c r="D273" s="9">
        <f t="shared" si="4"/>
        <v>336.23894551430396</v>
      </c>
      <c r="E273" s="9">
        <f t="shared" si="5"/>
        <v>495.0086500785651</v>
      </c>
    </row>
    <row r="274" spans="1:5" x14ac:dyDescent="0.25">
      <c r="A274" s="11">
        <v>45325</v>
      </c>
      <c r="C274" s="9">
        <f t="shared" si="3"/>
        <v>417.28570228560818</v>
      </c>
      <c r="D274" s="9">
        <f t="shared" si="4"/>
        <v>335.26972332489868</v>
      </c>
      <c r="E274" s="9">
        <f t="shared" si="5"/>
        <v>499.30168124631768</v>
      </c>
    </row>
    <row r="275" spans="1:5" x14ac:dyDescent="0.25">
      <c r="A275" s="11">
        <v>45326</v>
      </c>
      <c r="C275" s="9">
        <f t="shared" si="3"/>
        <v>418.94760677478178</v>
      </c>
      <c r="D275" s="9">
        <f t="shared" si="4"/>
        <v>334.27204197731066</v>
      </c>
      <c r="E275" s="9">
        <f t="shared" si="5"/>
        <v>503.62317157225289</v>
      </c>
    </row>
    <row r="276" spans="1:5" x14ac:dyDescent="0.25">
      <c r="A276" s="11">
        <v>45327</v>
      </c>
      <c r="C276" s="9">
        <f t="shared" si="3"/>
        <v>420.60951126395537</v>
      </c>
      <c r="D276" s="9">
        <f t="shared" si="4"/>
        <v>333.24620338080314</v>
      </c>
      <c r="E276" s="9">
        <f t="shared" si="5"/>
        <v>507.9728191471076</v>
      </c>
    </row>
    <row r="277" spans="1:5" x14ac:dyDescent="0.25">
      <c r="A277" s="11">
        <v>45328</v>
      </c>
      <c r="C277" s="9">
        <f t="shared" si="3"/>
        <v>422.27141575312896</v>
      </c>
      <c r="D277" s="9">
        <f t="shared" si="4"/>
        <v>332.19250000588045</v>
      </c>
      <c r="E277" s="9">
        <f t="shared" si="5"/>
        <v>512.35033150037748</v>
      </c>
    </row>
    <row r="278" spans="1:5" x14ac:dyDescent="0.25">
      <c r="A278" s="11">
        <v>45329</v>
      </c>
      <c r="C278" s="9">
        <f t="shared" si="3"/>
        <v>423.93332024230261</v>
      </c>
      <c r="D278" s="9">
        <f t="shared" si="4"/>
        <v>331.11121536808486</v>
      </c>
      <c r="E278" s="9">
        <f t="shared" si="5"/>
        <v>516.75542511652043</v>
      </c>
    </row>
    <row r="279" spans="1:5" x14ac:dyDescent="0.25">
      <c r="A279" s="11">
        <v>45330</v>
      </c>
      <c r="C279" s="9">
        <f t="shared" si="3"/>
        <v>425.59522473147621</v>
      </c>
      <c r="D279" s="9">
        <f t="shared" si="4"/>
        <v>330.00262447760309</v>
      </c>
      <c r="E279" s="9">
        <f t="shared" si="5"/>
        <v>521.18782498534938</v>
      </c>
    </row>
    <row r="280" spans="1:5" x14ac:dyDescent="0.25">
      <c r="A280" s="11">
        <v>45331</v>
      </c>
      <c r="C280" s="9">
        <f t="shared" si="3"/>
        <v>427.25712922064986</v>
      </c>
      <c r="D280" s="9">
        <f t="shared" si="4"/>
        <v>328.86699425774515</v>
      </c>
      <c r="E280" s="9">
        <f t="shared" si="5"/>
        <v>525.64726418355463</v>
      </c>
    </row>
    <row r="281" spans="1:5" x14ac:dyDescent="0.25">
      <c r="A281" s="11">
        <v>45332</v>
      </c>
      <c r="C281" s="9">
        <f t="shared" si="3"/>
        <v>428.91903370982345</v>
      </c>
      <c r="D281" s="9">
        <f t="shared" si="4"/>
        <v>327.70458393502628</v>
      </c>
      <c r="E281" s="9">
        <f t="shared" si="5"/>
        <v>530.13348348462068</v>
      </c>
    </row>
    <row r="282" spans="1:5" x14ac:dyDescent="0.25">
      <c r="A282" s="11">
        <v>45333</v>
      </c>
      <c r="C282" s="9">
        <f t="shared" si="3"/>
        <v>430.58093819899705</v>
      </c>
      <c r="D282" s="9">
        <f t="shared" si="4"/>
        <v>326.51564540329593</v>
      </c>
      <c r="E282" s="9">
        <f t="shared" si="5"/>
        <v>534.64623099469816</v>
      </c>
    </row>
    <row r="283" spans="1:5" x14ac:dyDescent="0.25">
      <c r="A283" s="11">
        <v>45334</v>
      </c>
      <c r="C283" s="9">
        <f t="shared" si="3"/>
        <v>432.2428426881707</v>
      </c>
      <c r="D283" s="9">
        <f t="shared" si="4"/>
        <v>325.30042356410206</v>
      </c>
      <c r="E283" s="9">
        <f t="shared" si="5"/>
        <v>539.18526181223933</v>
      </c>
    </row>
    <row r="284" spans="1:5" x14ac:dyDescent="0.25">
      <c r="A284" s="11">
        <v>45335</v>
      </c>
      <c r="C284" s="9">
        <f t="shared" si="3"/>
        <v>433.90474717734429</v>
      </c>
      <c r="D284" s="9">
        <f t="shared" si="4"/>
        <v>324.05915664525685</v>
      </c>
      <c r="E284" s="9">
        <f t="shared" si="5"/>
        <v>543.75033770943173</v>
      </c>
    </row>
    <row r="285" spans="1:5" x14ac:dyDescent="0.25">
      <c r="A285" s="11">
        <v>45336</v>
      </c>
      <c r="C285" s="9">
        <f t="shared" si="3"/>
        <v>435.56665166651794</v>
      </c>
      <c r="D285" s="9">
        <f t="shared" si="4"/>
        <v>322.79207649937581</v>
      </c>
      <c r="E285" s="9">
        <f t="shared" si="5"/>
        <v>548.34122683366013</v>
      </c>
    </row>
    <row r="286" spans="1:5" x14ac:dyDescent="0.25">
      <c r="A286" s="11">
        <v>45337</v>
      </c>
      <c r="C286" s="9">
        <f t="shared" si="3"/>
        <v>437.22855615569154</v>
      </c>
      <c r="D286" s="9">
        <f t="shared" si="4"/>
        <v>321.49940888398532</v>
      </c>
      <c r="E286" s="9">
        <f t="shared" si="5"/>
        <v>552.95770342739775</v>
      </c>
    </row>
    <row r="287" spans="1:5" x14ac:dyDescent="0.25">
      <c r="A287" s="11">
        <v>45338</v>
      </c>
      <c r="C287" s="9">
        <f t="shared" si="3"/>
        <v>438.89046064486513</v>
      </c>
      <c r="D287" s="9">
        <f t="shared" si="4"/>
        <v>320.18137372464309</v>
      </c>
      <c r="E287" s="9">
        <f t="shared" si="5"/>
        <v>557.59954756508716</v>
      </c>
    </row>
    <row r="288" spans="1:5" x14ac:dyDescent="0.25">
      <c r="A288" s="11">
        <v>45339</v>
      </c>
      <c r="C288" s="9">
        <f t="shared" si="3"/>
        <v>440.55236513403872</v>
      </c>
      <c r="D288" s="9">
        <f t="shared" si="4"/>
        <v>318.83818536237737</v>
      </c>
      <c r="E288" s="9">
        <f t="shared" si="5"/>
        <v>562.26654490570002</v>
      </c>
    </row>
    <row r="289" spans="1:5" x14ac:dyDescent="0.25">
      <c r="A289" s="11">
        <v>45340</v>
      </c>
      <c r="C289" s="9">
        <f t="shared" si="3"/>
        <v>442.21426962321237</v>
      </c>
      <c r="D289" s="9">
        <f t="shared" si="4"/>
        <v>317.47005278663175</v>
      </c>
      <c r="E289" s="9">
        <f t="shared" si="5"/>
        <v>566.95848645979299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C55A-77C4-4640-AA9F-9C4917527DAC}">
  <dimension ref="A1:P231"/>
  <sheetViews>
    <sheetView tabSelected="1" workbookViewId="0">
      <selection activeCell="I68" sqref="I68"/>
    </sheetView>
  </sheetViews>
  <sheetFormatPr defaultRowHeight="15" x14ac:dyDescent="0.25"/>
  <cols>
    <col min="1" max="1" width="16.7109375" style="5" customWidth="1"/>
    <col min="2" max="2" width="16.7109375" style="6" customWidth="1"/>
    <col min="3" max="4" width="16.7109375" style="1" customWidth="1"/>
    <col min="5" max="5" width="10.140625" bestFit="1" customWidth="1"/>
    <col min="8" max="8" width="18" customWidth="1"/>
    <col min="9" max="9" width="13.140625" customWidth="1"/>
  </cols>
  <sheetData>
    <row r="1" spans="1:13" s="3" customFormat="1" ht="34.5" customHeight="1" x14ac:dyDescent="0.25">
      <c r="A1" s="2" t="s">
        <v>0</v>
      </c>
      <c r="B1" s="8" t="s">
        <v>1</v>
      </c>
      <c r="C1" s="2" t="s">
        <v>2</v>
      </c>
      <c r="D1" s="3" t="s">
        <v>3</v>
      </c>
    </row>
    <row r="2" spans="1:13" x14ac:dyDescent="0.25">
      <c r="A2" s="4">
        <v>45053</v>
      </c>
      <c r="B2" s="6">
        <v>0.7</v>
      </c>
      <c r="C2" s="7">
        <v>4487</v>
      </c>
      <c r="D2" s="1">
        <v>1</v>
      </c>
      <c r="E2" s="9">
        <f>SUM(B2:B231)</f>
        <v>39060.28571428571</v>
      </c>
      <c r="F2" s="10">
        <f>(D2/C2)*100</f>
        <v>2.2286605749944285E-2</v>
      </c>
      <c r="H2" t="s">
        <v>7</v>
      </c>
    </row>
    <row r="3" spans="1:13" ht="15.75" thickBot="1" x14ac:dyDescent="0.3">
      <c r="A3" s="4">
        <v>45054</v>
      </c>
      <c r="B3" s="6">
        <v>4.0999999999999996</v>
      </c>
      <c r="C3" s="7">
        <v>4565</v>
      </c>
      <c r="D3" s="1">
        <v>1</v>
      </c>
      <c r="F3" s="10">
        <f t="shared" ref="F3:F66" si="0">(D3/C3)*100</f>
        <v>2.1905805038335158E-2</v>
      </c>
    </row>
    <row r="4" spans="1:13" x14ac:dyDescent="0.25">
      <c r="A4" s="4">
        <v>45055</v>
      </c>
      <c r="B4" s="6">
        <v>5.4</v>
      </c>
      <c r="C4" s="7">
        <v>4721</v>
      </c>
      <c r="D4" s="1">
        <v>1</v>
      </c>
      <c r="F4" s="10">
        <f t="shared" si="0"/>
        <v>2.1181952976064393E-2</v>
      </c>
      <c r="H4" s="14" t="s">
        <v>8</v>
      </c>
      <c r="I4" s="14"/>
    </row>
    <row r="5" spans="1:13" x14ac:dyDescent="0.25">
      <c r="A5" s="4">
        <v>45056</v>
      </c>
      <c r="B5" s="6">
        <v>7.3</v>
      </c>
      <c r="C5" s="7">
        <v>4784</v>
      </c>
      <c r="D5" s="1">
        <v>1</v>
      </c>
      <c r="F5" s="10">
        <f t="shared" si="0"/>
        <v>2.0903010033444816E-2</v>
      </c>
      <c r="H5" t="s">
        <v>9</v>
      </c>
      <c r="I5">
        <v>0.97629115114822151</v>
      </c>
    </row>
    <row r="6" spans="1:13" x14ac:dyDescent="0.25">
      <c r="A6" s="4">
        <v>45057</v>
      </c>
      <c r="B6" s="6">
        <v>7.8</v>
      </c>
      <c r="C6" s="7">
        <v>4822</v>
      </c>
      <c r="D6" s="1">
        <v>2</v>
      </c>
      <c r="F6" s="10">
        <f t="shared" si="0"/>
        <v>4.1476565740356693E-2</v>
      </c>
      <c r="H6" t="s">
        <v>10</v>
      </c>
      <c r="I6">
        <v>0.9531444118103195</v>
      </c>
    </row>
    <row r="7" spans="1:13" x14ac:dyDescent="0.25">
      <c r="A7" s="4">
        <v>45058</v>
      </c>
      <c r="B7" s="6">
        <v>8.4</v>
      </c>
      <c r="C7" s="7">
        <v>4890</v>
      </c>
      <c r="D7" s="1">
        <v>2</v>
      </c>
      <c r="F7" s="10">
        <f t="shared" si="0"/>
        <v>4.0899795501022497E-2</v>
      </c>
      <c r="H7" t="s">
        <v>11</v>
      </c>
      <c r="I7">
        <v>0.95293890484457533</v>
      </c>
    </row>
    <row r="8" spans="1:13" x14ac:dyDescent="0.25">
      <c r="A8" s="4">
        <v>45059</v>
      </c>
      <c r="B8" s="6">
        <v>8.6</v>
      </c>
      <c r="C8" s="7">
        <v>4931</v>
      </c>
      <c r="D8" s="1">
        <v>2</v>
      </c>
      <c r="F8" s="10">
        <f t="shared" si="0"/>
        <v>4.0559724193875484E-2</v>
      </c>
      <c r="H8" t="s">
        <v>12</v>
      </c>
      <c r="I8">
        <v>21.594129229522974</v>
      </c>
    </row>
    <row r="9" spans="1:13" ht="15.75" thickBot="1" x14ac:dyDescent="0.3">
      <c r="A9" s="4">
        <v>45060</v>
      </c>
      <c r="B9" s="6">
        <v>8.6999999999999993</v>
      </c>
      <c r="C9" s="7">
        <v>4935</v>
      </c>
      <c r="D9" s="1">
        <v>2</v>
      </c>
      <c r="F9" s="10">
        <f t="shared" si="0"/>
        <v>4.0526849037487329E-2</v>
      </c>
      <c r="H9" s="12" t="s">
        <v>13</v>
      </c>
      <c r="I9" s="12">
        <v>230</v>
      </c>
    </row>
    <row r="10" spans="1:13" x14ac:dyDescent="0.25">
      <c r="A10" s="4">
        <v>45061</v>
      </c>
      <c r="B10" s="6">
        <v>11.7</v>
      </c>
      <c r="C10" s="7">
        <v>4985</v>
      </c>
      <c r="D10" s="1">
        <v>2</v>
      </c>
      <c r="F10" s="10">
        <f t="shared" si="0"/>
        <v>4.0120361083249748E-2</v>
      </c>
    </row>
    <row r="11" spans="1:13" ht="15.75" thickBot="1" x14ac:dyDescent="0.3">
      <c r="A11" s="4">
        <v>45062</v>
      </c>
      <c r="B11" s="6">
        <v>13.1</v>
      </c>
      <c r="C11" s="7">
        <v>5010</v>
      </c>
      <c r="D11" s="1">
        <v>3</v>
      </c>
      <c r="F11" s="10">
        <f t="shared" si="0"/>
        <v>5.9880239520958084E-2</v>
      </c>
      <c r="H11" t="s">
        <v>14</v>
      </c>
    </row>
    <row r="12" spans="1:13" x14ac:dyDescent="0.25">
      <c r="A12" s="4">
        <v>45063</v>
      </c>
      <c r="B12" s="6">
        <v>13.2</v>
      </c>
      <c r="C12" s="7">
        <v>5018</v>
      </c>
      <c r="D12" s="1">
        <v>3</v>
      </c>
      <c r="F12" s="10">
        <f t="shared" si="0"/>
        <v>5.9784774810681542E-2</v>
      </c>
      <c r="H12" s="13"/>
      <c r="I12" s="13" t="s">
        <v>19</v>
      </c>
      <c r="J12" s="13" t="s">
        <v>20</v>
      </c>
      <c r="K12" s="13" t="s">
        <v>21</v>
      </c>
      <c r="L12" s="13" t="s">
        <v>22</v>
      </c>
      <c r="M12" s="13" t="s">
        <v>23</v>
      </c>
    </row>
    <row r="13" spans="1:13" x14ac:dyDescent="0.25">
      <c r="A13" s="4">
        <v>45064</v>
      </c>
      <c r="B13" s="6">
        <v>16.899999999999999</v>
      </c>
      <c r="C13" s="7">
        <v>5077</v>
      </c>
      <c r="D13" s="1">
        <v>3</v>
      </c>
      <c r="F13" s="10">
        <f t="shared" si="0"/>
        <v>5.9090013787669884E-2</v>
      </c>
      <c r="H13" t="s">
        <v>15</v>
      </c>
      <c r="I13">
        <v>1</v>
      </c>
      <c r="J13">
        <v>2162736.2075934894</v>
      </c>
      <c r="K13">
        <v>2162736.2075934894</v>
      </c>
      <c r="L13">
        <v>4638.0151074619225</v>
      </c>
      <c r="M13">
        <v>1.5835188367988461E-153</v>
      </c>
    </row>
    <row r="14" spans="1:13" x14ac:dyDescent="0.25">
      <c r="A14" s="4">
        <v>45065</v>
      </c>
      <c r="B14" s="6">
        <v>17.2</v>
      </c>
      <c r="C14" s="7">
        <v>5079</v>
      </c>
      <c r="D14" s="1">
        <v>3</v>
      </c>
      <c r="F14" s="10">
        <f t="shared" si="0"/>
        <v>5.9066745422327233E-2</v>
      </c>
      <c r="H14" t="s">
        <v>16</v>
      </c>
      <c r="I14">
        <v>228</v>
      </c>
      <c r="J14">
        <v>106317.86311734516</v>
      </c>
      <c r="K14">
        <v>466.30641718133842</v>
      </c>
    </row>
    <row r="15" spans="1:13" ht="15.75" thickBot="1" x14ac:dyDescent="0.3">
      <c r="A15" s="4">
        <v>45066</v>
      </c>
      <c r="B15" s="6">
        <v>17.2</v>
      </c>
      <c r="C15" s="7">
        <v>5083</v>
      </c>
      <c r="D15" s="1">
        <v>3</v>
      </c>
      <c r="F15" s="10">
        <f t="shared" si="0"/>
        <v>5.9020263623844188E-2</v>
      </c>
      <c r="H15" s="12" t="s">
        <v>17</v>
      </c>
      <c r="I15" s="12">
        <v>229</v>
      </c>
      <c r="J15" s="12">
        <v>2269054.0707108346</v>
      </c>
      <c r="K15" s="12"/>
      <c r="L15" s="12"/>
      <c r="M15" s="12"/>
    </row>
    <row r="16" spans="1:13" ht="15.75" thickBot="1" x14ac:dyDescent="0.3">
      <c r="A16" s="4">
        <v>45067</v>
      </c>
      <c r="B16" s="6">
        <v>17.899999999999999</v>
      </c>
      <c r="C16" s="7">
        <v>5086</v>
      </c>
      <c r="D16" s="1">
        <v>4</v>
      </c>
      <c r="F16" s="10">
        <f t="shared" si="0"/>
        <v>7.8647267007471489E-2</v>
      </c>
    </row>
    <row r="17" spans="1:16" x14ac:dyDescent="0.25">
      <c r="A17" s="4">
        <v>45068</v>
      </c>
      <c r="B17" s="6">
        <v>18.7</v>
      </c>
      <c r="C17" s="7">
        <v>5109</v>
      </c>
      <c r="D17" s="1">
        <v>5</v>
      </c>
      <c r="F17" s="10">
        <f t="shared" si="0"/>
        <v>9.7866510080250532E-2</v>
      </c>
      <c r="H17" s="13"/>
      <c r="I17" s="13" t="s">
        <v>24</v>
      </c>
      <c r="J17" s="13" t="s">
        <v>12</v>
      </c>
      <c r="K17" s="13" t="s">
        <v>25</v>
      </c>
      <c r="L17" s="13" t="s">
        <v>26</v>
      </c>
      <c r="M17" s="13" t="s">
        <v>27</v>
      </c>
      <c r="N17" s="13" t="s">
        <v>28</v>
      </c>
      <c r="O17" s="13" t="s">
        <v>29</v>
      </c>
      <c r="P17" s="13" t="s">
        <v>30</v>
      </c>
    </row>
    <row r="18" spans="1:16" x14ac:dyDescent="0.25">
      <c r="A18" s="4">
        <v>45069</v>
      </c>
      <c r="B18" s="6">
        <v>18.8</v>
      </c>
      <c r="C18" s="7">
        <v>5158</v>
      </c>
      <c r="D18" s="1">
        <v>5</v>
      </c>
      <c r="F18" s="10">
        <f t="shared" si="0"/>
        <v>9.6936797208220238E-2</v>
      </c>
      <c r="H18" t="s">
        <v>18</v>
      </c>
      <c r="I18">
        <v>-36.579250573530544</v>
      </c>
      <c r="J18">
        <v>3.3486079847723675</v>
      </c>
      <c r="K18">
        <v>-10.923718374880821</v>
      </c>
      <c r="L18">
        <v>1.2919587836913962E-22</v>
      </c>
      <c r="M18">
        <v>-43.177425416598339</v>
      </c>
      <c r="N18">
        <v>-29.981075730462749</v>
      </c>
      <c r="O18">
        <v>-43.177425416598339</v>
      </c>
      <c r="P18">
        <v>-29.981075730462749</v>
      </c>
    </row>
    <row r="19" spans="1:16" ht="15.75" thickBot="1" x14ac:dyDescent="0.3">
      <c r="A19" s="4">
        <v>45070</v>
      </c>
      <c r="B19" s="6">
        <v>19.399999999999999</v>
      </c>
      <c r="C19" s="7">
        <v>5237</v>
      </c>
      <c r="D19" s="1">
        <v>5</v>
      </c>
      <c r="F19" s="10">
        <f t="shared" si="0"/>
        <v>9.5474508306282221E-2</v>
      </c>
      <c r="H19" s="12" t="s">
        <v>31</v>
      </c>
      <c r="I19" s="12">
        <v>1.6609339413782148E-2</v>
      </c>
      <c r="J19" s="12">
        <v>2.4388566852435518E-4</v>
      </c>
      <c r="K19" s="12">
        <v>68.102974292331112</v>
      </c>
      <c r="L19" s="12">
        <v>1.5835188367992963E-153</v>
      </c>
      <c r="M19" s="12">
        <v>1.6128781435673055E-2</v>
      </c>
      <c r="N19" s="12">
        <v>1.7089897391891241E-2</v>
      </c>
      <c r="O19" s="12">
        <v>1.6128781435673055E-2</v>
      </c>
      <c r="P19" s="12">
        <v>1.7089897391891241E-2</v>
      </c>
    </row>
    <row r="20" spans="1:16" x14ac:dyDescent="0.25">
      <c r="A20" s="4">
        <v>45071</v>
      </c>
      <c r="B20" s="6">
        <v>19.600000000000001</v>
      </c>
      <c r="C20" s="7">
        <v>5260</v>
      </c>
      <c r="D20" s="1">
        <v>6</v>
      </c>
      <c r="F20" s="10">
        <f t="shared" si="0"/>
        <v>0.11406844106463879</v>
      </c>
    </row>
    <row r="21" spans="1:16" x14ac:dyDescent="0.25">
      <c r="A21" s="4">
        <v>45072</v>
      </c>
      <c r="B21" s="6">
        <v>23.8</v>
      </c>
      <c r="C21" s="7">
        <v>5261</v>
      </c>
      <c r="D21" s="1">
        <v>6</v>
      </c>
      <c r="F21" s="10">
        <f t="shared" si="0"/>
        <v>0.11404675917126021</v>
      </c>
    </row>
    <row r="22" spans="1:16" x14ac:dyDescent="0.25">
      <c r="A22" s="4">
        <v>45073</v>
      </c>
      <c r="B22" s="6">
        <v>25</v>
      </c>
      <c r="C22" s="7">
        <v>5494</v>
      </c>
      <c r="D22" s="1">
        <v>6</v>
      </c>
      <c r="F22" s="10">
        <f t="shared" si="0"/>
        <v>0.10921004732435385</v>
      </c>
    </row>
    <row r="23" spans="1:16" x14ac:dyDescent="0.25">
      <c r="A23" s="4">
        <v>45074</v>
      </c>
      <c r="B23" s="6">
        <v>25.1</v>
      </c>
      <c r="C23" s="7">
        <v>5566</v>
      </c>
      <c r="D23" s="1">
        <v>6</v>
      </c>
      <c r="F23" s="10">
        <f t="shared" si="0"/>
        <v>0.10779734099892202</v>
      </c>
    </row>
    <row r="24" spans="1:16" x14ac:dyDescent="0.25">
      <c r="A24" s="4">
        <v>45075</v>
      </c>
      <c r="B24" s="6">
        <v>25.6</v>
      </c>
      <c r="C24" s="7">
        <v>5578</v>
      </c>
      <c r="D24" s="1">
        <v>6</v>
      </c>
      <c r="F24" s="10">
        <f t="shared" si="0"/>
        <v>0.10756543564001435</v>
      </c>
    </row>
    <row r="25" spans="1:16" x14ac:dyDescent="0.25">
      <c r="A25" s="4">
        <v>45076</v>
      </c>
      <c r="B25" s="6">
        <v>26.8</v>
      </c>
      <c r="C25" s="7">
        <v>5652</v>
      </c>
      <c r="D25" s="1">
        <v>7</v>
      </c>
      <c r="F25" s="10">
        <f t="shared" si="0"/>
        <v>0.12384996461429583</v>
      </c>
    </row>
    <row r="26" spans="1:16" x14ac:dyDescent="0.25">
      <c r="A26" s="4">
        <v>45077</v>
      </c>
      <c r="B26" s="6">
        <v>27.5</v>
      </c>
      <c r="C26" s="7">
        <v>5653</v>
      </c>
      <c r="D26" s="1">
        <v>7</v>
      </c>
      <c r="F26" s="10">
        <f t="shared" si="0"/>
        <v>0.12382805589952238</v>
      </c>
    </row>
    <row r="27" spans="1:16" x14ac:dyDescent="0.25">
      <c r="A27" s="4">
        <v>45078</v>
      </c>
      <c r="B27" s="6">
        <v>28.6</v>
      </c>
      <c r="C27" s="7">
        <v>5696</v>
      </c>
      <c r="D27" s="1">
        <v>7</v>
      </c>
      <c r="F27" s="10">
        <f t="shared" si="0"/>
        <v>0.12289325842696629</v>
      </c>
    </row>
    <row r="28" spans="1:16" x14ac:dyDescent="0.25">
      <c r="A28" s="4">
        <v>45079</v>
      </c>
      <c r="B28" s="6">
        <v>31.5</v>
      </c>
      <c r="C28" s="7">
        <v>5731</v>
      </c>
      <c r="D28" s="1">
        <v>7</v>
      </c>
      <c r="F28" s="10">
        <f t="shared" si="0"/>
        <v>0.12214273250741581</v>
      </c>
    </row>
    <row r="29" spans="1:16" x14ac:dyDescent="0.25">
      <c r="A29" s="4">
        <v>45080</v>
      </c>
      <c r="B29" s="6">
        <v>36.9</v>
      </c>
      <c r="C29" s="7">
        <v>5812</v>
      </c>
      <c r="D29" s="1">
        <v>7</v>
      </c>
      <c r="F29" s="10">
        <f t="shared" si="0"/>
        <v>0.12044046799724707</v>
      </c>
    </row>
    <row r="30" spans="1:16" x14ac:dyDescent="0.25">
      <c r="A30" s="4">
        <v>45081</v>
      </c>
      <c r="B30" s="6">
        <v>38</v>
      </c>
      <c r="C30" s="7">
        <v>5830</v>
      </c>
      <c r="D30" s="1">
        <v>7</v>
      </c>
      <c r="F30" s="10">
        <f t="shared" si="0"/>
        <v>0.12006861063464838</v>
      </c>
    </row>
    <row r="31" spans="1:16" x14ac:dyDescent="0.25">
      <c r="A31" s="4">
        <v>45082</v>
      </c>
      <c r="B31" s="6">
        <v>38.200000000000003</v>
      </c>
      <c r="C31" s="7">
        <v>5934</v>
      </c>
      <c r="D31" s="1">
        <v>7</v>
      </c>
      <c r="F31" s="10">
        <f t="shared" si="0"/>
        <v>0.11796427367711494</v>
      </c>
    </row>
    <row r="32" spans="1:16" x14ac:dyDescent="0.25">
      <c r="A32" s="4">
        <v>45083</v>
      </c>
      <c r="B32" s="6">
        <v>39.5</v>
      </c>
      <c r="C32" s="7">
        <v>5939</v>
      </c>
      <c r="D32" s="1">
        <v>7</v>
      </c>
      <c r="F32" s="10">
        <f t="shared" si="0"/>
        <v>0.11786496043104901</v>
      </c>
    </row>
    <row r="33" spans="1:6" x14ac:dyDescent="0.25">
      <c r="A33" s="4">
        <v>45084</v>
      </c>
      <c r="B33" s="6">
        <v>43</v>
      </c>
      <c r="C33" s="7">
        <v>5981</v>
      </c>
      <c r="D33" s="1">
        <v>8</v>
      </c>
      <c r="F33" s="10">
        <f t="shared" si="0"/>
        <v>0.13375689683999331</v>
      </c>
    </row>
    <row r="34" spans="1:6" x14ac:dyDescent="0.25">
      <c r="A34" s="4">
        <v>45085</v>
      </c>
      <c r="B34" s="6">
        <v>43.1</v>
      </c>
      <c r="C34" s="7">
        <v>5992</v>
      </c>
      <c r="D34" s="1">
        <v>8</v>
      </c>
      <c r="F34" s="10">
        <f t="shared" si="0"/>
        <v>0.13351134846461948</v>
      </c>
    </row>
    <row r="35" spans="1:6" x14ac:dyDescent="0.25">
      <c r="A35" s="4">
        <v>45086</v>
      </c>
      <c r="B35" s="6">
        <v>44.5</v>
      </c>
      <c r="C35" s="7">
        <v>6034</v>
      </c>
      <c r="D35" s="1">
        <v>8</v>
      </c>
      <c r="F35" s="10">
        <f t="shared" si="0"/>
        <v>0.1325820351342393</v>
      </c>
    </row>
    <row r="36" spans="1:6" x14ac:dyDescent="0.25">
      <c r="A36" s="4">
        <v>45087</v>
      </c>
      <c r="B36" s="6">
        <v>44.7</v>
      </c>
      <c r="C36" s="7">
        <v>6104</v>
      </c>
      <c r="D36" s="1">
        <v>8</v>
      </c>
      <c r="F36" s="10">
        <f t="shared" si="0"/>
        <v>0.13106159895150721</v>
      </c>
    </row>
    <row r="37" spans="1:6" x14ac:dyDescent="0.25">
      <c r="A37" s="4">
        <v>45088</v>
      </c>
      <c r="B37" s="6">
        <v>48.3</v>
      </c>
      <c r="C37" s="7">
        <v>6226</v>
      </c>
      <c r="D37" s="1">
        <v>9</v>
      </c>
      <c r="F37" s="10">
        <f t="shared" si="0"/>
        <v>0.14455509155155799</v>
      </c>
    </row>
    <row r="38" spans="1:6" x14ac:dyDescent="0.25">
      <c r="A38" s="4">
        <v>45089</v>
      </c>
      <c r="B38" s="6">
        <v>50</v>
      </c>
      <c r="C38" s="7">
        <v>6248</v>
      </c>
      <c r="D38" s="1">
        <v>9</v>
      </c>
      <c r="F38" s="10">
        <f t="shared" si="0"/>
        <v>0.1440460947503201</v>
      </c>
    </row>
    <row r="39" spans="1:6" x14ac:dyDescent="0.25">
      <c r="A39" s="4">
        <v>45090</v>
      </c>
      <c r="B39" s="6">
        <v>53.5</v>
      </c>
      <c r="C39" s="7">
        <v>6546</v>
      </c>
      <c r="D39" s="1">
        <v>9</v>
      </c>
      <c r="F39" s="10">
        <f t="shared" si="0"/>
        <v>0.13748854262144822</v>
      </c>
    </row>
    <row r="40" spans="1:6" x14ac:dyDescent="0.25">
      <c r="A40" s="4">
        <v>45091</v>
      </c>
      <c r="B40" s="6">
        <v>56.2</v>
      </c>
      <c r="C40" s="7">
        <v>6549</v>
      </c>
      <c r="D40" s="1">
        <v>9</v>
      </c>
      <c r="F40" s="10">
        <f t="shared" si="0"/>
        <v>0.13742556115437471</v>
      </c>
    </row>
    <row r="41" spans="1:6" x14ac:dyDescent="0.25">
      <c r="A41" s="4">
        <v>45092</v>
      </c>
      <c r="B41" s="6">
        <v>57.5</v>
      </c>
      <c r="C41" s="7">
        <v>6574</v>
      </c>
      <c r="D41" s="1">
        <v>10</v>
      </c>
      <c r="F41" s="10">
        <f t="shared" si="0"/>
        <v>0.15211439002129601</v>
      </c>
    </row>
    <row r="42" spans="1:6" x14ac:dyDescent="0.25">
      <c r="A42" s="4">
        <v>45093</v>
      </c>
      <c r="B42" s="6">
        <v>59.6</v>
      </c>
      <c r="C42" s="7">
        <v>6650</v>
      </c>
      <c r="D42" s="1">
        <v>10</v>
      </c>
      <c r="F42" s="10">
        <f t="shared" si="0"/>
        <v>0.15037593984962408</v>
      </c>
    </row>
    <row r="43" spans="1:6" x14ac:dyDescent="0.25">
      <c r="A43" s="4">
        <v>45094</v>
      </c>
      <c r="B43" s="6">
        <v>62.3</v>
      </c>
      <c r="C43" s="7">
        <v>6672</v>
      </c>
      <c r="D43" s="1">
        <v>10</v>
      </c>
      <c r="F43" s="10">
        <f t="shared" si="0"/>
        <v>0.1498800959232614</v>
      </c>
    </row>
    <row r="44" spans="1:6" x14ac:dyDescent="0.25">
      <c r="A44" s="4">
        <v>45095</v>
      </c>
      <c r="B44" s="6">
        <v>66.099999999999994</v>
      </c>
      <c r="C44" s="7">
        <v>6683</v>
      </c>
      <c r="D44" s="1">
        <v>11</v>
      </c>
      <c r="F44" s="10">
        <f t="shared" si="0"/>
        <v>0.16459673799191979</v>
      </c>
    </row>
    <row r="45" spans="1:6" x14ac:dyDescent="0.25">
      <c r="A45" s="4">
        <v>45096</v>
      </c>
      <c r="B45" s="6">
        <v>66.900000000000006</v>
      </c>
      <c r="C45" s="7">
        <v>6688</v>
      </c>
      <c r="D45" s="1">
        <v>12</v>
      </c>
      <c r="F45" s="10">
        <f t="shared" si="0"/>
        <v>0.17942583732057416</v>
      </c>
    </row>
    <row r="46" spans="1:6" x14ac:dyDescent="0.25">
      <c r="A46" s="4">
        <v>45097</v>
      </c>
      <c r="B46" s="6">
        <v>67.8</v>
      </c>
      <c r="C46" s="7">
        <v>6696</v>
      </c>
      <c r="D46" s="1">
        <v>12</v>
      </c>
      <c r="F46" s="10">
        <f t="shared" si="0"/>
        <v>0.17921146953405018</v>
      </c>
    </row>
    <row r="47" spans="1:6" x14ac:dyDescent="0.25">
      <c r="A47" s="4">
        <v>45098</v>
      </c>
      <c r="B47" s="6">
        <v>68.400000000000006</v>
      </c>
      <c r="C47" s="7">
        <v>6697</v>
      </c>
      <c r="D47" s="1">
        <v>12</v>
      </c>
      <c r="F47" s="10">
        <f t="shared" si="0"/>
        <v>0.17918470957144991</v>
      </c>
    </row>
    <row r="48" spans="1:6" x14ac:dyDescent="0.25">
      <c r="A48" s="4">
        <v>45099</v>
      </c>
      <c r="B48" s="6">
        <v>69</v>
      </c>
      <c r="C48" s="7">
        <v>6742</v>
      </c>
      <c r="D48" s="1">
        <v>12</v>
      </c>
      <c r="F48" s="10">
        <f t="shared" si="0"/>
        <v>0.17798872738059923</v>
      </c>
    </row>
    <row r="49" spans="1:6" x14ac:dyDescent="0.25">
      <c r="A49" s="4">
        <v>45100</v>
      </c>
      <c r="B49" s="6">
        <v>69.2</v>
      </c>
      <c r="C49" s="7">
        <v>6773</v>
      </c>
      <c r="D49" s="1">
        <v>12</v>
      </c>
      <c r="F49" s="10">
        <f t="shared" si="0"/>
        <v>0.17717407352724052</v>
      </c>
    </row>
    <row r="50" spans="1:6" x14ac:dyDescent="0.25">
      <c r="A50" s="4">
        <v>45101</v>
      </c>
      <c r="B50" s="6">
        <v>70.599999999999994</v>
      </c>
      <c r="C50" s="7">
        <v>6790</v>
      </c>
      <c r="D50" s="1">
        <v>13</v>
      </c>
      <c r="F50" s="10">
        <f t="shared" si="0"/>
        <v>0.19145802650957289</v>
      </c>
    </row>
    <row r="51" spans="1:6" x14ac:dyDescent="0.25">
      <c r="A51" s="4">
        <v>45102</v>
      </c>
      <c r="B51" s="6">
        <v>73.400000000000006</v>
      </c>
      <c r="C51" s="7">
        <v>6916</v>
      </c>
      <c r="D51" s="1">
        <v>13</v>
      </c>
      <c r="F51" s="10">
        <f t="shared" si="0"/>
        <v>0.18796992481203006</v>
      </c>
    </row>
    <row r="52" spans="1:6" x14ac:dyDescent="0.25">
      <c r="A52" s="4">
        <v>45103</v>
      </c>
      <c r="B52" s="6">
        <v>74.7</v>
      </c>
      <c r="C52" s="7">
        <v>6919</v>
      </c>
      <c r="D52" s="1">
        <v>13</v>
      </c>
      <c r="F52" s="10">
        <f t="shared" si="0"/>
        <v>0.18788842318254081</v>
      </c>
    </row>
    <row r="53" spans="1:6" x14ac:dyDescent="0.25">
      <c r="A53" s="4">
        <v>45104</v>
      </c>
      <c r="B53" s="6">
        <v>75.099999999999994</v>
      </c>
      <c r="C53" s="7">
        <v>6960</v>
      </c>
      <c r="D53" s="1">
        <v>13</v>
      </c>
      <c r="F53" s="10">
        <f t="shared" si="0"/>
        <v>0.18678160919540229</v>
      </c>
    </row>
    <row r="54" spans="1:6" x14ac:dyDescent="0.25">
      <c r="A54" s="4">
        <v>45105</v>
      </c>
      <c r="B54" s="6">
        <v>75.3</v>
      </c>
      <c r="C54" s="7">
        <v>7027</v>
      </c>
      <c r="D54" s="1">
        <v>13</v>
      </c>
      <c r="F54" s="10">
        <f t="shared" si="0"/>
        <v>0.18500071154119824</v>
      </c>
    </row>
    <row r="55" spans="1:6" x14ac:dyDescent="0.25">
      <c r="A55" s="4">
        <v>45106</v>
      </c>
      <c r="B55" s="6">
        <v>75.5</v>
      </c>
      <c r="C55" s="7">
        <v>7039</v>
      </c>
      <c r="D55" s="1">
        <v>13</v>
      </c>
      <c r="F55" s="10">
        <f t="shared" si="0"/>
        <v>0.18468532461997442</v>
      </c>
    </row>
    <row r="56" spans="1:6" x14ac:dyDescent="0.25">
      <c r="A56" s="4">
        <v>45107</v>
      </c>
      <c r="B56" s="6">
        <v>76.3</v>
      </c>
      <c r="C56" s="7">
        <v>7153</v>
      </c>
      <c r="D56" s="1">
        <v>14</v>
      </c>
      <c r="F56" s="10">
        <f t="shared" si="0"/>
        <v>0.19572207465399133</v>
      </c>
    </row>
    <row r="57" spans="1:6" x14ac:dyDescent="0.25">
      <c r="A57" s="4">
        <v>45108</v>
      </c>
      <c r="B57" s="6">
        <v>76.400000000000006</v>
      </c>
      <c r="C57" s="7">
        <v>7166</v>
      </c>
      <c r="D57" s="1">
        <v>14</v>
      </c>
      <c r="F57" s="10">
        <f t="shared" si="0"/>
        <v>0.19536701088473346</v>
      </c>
    </row>
    <row r="58" spans="1:6" x14ac:dyDescent="0.25">
      <c r="A58" s="4">
        <v>45109</v>
      </c>
      <c r="B58" s="6">
        <v>76.400000000000006</v>
      </c>
      <c r="C58" s="7">
        <v>7224</v>
      </c>
      <c r="D58" s="1">
        <v>14</v>
      </c>
      <c r="F58" s="10">
        <f t="shared" si="0"/>
        <v>0.19379844961240311</v>
      </c>
    </row>
    <row r="59" spans="1:6" x14ac:dyDescent="0.25">
      <c r="A59" s="4">
        <v>45110</v>
      </c>
      <c r="B59" s="6">
        <v>78.2</v>
      </c>
      <c r="C59" s="7">
        <v>7225</v>
      </c>
      <c r="D59" s="1">
        <v>15</v>
      </c>
      <c r="F59" s="10">
        <f t="shared" si="0"/>
        <v>0.20761245674740486</v>
      </c>
    </row>
    <row r="60" spans="1:6" x14ac:dyDescent="0.25">
      <c r="A60" s="4">
        <v>45111</v>
      </c>
      <c r="B60" s="6">
        <v>80.2</v>
      </c>
      <c r="C60" s="7">
        <v>7313</v>
      </c>
      <c r="D60" s="1">
        <v>15</v>
      </c>
      <c r="F60" s="10">
        <f t="shared" si="0"/>
        <v>0.20511418022699304</v>
      </c>
    </row>
    <row r="61" spans="1:6" x14ac:dyDescent="0.25">
      <c r="A61" s="4">
        <v>45112</v>
      </c>
      <c r="B61" s="6">
        <v>85.7</v>
      </c>
      <c r="C61" s="7">
        <v>7316</v>
      </c>
      <c r="D61" s="1">
        <v>16</v>
      </c>
      <c r="F61" s="10">
        <f t="shared" si="0"/>
        <v>0.2186987424822307</v>
      </c>
    </row>
    <row r="62" spans="1:6" x14ac:dyDescent="0.25">
      <c r="A62" s="4">
        <v>45113</v>
      </c>
      <c r="B62" s="6">
        <v>87.2</v>
      </c>
      <c r="C62" s="7">
        <v>7480</v>
      </c>
      <c r="D62" s="1">
        <v>16</v>
      </c>
      <c r="F62" s="10">
        <f t="shared" si="0"/>
        <v>0.21390374331550802</v>
      </c>
    </row>
    <row r="63" spans="1:6" x14ac:dyDescent="0.25">
      <c r="A63" s="4">
        <v>45114</v>
      </c>
      <c r="B63" s="6">
        <v>88.3</v>
      </c>
      <c r="C63" s="7">
        <v>7526</v>
      </c>
      <c r="D63" s="1">
        <v>16</v>
      </c>
      <c r="F63" s="10">
        <f t="shared" si="0"/>
        <v>0.21259633271326067</v>
      </c>
    </row>
    <row r="64" spans="1:6" x14ac:dyDescent="0.25">
      <c r="A64" s="4">
        <v>45115</v>
      </c>
      <c r="B64" s="6">
        <v>89.7</v>
      </c>
      <c r="C64" s="7">
        <v>7550</v>
      </c>
      <c r="D64" s="1">
        <v>16</v>
      </c>
      <c r="F64" s="10">
        <f t="shared" si="0"/>
        <v>0.2119205298013245</v>
      </c>
    </row>
    <row r="65" spans="1:6" x14ac:dyDescent="0.25">
      <c r="A65" s="4">
        <v>45116</v>
      </c>
      <c r="B65" s="6">
        <v>90.4</v>
      </c>
      <c r="C65" s="7">
        <v>7710</v>
      </c>
      <c r="D65" s="1">
        <v>17</v>
      </c>
      <c r="F65" s="10">
        <f t="shared" si="0"/>
        <v>0.22049286640726329</v>
      </c>
    </row>
    <row r="66" spans="1:6" x14ac:dyDescent="0.25">
      <c r="A66" s="4">
        <v>45117</v>
      </c>
      <c r="B66" s="6">
        <v>93.9</v>
      </c>
      <c r="C66" s="7">
        <v>7765</v>
      </c>
      <c r="D66" s="1">
        <v>17</v>
      </c>
      <c r="F66" s="10">
        <f t="shared" si="0"/>
        <v>0.21893110109465549</v>
      </c>
    </row>
    <row r="67" spans="1:6" x14ac:dyDescent="0.25">
      <c r="A67" s="4">
        <v>45118</v>
      </c>
      <c r="B67" s="6">
        <v>94.2</v>
      </c>
      <c r="C67" s="7">
        <v>7803</v>
      </c>
      <c r="D67" s="1">
        <v>17</v>
      </c>
      <c r="F67" s="10">
        <f t="shared" ref="F67:F130" si="1">(D67/C67)*100</f>
        <v>0.2178649237472767</v>
      </c>
    </row>
    <row r="68" spans="1:6" x14ac:dyDescent="0.25">
      <c r="A68" s="4">
        <v>45119</v>
      </c>
      <c r="B68" s="6">
        <v>95.7</v>
      </c>
      <c r="C68" s="7">
        <v>7852</v>
      </c>
      <c r="D68" s="1">
        <v>17</v>
      </c>
      <c r="F68" s="10">
        <f t="shared" si="1"/>
        <v>0.2165053489556801</v>
      </c>
    </row>
    <row r="69" spans="1:6" x14ac:dyDescent="0.25">
      <c r="A69" s="4">
        <v>45120</v>
      </c>
      <c r="B69" s="6">
        <v>96.2</v>
      </c>
      <c r="C69" s="7">
        <v>7871</v>
      </c>
      <c r="D69" s="1">
        <v>18</v>
      </c>
      <c r="F69" s="10">
        <f t="shared" si="1"/>
        <v>0.22868758734595351</v>
      </c>
    </row>
    <row r="70" spans="1:6" x14ac:dyDescent="0.25">
      <c r="A70" s="4">
        <v>45121</v>
      </c>
      <c r="B70" s="6">
        <v>97.2</v>
      </c>
      <c r="C70" s="7">
        <v>7970</v>
      </c>
      <c r="D70" s="1">
        <v>18</v>
      </c>
      <c r="F70" s="10">
        <f t="shared" si="1"/>
        <v>0.2258469259723965</v>
      </c>
    </row>
    <row r="71" spans="1:6" x14ac:dyDescent="0.25">
      <c r="A71" s="4">
        <v>45122</v>
      </c>
      <c r="B71" s="6">
        <v>97.5</v>
      </c>
      <c r="C71" s="7">
        <v>8086</v>
      </c>
      <c r="D71" s="1">
        <v>18</v>
      </c>
      <c r="F71" s="10">
        <f t="shared" si="1"/>
        <v>0.22260697501855059</v>
      </c>
    </row>
    <row r="72" spans="1:6" x14ac:dyDescent="0.25">
      <c r="A72" s="4">
        <v>45123</v>
      </c>
      <c r="B72" s="6">
        <v>100.4</v>
      </c>
      <c r="C72" s="7">
        <v>8137</v>
      </c>
      <c r="D72" s="1">
        <v>18</v>
      </c>
      <c r="F72" s="10">
        <f t="shared" si="1"/>
        <v>0.22121174880176969</v>
      </c>
    </row>
    <row r="73" spans="1:6" x14ac:dyDescent="0.25">
      <c r="A73" s="4">
        <v>45124</v>
      </c>
      <c r="B73" s="6">
        <v>102.7</v>
      </c>
      <c r="C73" s="7">
        <v>8185</v>
      </c>
      <c r="D73" s="1">
        <v>20</v>
      </c>
      <c r="F73" s="10">
        <f t="shared" si="1"/>
        <v>0.2443494196701283</v>
      </c>
    </row>
    <row r="74" spans="1:6" x14ac:dyDescent="0.25">
      <c r="A74" s="4">
        <v>45125</v>
      </c>
      <c r="B74" s="6">
        <v>104.6</v>
      </c>
      <c r="C74" s="7">
        <v>8340</v>
      </c>
      <c r="D74" s="1">
        <v>21</v>
      </c>
      <c r="F74" s="10">
        <f t="shared" si="1"/>
        <v>0.25179856115107913</v>
      </c>
    </row>
    <row r="75" spans="1:6" x14ac:dyDescent="0.25">
      <c r="A75" s="4">
        <v>45126</v>
      </c>
      <c r="B75" s="6">
        <v>107.4</v>
      </c>
      <c r="C75" s="7">
        <v>8421</v>
      </c>
      <c r="D75" s="1">
        <v>22</v>
      </c>
      <c r="F75" s="10">
        <f t="shared" si="1"/>
        <v>0.26125163282270514</v>
      </c>
    </row>
    <row r="76" spans="1:6" x14ac:dyDescent="0.25">
      <c r="A76" s="4">
        <v>45127</v>
      </c>
      <c r="B76" s="6">
        <v>109.8</v>
      </c>
      <c r="C76" s="7">
        <v>8455</v>
      </c>
      <c r="D76" s="1">
        <v>22</v>
      </c>
      <c r="F76" s="10">
        <f t="shared" si="1"/>
        <v>0.26020106445890007</v>
      </c>
    </row>
    <row r="77" spans="1:6" x14ac:dyDescent="0.25">
      <c r="A77" s="4">
        <v>45128</v>
      </c>
      <c r="B77" s="6">
        <v>109.8</v>
      </c>
      <c r="C77" s="7">
        <v>8477</v>
      </c>
      <c r="D77" s="1">
        <v>23</v>
      </c>
      <c r="F77" s="10">
        <f t="shared" si="1"/>
        <v>0.2713224017930872</v>
      </c>
    </row>
    <row r="78" spans="1:6" x14ac:dyDescent="0.25">
      <c r="A78" s="4">
        <v>45129</v>
      </c>
      <c r="B78" s="6">
        <v>110.7</v>
      </c>
      <c r="C78" s="7">
        <v>8501</v>
      </c>
      <c r="D78" s="1">
        <v>23</v>
      </c>
      <c r="F78" s="10">
        <f t="shared" si="1"/>
        <v>0.27055640512880835</v>
      </c>
    </row>
    <row r="79" spans="1:6" x14ac:dyDescent="0.25">
      <c r="A79" s="4">
        <v>45130</v>
      </c>
      <c r="B79" s="6">
        <v>112.9</v>
      </c>
      <c r="C79" s="7">
        <v>8525</v>
      </c>
      <c r="D79" s="1">
        <v>24</v>
      </c>
      <c r="F79" s="10">
        <f t="shared" si="1"/>
        <v>0.28152492668621698</v>
      </c>
    </row>
    <row r="80" spans="1:6" x14ac:dyDescent="0.25">
      <c r="A80" s="4">
        <v>45131</v>
      </c>
      <c r="B80" s="6">
        <v>116</v>
      </c>
      <c r="C80" s="7">
        <v>8650</v>
      </c>
      <c r="D80" s="1">
        <v>24</v>
      </c>
      <c r="F80" s="10">
        <f t="shared" si="1"/>
        <v>0.2774566473988439</v>
      </c>
    </row>
    <row r="81" spans="1:6" x14ac:dyDescent="0.25">
      <c r="A81" s="4">
        <v>45132</v>
      </c>
      <c r="B81" s="6">
        <v>117.2</v>
      </c>
      <c r="C81" s="7">
        <v>8707</v>
      </c>
      <c r="D81" s="1">
        <v>24</v>
      </c>
      <c r="F81" s="10">
        <f t="shared" si="1"/>
        <v>0.2756402894223039</v>
      </c>
    </row>
    <row r="82" spans="1:6" x14ac:dyDescent="0.25">
      <c r="A82" s="4">
        <v>45133</v>
      </c>
      <c r="B82" s="6">
        <v>120.2</v>
      </c>
      <c r="C82" s="7">
        <v>8825</v>
      </c>
      <c r="D82" s="1">
        <v>24</v>
      </c>
      <c r="F82" s="10">
        <f t="shared" si="1"/>
        <v>0.27195467422096314</v>
      </c>
    </row>
    <row r="83" spans="1:6" x14ac:dyDescent="0.25">
      <c r="A83" s="4">
        <v>45134</v>
      </c>
      <c r="B83" s="6">
        <v>120.5</v>
      </c>
      <c r="C83" s="7">
        <v>8828</v>
      </c>
      <c r="D83" s="1">
        <v>24</v>
      </c>
      <c r="F83" s="10">
        <f t="shared" si="1"/>
        <v>0.27186225645672862</v>
      </c>
    </row>
    <row r="84" spans="1:6" x14ac:dyDescent="0.25">
      <c r="A84" s="4">
        <v>45135</v>
      </c>
      <c r="B84" s="6">
        <v>121</v>
      </c>
      <c r="C84" s="7">
        <v>8916</v>
      </c>
      <c r="D84" s="1">
        <v>25</v>
      </c>
      <c r="F84" s="10">
        <f t="shared" si="1"/>
        <v>0.28039479587258864</v>
      </c>
    </row>
    <row r="85" spans="1:6" x14ac:dyDescent="0.25">
      <c r="A85" s="4">
        <v>45136</v>
      </c>
      <c r="B85" s="6">
        <v>123.1</v>
      </c>
      <c r="C85" s="7">
        <v>8992</v>
      </c>
      <c r="D85" s="1">
        <v>25</v>
      </c>
      <c r="F85" s="10">
        <f t="shared" si="1"/>
        <v>0.27802491103202848</v>
      </c>
    </row>
    <row r="86" spans="1:6" x14ac:dyDescent="0.25">
      <c r="A86" s="4">
        <v>45137</v>
      </c>
      <c r="B86" s="6">
        <v>125.7</v>
      </c>
      <c r="C86" s="7">
        <v>9057</v>
      </c>
      <c r="D86" s="1">
        <v>26</v>
      </c>
      <c r="F86" s="10">
        <f t="shared" si="1"/>
        <v>0.28707077398697145</v>
      </c>
    </row>
    <row r="87" spans="1:6" x14ac:dyDescent="0.25">
      <c r="A87" s="4">
        <v>45138</v>
      </c>
      <c r="B87" s="6">
        <v>129.4</v>
      </c>
      <c r="C87" s="7">
        <v>9065</v>
      </c>
      <c r="D87" s="1">
        <v>26</v>
      </c>
      <c r="F87" s="10">
        <f t="shared" si="1"/>
        <v>0.28681742967457252</v>
      </c>
    </row>
    <row r="88" spans="1:6" x14ac:dyDescent="0.25">
      <c r="A88" s="4">
        <v>45139</v>
      </c>
      <c r="B88" s="6">
        <v>131.1</v>
      </c>
      <c r="C88" s="7">
        <v>9210</v>
      </c>
      <c r="D88" s="1">
        <v>28</v>
      </c>
      <c r="F88" s="10">
        <f t="shared" si="1"/>
        <v>0.30401737242128124</v>
      </c>
    </row>
    <row r="89" spans="1:6" x14ac:dyDescent="0.25">
      <c r="A89" s="4">
        <v>45140</v>
      </c>
      <c r="B89" s="6">
        <v>131.69999999999999</v>
      </c>
      <c r="C89" s="7">
        <v>9217</v>
      </c>
      <c r="D89" s="1">
        <v>30</v>
      </c>
      <c r="F89" s="10">
        <f t="shared" si="1"/>
        <v>0.32548551589454267</v>
      </c>
    </row>
    <row r="90" spans="1:6" x14ac:dyDescent="0.25">
      <c r="A90" s="4">
        <v>45141</v>
      </c>
      <c r="B90" s="6">
        <v>134.30000000000001</v>
      </c>
      <c r="C90" s="7">
        <v>9264</v>
      </c>
      <c r="D90" s="1">
        <v>36</v>
      </c>
      <c r="F90" s="10">
        <f t="shared" si="1"/>
        <v>0.38860103626943004</v>
      </c>
    </row>
    <row r="91" spans="1:6" x14ac:dyDescent="0.25">
      <c r="A91" s="4">
        <v>45142</v>
      </c>
      <c r="B91" s="6">
        <v>135.19999999999999</v>
      </c>
      <c r="C91" s="7">
        <v>9382</v>
      </c>
      <c r="D91" s="1">
        <v>38</v>
      </c>
      <c r="F91" s="10">
        <f t="shared" si="1"/>
        <v>0.40503091025367727</v>
      </c>
    </row>
    <row r="92" spans="1:6" x14ac:dyDescent="0.25">
      <c r="A92" s="4">
        <v>45143</v>
      </c>
      <c r="B92" s="6">
        <v>136.19999999999999</v>
      </c>
      <c r="C92" s="7">
        <v>9420</v>
      </c>
      <c r="D92" s="1">
        <v>41</v>
      </c>
      <c r="F92" s="10">
        <f t="shared" si="1"/>
        <v>0.43524416135881105</v>
      </c>
    </row>
    <row r="93" spans="1:6" x14ac:dyDescent="0.25">
      <c r="A93" s="4">
        <v>45144</v>
      </c>
      <c r="B93" s="6">
        <v>137.9</v>
      </c>
      <c r="C93" s="7">
        <v>9431</v>
      </c>
      <c r="D93" s="1">
        <v>46</v>
      </c>
      <c r="F93" s="10">
        <f t="shared" si="1"/>
        <v>0.48775315449051004</v>
      </c>
    </row>
    <row r="94" spans="1:6" x14ac:dyDescent="0.25">
      <c r="A94" s="4">
        <v>45145</v>
      </c>
      <c r="B94" s="6">
        <v>139.19999999999999</v>
      </c>
      <c r="C94" s="7">
        <v>9494</v>
      </c>
      <c r="D94" s="1">
        <v>48</v>
      </c>
      <c r="F94" s="10">
        <f t="shared" si="1"/>
        <v>0.50558247314093108</v>
      </c>
    </row>
    <row r="95" spans="1:6" x14ac:dyDescent="0.25">
      <c r="A95" s="4">
        <v>45146</v>
      </c>
      <c r="B95" s="6">
        <v>139.30000000000001</v>
      </c>
      <c r="C95" s="7">
        <v>9514</v>
      </c>
      <c r="D95" s="1">
        <v>52</v>
      </c>
      <c r="F95" s="10">
        <f t="shared" si="1"/>
        <v>0.54656295984864411</v>
      </c>
    </row>
    <row r="96" spans="1:6" x14ac:dyDescent="0.25">
      <c r="A96" s="4">
        <v>45147</v>
      </c>
      <c r="B96" s="6">
        <v>139.5</v>
      </c>
      <c r="C96" s="7">
        <v>9523</v>
      </c>
      <c r="D96" s="1">
        <v>52</v>
      </c>
      <c r="F96" s="10">
        <f t="shared" si="1"/>
        <v>0.54604641394518538</v>
      </c>
    </row>
    <row r="97" spans="1:6" x14ac:dyDescent="0.25">
      <c r="A97" s="4">
        <v>45148</v>
      </c>
      <c r="B97" s="6">
        <v>140.30000000000001</v>
      </c>
      <c r="C97" s="7">
        <v>9573</v>
      </c>
      <c r="D97" s="1">
        <v>58</v>
      </c>
      <c r="F97" s="10">
        <f t="shared" si="1"/>
        <v>0.60587067794839655</v>
      </c>
    </row>
    <row r="98" spans="1:6" x14ac:dyDescent="0.25">
      <c r="A98" s="4">
        <v>45149</v>
      </c>
      <c r="B98" s="6">
        <v>141.30000000000001</v>
      </c>
      <c r="C98" s="7">
        <v>9589</v>
      </c>
      <c r="D98" s="1">
        <v>59</v>
      </c>
      <c r="F98" s="10">
        <f t="shared" si="1"/>
        <v>0.61528835123579095</v>
      </c>
    </row>
    <row r="99" spans="1:6" x14ac:dyDescent="0.25">
      <c r="A99" s="4">
        <v>45150</v>
      </c>
      <c r="B99" s="6">
        <v>142.9</v>
      </c>
      <c r="C99" s="7">
        <v>9660</v>
      </c>
      <c r="D99" s="1">
        <v>61</v>
      </c>
      <c r="F99" s="10">
        <f t="shared" si="1"/>
        <v>0.6314699792960663</v>
      </c>
    </row>
    <row r="100" spans="1:6" x14ac:dyDescent="0.25">
      <c r="A100" s="4">
        <v>45151</v>
      </c>
      <c r="B100" s="6">
        <v>147.30000000000001</v>
      </c>
      <c r="C100" s="7">
        <v>9690</v>
      </c>
      <c r="D100" s="1">
        <v>65</v>
      </c>
      <c r="F100" s="10">
        <f t="shared" si="1"/>
        <v>0.67079463364293079</v>
      </c>
    </row>
    <row r="101" spans="1:6" x14ac:dyDescent="0.25">
      <c r="A101" s="4">
        <v>45152</v>
      </c>
      <c r="B101" s="6">
        <v>149.69999999999999</v>
      </c>
      <c r="C101" s="7">
        <v>9726</v>
      </c>
      <c r="D101" s="1">
        <v>72</v>
      </c>
      <c r="F101" s="10">
        <f t="shared" si="1"/>
        <v>0.74028377544725477</v>
      </c>
    </row>
    <row r="102" spans="1:6" x14ac:dyDescent="0.25">
      <c r="A102" s="4">
        <v>45153</v>
      </c>
      <c r="B102" s="6">
        <v>149.80000000000001</v>
      </c>
      <c r="C102" s="7">
        <v>9752</v>
      </c>
      <c r="D102" s="1">
        <v>73</v>
      </c>
      <c r="F102" s="10">
        <f t="shared" si="1"/>
        <v>0.74856439704675959</v>
      </c>
    </row>
    <row r="103" spans="1:6" x14ac:dyDescent="0.25">
      <c r="A103" s="4">
        <v>45154</v>
      </c>
      <c r="B103" s="6">
        <v>151.5</v>
      </c>
      <c r="C103" s="7">
        <v>9932</v>
      </c>
      <c r="D103" s="1">
        <v>73</v>
      </c>
      <c r="F103" s="10">
        <f t="shared" si="1"/>
        <v>0.73499798630688684</v>
      </c>
    </row>
    <row r="104" spans="1:6" x14ac:dyDescent="0.25">
      <c r="A104" s="4">
        <v>45155</v>
      </c>
      <c r="B104" s="6">
        <v>156.6</v>
      </c>
      <c r="C104" s="7">
        <v>10042</v>
      </c>
      <c r="D104" s="1">
        <v>76</v>
      </c>
      <c r="F104" s="10">
        <f t="shared" si="1"/>
        <v>0.75682135032861986</v>
      </c>
    </row>
    <row r="105" spans="1:6" x14ac:dyDescent="0.25">
      <c r="A105" s="4">
        <v>45156</v>
      </c>
      <c r="B105" s="6">
        <v>163.30000000000001</v>
      </c>
      <c r="C105" s="7">
        <v>10069</v>
      </c>
      <c r="D105" s="1">
        <v>76</v>
      </c>
      <c r="F105" s="10">
        <f t="shared" si="1"/>
        <v>0.754791935644056</v>
      </c>
    </row>
    <row r="106" spans="1:6" x14ac:dyDescent="0.25">
      <c r="A106" s="4">
        <v>45157</v>
      </c>
      <c r="B106" s="6">
        <v>163.5</v>
      </c>
      <c r="C106" s="7">
        <v>10133</v>
      </c>
      <c r="D106" s="1">
        <v>76</v>
      </c>
      <c r="F106" s="10">
        <f t="shared" si="1"/>
        <v>0.75002467186420607</v>
      </c>
    </row>
    <row r="107" spans="1:6" x14ac:dyDescent="0.25">
      <c r="A107" s="4">
        <v>45158</v>
      </c>
      <c r="B107" s="6">
        <v>164.5</v>
      </c>
      <c r="C107" s="7">
        <v>10252</v>
      </c>
      <c r="D107" s="1">
        <v>83</v>
      </c>
      <c r="F107" s="10">
        <f t="shared" si="1"/>
        <v>0.80959812719469371</v>
      </c>
    </row>
    <row r="108" spans="1:6" x14ac:dyDescent="0.25">
      <c r="A108" s="4">
        <v>45159</v>
      </c>
      <c r="B108" s="6">
        <v>165.6</v>
      </c>
      <c r="C108" s="7">
        <v>10345</v>
      </c>
      <c r="D108" s="1">
        <v>96</v>
      </c>
      <c r="F108" s="10">
        <f t="shared" si="1"/>
        <v>0.92798453359110677</v>
      </c>
    </row>
    <row r="109" spans="1:6" x14ac:dyDescent="0.25">
      <c r="A109" s="4">
        <v>45160</v>
      </c>
      <c r="B109" s="6">
        <v>166.8</v>
      </c>
      <c r="C109" s="7">
        <v>10475</v>
      </c>
      <c r="D109" s="1">
        <v>101</v>
      </c>
      <c r="F109" s="10">
        <f t="shared" si="1"/>
        <v>0.96420047732696901</v>
      </c>
    </row>
    <row r="110" spans="1:6" x14ac:dyDescent="0.25">
      <c r="A110" s="4">
        <v>45161</v>
      </c>
      <c r="B110" s="6">
        <v>168.4</v>
      </c>
      <c r="C110" s="7">
        <v>10536</v>
      </c>
      <c r="D110" s="1">
        <v>104</v>
      </c>
      <c r="F110" s="10">
        <f t="shared" si="1"/>
        <v>0.98709187547456334</v>
      </c>
    </row>
    <row r="111" spans="1:6" x14ac:dyDescent="0.25">
      <c r="A111" s="4">
        <v>45162</v>
      </c>
      <c r="B111" s="6">
        <v>170.2</v>
      </c>
      <c r="C111" s="7">
        <v>10601</v>
      </c>
      <c r="D111" s="1">
        <v>111</v>
      </c>
      <c r="F111" s="10">
        <f t="shared" si="1"/>
        <v>1.0470710310348079</v>
      </c>
    </row>
    <row r="112" spans="1:6" x14ac:dyDescent="0.25">
      <c r="A112" s="4">
        <v>45163</v>
      </c>
      <c r="B112" s="6">
        <v>171.3</v>
      </c>
      <c r="C112" s="7">
        <v>10724</v>
      </c>
      <c r="D112" s="1">
        <v>111</v>
      </c>
      <c r="F112" s="10">
        <f t="shared" si="1"/>
        <v>1.0350615441999254</v>
      </c>
    </row>
    <row r="113" spans="1:6" x14ac:dyDescent="0.25">
      <c r="A113" s="4">
        <v>45164</v>
      </c>
      <c r="B113" s="6">
        <v>172.5</v>
      </c>
      <c r="C113" s="7">
        <v>10754</v>
      </c>
      <c r="D113" s="1">
        <v>116</v>
      </c>
      <c r="F113" s="10">
        <f t="shared" si="1"/>
        <v>1.0786684024549005</v>
      </c>
    </row>
    <row r="114" spans="1:6" x14ac:dyDescent="0.25">
      <c r="A114" s="4">
        <v>45165</v>
      </c>
      <c r="B114" s="6">
        <v>175.1</v>
      </c>
      <c r="C114" s="7">
        <v>10786</v>
      </c>
      <c r="D114" s="1">
        <v>121</v>
      </c>
      <c r="F114" s="10">
        <f t="shared" si="1"/>
        <v>1.1218245874281476</v>
      </c>
    </row>
    <row r="115" spans="1:6" x14ac:dyDescent="0.25">
      <c r="A115" s="4">
        <v>45166</v>
      </c>
      <c r="B115" s="6">
        <v>175.7</v>
      </c>
      <c r="C115" s="7">
        <v>10811</v>
      </c>
      <c r="D115" s="1">
        <v>122</v>
      </c>
      <c r="F115" s="10">
        <f t="shared" si="1"/>
        <v>1.1284802515955972</v>
      </c>
    </row>
    <row r="116" spans="1:6" x14ac:dyDescent="0.25">
      <c r="A116" s="4">
        <v>45167</v>
      </c>
      <c r="B116" s="6">
        <v>177</v>
      </c>
      <c r="C116" s="7">
        <v>10839</v>
      </c>
      <c r="D116" s="1">
        <v>122</v>
      </c>
      <c r="F116" s="10">
        <f t="shared" si="1"/>
        <v>1.1255650890303532</v>
      </c>
    </row>
    <row r="117" spans="1:6" x14ac:dyDescent="0.25">
      <c r="A117" s="4">
        <v>45168</v>
      </c>
      <c r="B117" s="6">
        <v>177</v>
      </c>
      <c r="C117" s="7">
        <v>10841</v>
      </c>
      <c r="D117" s="1">
        <v>126</v>
      </c>
      <c r="F117" s="10">
        <f t="shared" si="1"/>
        <v>1.1622544045752237</v>
      </c>
    </row>
    <row r="118" spans="1:6" x14ac:dyDescent="0.25">
      <c r="A118" s="4">
        <v>45169</v>
      </c>
      <c r="B118" s="6">
        <v>180.8</v>
      </c>
      <c r="C118" s="7">
        <v>10932</v>
      </c>
      <c r="D118" s="1">
        <v>130</v>
      </c>
      <c r="F118" s="10">
        <f t="shared" si="1"/>
        <v>1.1891694109037687</v>
      </c>
    </row>
    <row r="119" spans="1:6" x14ac:dyDescent="0.25">
      <c r="A119" s="4">
        <v>45170</v>
      </c>
      <c r="B119" s="6">
        <v>182.6</v>
      </c>
      <c r="C119" s="7">
        <v>11002</v>
      </c>
      <c r="D119" s="1">
        <v>132</v>
      </c>
      <c r="F119" s="10">
        <f t="shared" si="1"/>
        <v>1.1997818578440285</v>
      </c>
    </row>
    <row r="120" spans="1:6" x14ac:dyDescent="0.25">
      <c r="A120" s="4">
        <v>45171</v>
      </c>
      <c r="B120" s="6">
        <v>184.9</v>
      </c>
      <c r="C120" s="7">
        <v>11150</v>
      </c>
      <c r="D120" s="1">
        <v>138</v>
      </c>
      <c r="F120" s="10">
        <f t="shared" si="1"/>
        <v>1.2376681614349776</v>
      </c>
    </row>
    <row r="121" spans="1:6" x14ac:dyDescent="0.25">
      <c r="A121" s="4">
        <v>45172</v>
      </c>
      <c r="B121" s="6">
        <v>184.9</v>
      </c>
      <c r="C121" s="7">
        <v>11258</v>
      </c>
      <c r="D121" s="1">
        <v>140</v>
      </c>
      <c r="F121" s="10">
        <f t="shared" si="1"/>
        <v>1.2435601350151002</v>
      </c>
    </row>
    <row r="122" spans="1:6" x14ac:dyDescent="0.25">
      <c r="A122" s="4">
        <v>45173</v>
      </c>
      <c r="B122" s="6">
        <v>187.8</v>
      </c>
      <c r="C122" s="7">
        <v>11305</v>
      </c>
      <c r="D122" s="1">
        <v>142</v>
      </c>
      <c r="F122" s="10">
        <f t="shared" si="1"/>
        <v>1.2560813799203894</v>
      </c>
    </row>
    <row r="123" spans="1:6" x14ac:dyDescent="0.25">
      <c r="A123" s="4">
        <v>45174</v>
      </c>
      <c r="B123" s="6">
        <v>187.9</v>
      </c>
      <c r="C123" s="7">
        <v>11483</v>
      </c>
      <c r="D123" s="1">
        <v>144</v>
      </c>
      <c r="F123" s="10">
        <f t="shared" si="1"/>
        <v>1.2540276931115564</v>
      </c>
    </row>
    <row r="124" spans="1:6" x14ac:dyDescent="0.25">
      <c r="A124" s="4">
        <v>45175</v>
      </c>
      <c r="B124" s="6">
        <v>188.4</v>
      </c>
      <c r="C124" s="7">
        <v>11570</v>
      </c>
      <c r="D124" s="1">
        <v>145</v>
      </c>
      <c r="F124" s="10">
        <f t="shared" si="1"/>
        <v>1.2532411408815902</v>
      </c>
    </row>
    <row r="125" spans="1:6" x14ac:dyDescent="0.25">
      <c r="A125" s="4">
        <v>45176</v>
      </c>
      <c r="B125" s="6">
        <v>191.1</v>
      </c>
      <c r="C125" s="7">
        <v>11603</v>
      </c>
      <c r="D125" s="1">
        <v>146</v>
      </c>
      <c r="F125" s="10">
        <f t="shared" si="1"/>
        <v>1.2582952684650521</v>
      </c>
    </row>
    <row r="126" spans="1:6" x14ac:dyDescent="0.25">
      <c r="A126" s="4">
        <v>45177</v>
      </c>
      <c r="B126" s="6">
        <v>193.2</v>
      </c>
      <c r="C126" s="7">
        <v>11742</v>
      </c>
      <c r="D126" s="1">
        <v>146</v>
      </c>
      <c r="F126" s="10">
        <f t="shared" si="1"/>
        <v>1.2433997615397718</v>
      </c>
    </row>
    <row r="127" spans="1:6" x14ac:dyDescent="0.25">
      <c r="A127" s="4">
        <v>45178</v>
      </c>
      <c r="B127" s="6">
        <v>193.7</v>
      </c>
      <c r="C127" s="7">
        <v>11742</v>
      </c>
      <c r="D127" s="1">
        <v>149</v>
      </c>
      <c r="F127" s="10">
        <f t="shared" si="1"/>
        <v>1.2689490717083971</v>
      </c>
    </row>
    <row r="128" spans="1:6" x14ac:dyDescent="0.25">
      <c r="A128" s="4">
        <v>45179</v>
      </c>
      <c r="B128" s="6">
        <v>195.4</v>
      </c>
      <c r="C128" s="7">
        <v>11851</v>
      </c>
      <c r="D128" s="1">
        <v>150</v>
      </c>
      <c r="F128" s="10">
        <f t="shared" si="1"/>
        <v>1.2657159733355836</v>
      </c>
    </row>
    <row r="129" spans="1:6" x14ac:dyDescent="0.25">
      <c r="A129" s="4">
        <v>45180</v>
      </c>
      <c r="B129" s="6">
        <v>197.6</v>
      </c>
      <c r="C129" s="7">
        <v>11892</v>
      </c>
      <c r="D129" s="1">
        <v>150</v>
      </c>
      <c r="F129" s="10">
        <f t="shared" si="1"/>
        <v>1.2613521695257317</v>
      </c>
    </row>
    <row r="130" spans="1:6" x14ac:dyDescent="0.25">
      <c r="A130" s="4">
        <v>45181</v>
      </c>
      <c r="B130" s="6">
        <v>197.6</v>
      </c>
      <c r="C130" s="7">
        <v>11900</v>
      </c>
      <c r="D130" s="1">
        <v>151</v>
      </c>
      <c r="F130" s="10">
        <f t="shared" si="1"/>
        <v>1.2689075630252102</v>
      </c>
    </row>
    <row r="131" spans="1:6" x14ac:dyDescent="0.25">
      <c r="A131" s="4">
        <v>45182</v>
      </c>
      <c r="B131" s="6">
        <v>198.9</v>
      </c>
      <c r="C131" s="7">
        <v>11928</v>
      </c>
      <c r="D131" s="1">
        <v>158</v>
      </c>
      <c r="F131" s="10">
        <f t="shared" ref="F131:F194" si="2">(D131/C131)*100</f>
        <v>1.3246143527833669</v>
      </c>
    </row>
    <row r="132" spans="1:6" x14ac:dyDescent="0.25">
      <c r="A132" s="4">
        <v>45183</v>
      </c>
      <c r="B132" s="6">
        <v>199.1</v>
      </c>
      <c r="C132" s="7">
        <v>12044</v>
      </c>
      <c r="D132" s="1">
        <v>158</v>
      </c>
      <c r="F132" s="10">
        <f t="shared" si="2"/>
        <v>1.3118565260710728</v>
      </c>
    </row>
    <row r="133" spans="1:6" x14ac:dyDescent="0.25">
      <c r="A133" s="4">
        <v>45184</v>
      </c>
      <c r="B133" s="6">
        <v>199.8</v>
      </c>
      <c r="C133" s="7">
        <v>12098</v>
      </c>
      <c r="D133" s="1">
        <v>159</v>
      </c>
      <c r="F133" s="10">
        <f t="shared" si="2"/>
        <v>1.3142668209621426</v>
      </c>
    </row>
    <row r="134" spans="1:6" x14ac:dyDescent="0.25">
      <c r="A134" s="4">
        <v>45185</v>
      </c>
      <c r="B134" s="6">
        <v>199.8</v>
      </c>
      <c r="C134" s="7">
        <v>12175</v>
      </c>
      <c r="D134" s="1">
        <v>159</v>
      </c>
      <c r="F134" s="10">
        <f t="shared" si="2"/>
        <v>1.3059548254620124</v>
      </c>
    </row>
    <row r="135" spans="1:6" x14ac:dyDescent="0.25">
      <c r="A135" s="4">
        <v>45186</v>
      </c>
      <c r="B135" s="6">
        <v>202.5</v>
      </c>
      <c r="C135" s="7">
        <v>12377</v>
      </c>
      <c r="D135" s="1">
        <v>161</v>
      </c>
      <c r="F135" s="10">
        <f t="shared" si="2"/>
        <v>1.3007998707279633</v>
      </c>
    </row>
    <row r="136" spans="1:6" x14ac:dyDescent="0.25">
      <c r="A136" s="4">
        <v>45187</v>
      </c>
      <c r="B136" s="6">
        <v>204.1</v>
      </c>
      <c r="C136" s="7">
        <v>12406</v>
      </c>
      <c r="D136" s="1">
        <v>168</v>
      </c>
      <c r="F136" s="10">
        <f t="shared" si="2"/>
        <v>1.3541834596163147</v>
      </c>
    </row>
    <row r="137" spans="1:6" x14ac:dyDescent="0.25">
      <c r="A137" s="4">
        <v>45188</v>
      </c>
      <c r="B137" s="6">
        <v>205</v>
      </c>
      <c r="C137" s="7">
        <v>12424</v>
      </c>
      <c r="D137" s="1">
        <v>175</v>
      </c>
      <c r="F137" s="10">
        <f t="shared" si="2"/>
        <v>1.4085640695428203</v>
      </c>
    </row>
    <row r="138" spans="1:6" x14ac:dyDescent="0.25">
      <c r="A138" s="4">
        <v>45189</v>
      </c>
      <c r="B138" s="6">
        <v>206.8</v>
      </c>
      <c r="C138" s="7">
        <v>12498</v>
      </c>
      <c r="D138" s="1">
        <v>176</v>
      </c>
      <c r="F138" s="10">
        <f t="shared" si="2"/>
        <v>1.4082253160505682</v>
      </c>
    </row>
    <row r="139" spans="1:6" x14ac:dyDescent="0.25">
      <c r="A139" s="4">
        <v>45190</v>
      </c>
      <c r="B139" s="6">
        <v>206.9</v>
      </c>
      <c r="C139" s="7">
        <v>12615</v>
      </c>
      <c r="D139" s="1">
        <v>177</v>
      </c>
      <c r="F139" s="10">
        <f t="shared" si="2"/>
        <v>1.4030915576694412</v>
      </c>
    </row>
    <row r="140" spans="1:6" x14ac:dyDescent="0.25">
      <c r="A140" s="4">
        <v>45191</v>
      </c>
      <c r="B140" s="6">
        <v>209.6</v>
      </c>
      <c r="C140" s="7">
        <v>12718</v>
      </c>
      <c r="D140" s="1">
        <v>189</v>
      </c>
      <c r="F140" s="10">
        <f t="shared" si="2"/>
        <v>1.4860827174083975</v>
      </c>
    </row>
    <row r="141" spans="1:6" x14ac:dyDescent="0.25">
      <c r="A141" s="4">
        <v>45192</v>
      </c>
      <c r="B141" s="6">
        <v>210.7</v>
      </c>
      <c r="C141" s="7">
        <v>12846</v>
      </c>
      <c r="D141" s="1">
        <v>192</v>
      </c>
      <c r="F141" s="10">
        <f t="shared" si="2"/>
        <v>1.4946286781877627</v>
      </c>
    </row>
    <row r="142" spans="1:6" x14ac:dyDescent="0.25">
      <c r="A142" s="4">
        <v>45193</v>
      </c>
      <c r="B142" s="6">
        <v>210.8</v>
      </c>
      <c r="C142" s="7">
        <v>13275</v>
      </c>
      <c r="D142" s="1">
        <v>197</v>
      </c>
      <c r="F142" s="10">
        <f t="shared" si="2"/>
        <v>1.4839924670433147</v>
      </c>
    </row>
    <row r="143" spans="1:6" x14ac:dyDescent="0.25">
      <c r="A143" s="4">
        <v>45194</v>
      </c>
      <c r="B143" s="6">
        <v>213.4</v>
      </c>
      <c r="C143" s="7">
        <v>13310</v>
      </c>
      <c r="D143" s="1">
        <v>200</v>
      </c>
      <c r="F143" s="10">
        <f t="shared" si="2"/>
        <v>1.5026296018031555</v>
      </c>
    </row>
    <row r="144" spans="1:6" x14ac:dyDescent="0.25">
      <c r="A144" s="4">
        <v>45195</v>
      </c>
      <c r="B144" s="6">
        <v>213.5</v>
      </c>
      <c r="C144" s="7">
        <v>13399</v>
      </c>
      <c r="D144" s="1">
        <v>206</v>
      </c>
      <c r="F144" s="10">
        <f t="shared" si="2"/>
        <v>1.5374281662810656</v>
      </c>
    </row>
    <row r="145" spans="1:6" x14ac:dyDescent="0.25">
      <c r="A145" s="4">
        <v>45196</v>
      </c>
      <c r="B145" s="6">
        <v>214.7</v>
      </c>
      <c r="C145" s="7">
        <v>13416</v>
      </c>
      <c r="D145" s="1">
        <v>207</v>
      </c>
      <c r="F145" s="10">
        <f t="shared" si="2"/>
        <v>1.5429338103756709</v>
      </c>
    </row>
    <row r="146" spans="1:6" x14ac:dyDescent="0.25">
      <c r="A146" s="4">
        <v>45197</v>
      </c>
      <c r="B146" s="6">
        <v>215.4</v>
      </c>
      <c r="C146" s="7">
        <v>13483</v>
      </c>
      <c r="D146" s="1">
        <v>229</v>
      </c>
      <c r="F146" s="10">
        <f t="shared" si="2"/>
        <v>1.6984350663798859</v>
      </c>
    </row>
    <row r="147" spans="1:6" x14ac:dyDescent="0.25">
      <c r="A147" s="4">
        <v>45198</v>
      </c>
      <c r="B147" s="6">
        <v>216.4</v>
      </c>
      <c r="C147" s="7">
        <v>13487</v>
      </c>
      <c r="D147" s="1">
        <v>231</v>
      </c>
      <c r="F147" s="10">
        <f t="shared" si="2"/>
        <v>1.7127604359753836</v>
      </c>
    </row>
    <row r="148" spans="1:6" x14ac:dyDescent="0.25">
      <c r="A148" s="4">
        <v>45199</v>
      </c>
      <c r="B148" s="6">
        <v>216.8</v>
      </c>
      <c r="C148" s="7">
        <v>13507</v>
      </c>
      <c r="D148" s="1">
        <v>233</v>
      </c>
      <c r="F148" s="10">
        <f t="shared" si="2"/>
        <v>1.7250314651662102</v>
      </c>
    </row>
    <row r="149" spans="1:6" x14ac:dyDescent="0.25">
      <c r="A149" s="4">
        <v>45200</v>
      </c>
      <c r="B149" s="6">
        <v>217.7</v>
      </c>
      <c r="C149" s="7">
        <v>13578</v>
      </c>
      <c r="D149" s="1">
        <v>239</v>
      </c>
      <c r="F149" s="10">
        <f t="shared" si="2"/>
        <v>1.7602003240536161</v>
      </c>
    </row>
    <row r="150" spans="1:6" x14ac:dyDescent="0.25">
      <c r="A150" s="4">
        <v>45201</v>
      </c>
      <c r="B150" s="6">
        <v>218.4</v>
      </c>
      <c r="C150" s="7">
        <v>13684</v>
      </c>
      <c r="D150" s="1">
        <v>243</v>
      </c>
      <c r="F150" s="10">
        <f t="shared" si="2"/>
        <v>1.775796550716165</v>
      </c>
    </row>
    <row r="151" spans="1:6" x14ac:dyDescent="0.25">
      <c r="A151" s="4">
        <v>45202</v>
      </c>
      <c r="B151" s="6">
        <v>218.5</v>
      </c>
      <c r="C151" s="7">
        <v>13816</v>
      </c>
      <c r="D151" s="1">
        <v>246</v>
      </c>
      <c r="F151" s="10">
        <f t="shared" si="2"/>
        <v>1.7805442964678633</v>
      </c>
    </row>
    <row r="152" spans="1:6" x14ac:dyDescent="0.25">
      <c r="A152" s="4">
        <v>45203</v>
      </c>
      <c r="B152" s="6">
        <v>219.8</v>
      </c>
      <c r="C152" s="7">
        <v>14069</v>
      </c>
      <c r="D152" s="1">
        <v>246</v>
      </c>
      <c r="F152" s="10">
        <f t="shared" si="2"/>
        <v>1.7485251261639065</v>
      </c>
    </row>
    <row r="153" spans="1:6" x14ac:dyDescent="0.25">
      <c r="A153" s="4">
        <v>45204</v>
      </c>
      <c r="B153" s="6">
        <v>220.3</v>
      </c>
      <c r="C153" s="7">
        <v>14392</v>
      </c>
      <c r="D153" s="1">
        <v>258</v>
      </c>
      <c r="F153" s="10">
        <f t="shared" si="2"/>
        <v>1.7926625903279598</v>
      </c>
    </row>
    <row r="154" spans="1:6" x14ac:dyDescent="0.25">
      <c r="A154" s="4">
        <v>45205</v>
      </c>
      <c r="B154" s="6">
        <v>220.5</v>
      </c>
      <c r="C154" s="7">
        <v>14403</v>
      </c>
      <c r="D154" s="1">
        <v>262</v>
      </c>
      <c r="F154" s="10">
        <f t="shared" si="2"/>
        <v>1.8190654724710129</v>
      </c>
    </row>
    <row r="155" spans="1:6" x14ac:dyDescent="0.25">
      <c r="A155" s="4">
        <v>45206</v>
      </c>
      <c r="B155" s="6">
        <v>222.4</v>
      </c>
      <c r="C155" s="7">
        <v>14469</v>
      </c>
      <c r="D155" s="1">
        <v>270</v>
      </c>
      <c r="F155" s="10">
        <f t="shared" si="2"/>
        <v>1.8660584698320548</v>
      </c>
    </row>
    <row r="156" spans="1:6" x14ac:dyDescent="0.25">
      <c r="A156" s="4">
        <v>45207</v>
      </c>
      <c r="B156" s="6">
        <v>222.4</v>
      </c>
      <c r="C156" s="7">
        <v>14808</v>
      </c>
      <c r="D156" s="1">
        <v>271</v>
      </c>
      <c r="F156" s="10">
        <f t="shared" si="2"/>
        <v>1.8300918422474339</v>
      </c>
    </row>
    <row r="157" spans="1:6" x14ac:dyDescent="0.25">
      <c r="A157" s="4">
        <v>45208</v>
      </c>
      <c r="B157" s="6">
        <v>224</v>
      </c>
      <c r="C157" s="7">
        <v>15233</v>
      </c>
      <c r="D157" s="1">
        <v>273</v>
      </c>
      <c r="F157" s="10">
        <f t="shared" si="2"/>
        <v>1.7921617540865229</v>
      </c>
    </row>
    <row r="158" spans="1:6" x14ac:dyDescent="0.25">
      <c r="A158" s="4">
        <v>45209</v>
      </c>
      <c r="B158" s="6">
        <v>225.8</v>
      </c>
      <c r="C158" s="7">
        <v>15254</v>
      </c>
      <c r="D158" s="1">
        <v>274</v>
      </c>
      <c r="F158" s="10">
        <f t="shared" si="2"/>
        <v>1.7962501638914381</v>
      </c>
    </row>
    <row r="159" spans="1:6" x14ac:dyDescent="0.25">
      <c r="A159" s="4">
        <v>45210</v>
      </c>
      <c r="B159" s="6">
        <v>227.2</v>
      </c>
      <c r="C159" s="7">
        <v>15671</v>
      </c>
      <c r="D159" s="1">
        <v>278</v>
      </c>
      <c r="F159" s="10">
        <f t="shared" si="2"/>
        <v>1.773977410503478</v>
      </c>
    </row>
    <row r="160" spans="1:6" x14ac:dyDescent="0.25">
      <c r="A160" s="4">
        <v>45211</v>
      </c>
      <c r="B160" s="6">
        <v>228</v>
      </c>
      <c r="C160" s="7">
        <v>15681</v>
      </c>
      <c r="D160" s="1">
        <v>278</v>
      </c>
      <c r="F160" s="10">
        <f t="shared" si="2"/>
        <v>1.7728461195076846</v>
      </c>
    </row>
    <row r="161" spans="1:6" x14ac:dyDescent="0.25">
      <c r="A161" s="4">
        <v>45212</v>
      </c>
      <c r="B161" s="6">
        <v>228.3</v>
      </c>
      <c r="C161" s="7">
        <v>15746</v>
      </c>
      <c r="D161" s="1">
        <v>284</v>
      </c>
      <c r="F161" s="10">
        <f t="shared" si="2"/>
        <v>1.8036326686142512</v>
      </c>
    </row>
    <row r="162" spans="1:6" x14ac:dyDescent="0.25">
      <c r="A162" s="4">
        <v>45213</v>
      </c>
      <c r="B162" s="6">
        <v>229.5</v>
      </c>
      <c r="C162" s="7">
        <v>15989</v>
      </c>
      <c r="D162" s="1">
        <v>290</v>
      </c>
      <c r="F162" s="10">
        <f t="shared" si="2"/>
        <v>1.8137469510288322</v>
      </c>
    </row>
    <row r="163" spans="1:6" x14ac:dyDescent="0.25">
      <c r="A163" s="4">
        <v>45214</v>
      </c>
      <c r="B163" s="6">
        <v>230.1</v>
      </c>
      <c r="C163" s="7">
        <v>16246</v>
      </c>
      <c r="D163" s="1">
        <v>292</v>
      </c>
      <c r="F163" s="10">
        <f t="shared" si="2"/>
        <v>1.7973655053551645</v>
      </c>
    </row>
    <row r="164" spans="1:6" x14ac:dyDescent="0.25">
      <c r="A164" s="4">
        <v>45215</v>
      </c>
      <c r="B164" s="6">
        <v>232.1</v>
      </c>
      <c r="C164" s="7">
        <v>16310</v>
      </c>
      <c r="D164" s="1">
        <v>294</v>
      </c>
      <c r="F164" s="10">
        <f t="shared" si="2"/>
        <v>1.8025751072961373</v>
      </c>
    </row>
    <row r="165" spans="1:6" x14ac:dyDescent="0.25">
      <c r="A165" s="4">
        <v>45216</v>
      </c>
      <c r="B165" s="6">
        <v>234.5</v>
      </c>
      <c r="C165" s="7">
        <v>16587</v>
      </c>
      <c r="D165" s="1">
        <v>294</v>
      </c>
      <c r="F165" s="10">
        <f t="shared" si="2"/>
        <v>1.7724724181587992</v>
      </c>
    </row>
    <row r="166" spans="1:6" x14ac:dyDescent="0.25">
      <c r="A166" s="4">
        <v>45217</v>
      </c>
      <c r="B166" s="6">
        <v>237.4</v>
      </c>
      <c r="C166" s="7">
        <v>16643</v>
      </c>
      <c r="D166" s="1">
        <v>298</v>
      </c>
      <c r="F166" s="10">
        <f t="shared" si="2"/>
        <v>1.7905425704500391</v>
      </c>
    </row>
    <row r="167" spans="1:6" x14ac:dyDescent="0.25">
      <c r="A167" s="4">
        <v>45218</v>
      </c>
      <c r="B167" s="6">
        <v>237.4</v>
      </c>
      <c r="C167" s="7">
        <v>17081</v>
      </c>
      <c r="D167" s="1">
        <v>299</v>
      </c>
      <c r="F167" s="10">
        <f t="shared" si="2"/>
        <v>1.7504829927990164</v>
      </c>
    </row>
    <row r="168" spans="1:6" x14ac:dyDescent="0.25">
      <c r="A168" s="4">
        <v>45219</v>
      </c>
      <c r="B168" s="6">
        <v>238.2</v>
      </c>
      <c r="C168" s="7">
        <v>17285</v>
      </c>
      <c r="D168" s="1">
        <v>301</v>
      </c>
      <c r="F168" s="10">
        <f t="shared" si="2"/>
        <v>1.7413942724905989</v>
      </c>
    </row>
    <row r="169" spans="1:6" x14ac:dyDescent="0.25">
      <c r="A169" s="4">
        <v>45220</v>
      </c>
      <c r="B169" s="6">
        <v>239.3</v>
      </c>
      <c r="C169" s="7">
        <v>17350</v>
      </c>
      <c r="D169" s="1">
        <v>305</v>
      </c>
      <c r="F169" s="10">
        <f t="shared" si="2"/>
        <v>1.7579250720461095</v>
      </c>
    </row>
    <row r="170" spans="1:6" x14ac:dyDescent="0.25">
      <c r="A170" s="4">
        <v>45221</v>
      </c>
      <c r="B170" s="6">
        <v>239.8</v>
      </c>
      <c r="C170" s="7">
        <v>17397</v>
      </c>
      <c r="D170" s="1">
        <v>305</v>
      </c>
      <c r="F170" s="10">
        <f t="shared" si="2"/>
        <v>1.7531758349140656</v>
      </c>
    </row>
    <row r="171" spans="1:6" x14ac:dyDescent="0.25">
      <c r="A171" s="4">
        <v>45222</v>
      </c>
      <c r="B171" s="6">
        <v>239.9</v>
      </c>
      <c r="C171" s="7">
        <v>17501</v>
      </c>
      <c r="D171" s="1">
        <v>306</v>
      </c>
      <c r="F171" s="10">
        <f t="shared" si="2"/>
        <v>1.7484715159133764</v>
      </c>
    </row>
    <row r="172" spans="1:6" x14ac:dyDescent="0.25">
      <c r="A172" s="4">
        <v>45223</v>
      </c>
      <c r="B172" s="6">
        <v>240.1</v>
      </c>
      <c r="C172" s="7">
        <v>17559</v>
      </c>
      <c r="D172" s="1">
        <v>306</v>
      </c>
      <c r="F172" s="10">
        <f t="shared" si="2"/>
        <v>1.742696053305997</v>
      </c>
    </row>
    <row r="173" spans="1:6" x14ac:dyDescent="0.25">
      <c r="A173" s="4">
        <v>45224</v>
      </c>
      <c r="B173" s="6">
        <v>240.1</v>
      </c>
      <c r="C173" s="7">
        <v>17664</v>
      </c>
      <c r="D173" s="1">
        <v>309</v>
      </c>
      <c r="F173" s="10">
        <f t="shared" si="2"/>
        <v>1.7493206521739131</v>
      </c>
    </row>
    <row r="174" spans="1:6" x14ac:dyDescent="0.25">
      <c r="A174" s="4">
        <v>45225</v>
      </c>
      <c r="B174" s="6">
        <v>241.7</v>
      </c>
      <c r="C174" s="7">
        <v>17690</v>
      </c>
      <c r="D174" s="1">
        <v>310</v>
      </c>
      <c r="F174" s="10">
        <f t="shared" si="2"/>
        <v>1.7524024872809498</v>
      </c>
    </row>
    <row r="175" spans="1:6" x14ac:dyDescent="0.25">
      <c r="A175" s="4">
        <v>45226</v>
      </c>
      <c r="B175" s="6">
        <v>243.2</v>
      </c>
      <c r="C175" s="7">
        <v>18092</v>
      </c>
      <c r="D175" s="1">
        <v>311</v>
      </c>
      <c r="F175" s="10">
        <f t="shared" si="2"/>
        <v>1.7189918195887686</v>
      </c>
    </row>
    <row r="176" spans="1:6" x14ac:dyDescent="0.25">
      <c r="A176" s="4">
        <v>45227</v>
      </c>
      <c r="B176" s="6">
        <v>248.4</v>
      </c>
      <c r="C176" s="7">
        <v>18133</v>
      </c>
      <c r="D176" s="1">
        <v>319</v>
      </c>
      <c r="F176" s="10">
        <f t="shared" si="2"/>
        <v>1.7592235151381461</v>
      </c>
    </row>
    <row r="177" spans="1:6" x14ac:dyDescent="0.25">
      <c r="A177" s="4">
        <v>45228</v>
      </c>
      <c r="B177" s="6">
        <v>248.8</v>
      </c>
      <c r="C177" s="7">
        <v>18219</v>
      </c>
      <c r="D177" s="1">
        <v>321</v>
      </c>
      <c r="F177" s="10">
        <f t="shared" si="2"/>
        <v>1.7618969207969701</v>
      </c>
    </row>
    <row r="178" spans="1:6" x14ac:dyDescent="0.25">
      <c r="A178" s="4">
        <v>45229</v>
      </c>
      <c r="B178" s="6">
        <v>250.9</v>
      </c>
      <c r="C178" s="7">
        <v>18497</v>
      </c>
      <c r="D178" s="1">
        <v>328</v>
      </c>
      <c r="F178" s="10">
        <f t="shared" si="2"/>
        <v>1.7732605287343894</v>
      </c>
    </row>
    <row r="179" spans="1:6" x14ac:dyDescent="0.25">
      <c r="A179" s="4">
        <v>45230</v>
      </c>
      <c r="B179" s="6">
        <v>253.8</v>
      </c>
      <c r="C179" s="7">
        <v>18930</v>
      </c>
      <c r="D179" s="1">
        <v>330</v>
      </c>
      <c r="F179" s="10">
        <f t="shared" si="2"/>
        <v>1.7432646592709984</v>
      </c>
    </row>
    <row r="180" spans="1:6" x14ac:dyDescent="0.25">
      <c r="A180" s="4">
        <v>45231</v>
      </c>
      <c r="B180" s="6">
        <v>255.4</v>
      </c>
      <c r="C180" s="7">
        <v>19022</v>
      </c>
      <c r="D180" s="1">
        <v>333</v>
      </c>
      <c r="F180" s="10">
        <f t="shared" si="2"/>
        <v>1.7506045631374196</v>
      </c>
    </row>
    <row r="181" spans="1:6" x14ac:dyDescent="0.25">
      <c r="A181" s="4">
        <v>45232</v>
      </c>
      <c r="B181" s="6">
        <v>261.3</v>
      </c>
      <c r="C181" s="7">
        <v>19134</v>
      </c>
      <c r="D181" s="1">
        <v>334</v>
      </c>
      <c r="F181" s="10">
        <f t="shared" si="2"/>
        <v>1.745583777568726</v>
      </c>
    </row>
    <row r="182" spans="1:6" x14ac:dyDescent="0.25">
      <c r="A182" s="4">
        <v>45233</v>
      </c>
      <c r="B182" s="6">
        <v>262.7</v>
      </c>
      <c r="C182" s="7">
        <v>19161</v>
      </c>
      <c r="D182" s="1">
        <v>336</v>
      </c>
      <c r="F182" s="10">
        <f t="shared" si="2"/>
        <v>1.7535619226553938</v>
      </c>
    </row>
    <row r="183" spans="1:6" x14ac:dyDescent="0.25">
      <c r="A183" s="4">
        <v>45234</v>
      </c>
      <c r="B183" s="6">
        <v>262.89999999999998</v>
      </c>
      <c r="C183" s="7">
        <v>19239</v>
      </c>
      <c r="D183" s="1">
        <v>349</v>
      </c>
      <c r="F183" s="10">
        <f t="shared" si="2"/>
        <v>1.8140235979000989</v>
      </c>
    </row>
    <row r="184" spans="1:6" x14ac:dyDescent="0.25">
      <c r="A184" s="4">
        <v>45235</v>
      </c>
      <c r="B184" s="6">
        <v>265.2</v>
      </c>
      <c r="C184" s="7">
        <v>19305</v>
      </c>
      <c r="D184" s="1">
        <v>362</v>
      </c>
      <c r="F184" s="10">
        <f t="shared" si="2"/>
        <v>1.875161875161875</v>
      </c>
    </row>
    <row r="185" spans="1:6" x14ac:dyDescent="0.25">
      <c r="A185" s="4">
        <v>45236</v>
      </c>
      <c r="B185" s="6">
        <v>265.60000000000002</v>
      </c>
      <c r="C185" s="7">
        <v>19311</v>
      </c>
      <c r="D185" s="1">
        <v>364</v>
      </c>
      <c r="F185" s="10">
        <f t="shared" si="2"/>
        <v>1.8849360468126974</v>
      </c>
    </row>
    <row r="186" spans="1:6" x14ac:dyDescent="0.25">
      <c r="A186" s="4">
        <v>45237</v>
      </c>
      <c r="B186" s="6">
        <v>266.89999999999998</v>
      </c>
      <c r="C186" s="7">
        <v>19314</v>
      </c>
      <c r="D186" s="1">
        <v>365</v>
      </c>
      <c r="F186" s="10">
        <f t="shared" si="2"/>
        <v>1.8898208553380966</v>
      </c>
    </row>
    <row r="187" spans="1:6" x14ac:dyDescent="0.25">
      <c r="A187" s="4">
        <v>45238</v>
      </c>
      <c r="B187" s="6">
        <v>273.7</v>
      </c>
      <c r="C187" s="7">
        <v>19464</v>
      </c>
      <c r="D187" s="1">
        <v>365</v>
      </c>
      <c r="F187" s="10">
        <f t="shared" si="2"/>
        <v>1.8752568845047266</v>
      </c>
    </row>
    <row r="188" spans="1:6" x14ac:dyDescent="0.25">
      <c r="A188" s="4">
        <v>45239</v>
      </c>
      <c r="B188" s="6">
        <v>276.7</v>
      </c>
      <c r="C188" s="7">
        <v>19505</v>
      </c>
      <c r="D188" s="1">
        <v>368</v>
      </c>
      <c r="F188" s="10">
        <f t="shared" si="2"/>
        <v>1.8866957190463984</v>
      </c>
    </row>
    <row r="189" spans="1:6" x14ac:dyDescent="0.25">
      <c r="A189" s="4">
        <v>45240</v>
      </c>
      <c r="B189" s="6">
        <v>276.89999999999998</v>
      </c>
      <c r="C189" s="7">
        <v>19514</v>
      </c>
      <c r="D189" s="1">
        <v>372</v>
      </c>
      <c r="F189" s="10">
        <f t="shared" si="2"/>
        <v>1.9063236650609821</v>
      </c>
    </row>
    <row r="190" spans="1:6" x14ac:dyDescent="0.25">
      <c r="A190" s="4">
        <v>45241</v>
      </c>
      <c r="B190" s="6">
        <v>280.2</v>
      </c>
      <c r="C190" s="7">
        <v>19640</v>
      </c>
      <c r="D190" s="1">
        <v>375</v>
      </c>
      <c r="F190" s="10">
        <f t="shared" si="2"/>
        <v>1.909368635437882</v>
      </c>
    </row>
    <row r="191" spans="1:6" x14ac:dyDescent="0.25">
      <c r="A191" s="4">
        <v>45242</v>
      </c>
      <c r="B191" s="6">
        <v>280.7</v>
      </c>
      <c r="C191" s="7">
        <v>19690</v>
      </c>
      <c r="D191" s="1">
        <v>376</v>
      </c>
      <c r="F191" s="10">
        <f t="shared" si="2"/>
        <v>1.9095987811071611</v>
      </c>
    </row>
    <row r="192" spans="1:6" x14ac:dyDescent="0.25">
      <c r="A192" s="4">
        <v>45243</v>
      </c>
      <c r="B192" s="6">
        <v>281.39999999999998</v>
      </c>
      <c r="C192" s="7">
        <v>19978</v>
      </c>
      <c r="D192" s="1">
        <v>384</v>
      </c>
      <c r="F192" s="10">
        <f t="shared" si="2"/>
        <v>1.9221143257583344</v>
      </c>
    </row>
    <row r="193" spans="1:6" x14ac:dyDescent="0.25">
      <c r="A193" s="4">
        <v>45244</v>
      </c>
      <c r="B193" s="6">
        <v>283.60000000000002</v>
      </c>
      <c r="C193" s="7">
        <v>19998</v>
      </c>
      <c r="D193" s="1">
        <v>386</v>
      </c>
      <c r="F193" s="10">
        <f t="shared" si="2"/>
        <v>1.9301930193019301</v>
      </c>
    </row>
    <row r="194" spans="1:6" x14ac:dyDescent="0.25">
      <c r="A194" s="4">
        <v>45245</v>
      </c>
      <c r="B194" s="6">
        <v>284.3</v>
      </c>
      <c r="C194" s="7">
        <v>20153</v>
      </c>
      <c r="D194" s="1">
        <v>389</v>
      </c>
      <c r="F194" s="10">
        <f t="shared" si="2"/>
        <v>1.9302337121024165</v>
      </c>
    </row>
    <row r="195" spans="1:6" x14ac:dyDescent="0.25">
      <c r="A195" s="4">
        <v>45246</v>
      </c>
      <c r="B195" s="6">
        <v>286</v>
      </c>
      <c r="C195" s="7">
        <v>20266</v>
      </c>
      <c r="D195" s="1">
        <v>391</v>
      </c>
      <c r="F195" s="10">
        <f t="shared" ref="F195:F231" si="3">(D195/C195)*100</f>
        <v>1.9293397809138457</v>
      </c>
    </row>
    <row r="196" spans="1:6" x14ac:dyDescent="0.25">
      <c r="A196" s="4">
        <v>45247</v>
      </c>
      <c r="B196" s="6">
        <v>287.60000000000002</v>
      </c>
      <c r="C196" s="7">
        <v>20360</v>
      </c>
      <c r="D196" s="1">
        <v>392</v>
      </c>
      <c r="F196" s="10">
        <f t="shared" si="3"/>
        <v>1.9253438113948922</v>
      </c>
    </row>
    <row r="197" spans="1:6" x14ac:dyDescent="0.25">
      <c r="A197" s="4">
        <v>45248</v>
      </c>
      <c r="B197" s="6">
        <v>289.7</v>
      </c>
      <c r="C197" s="7">
        <v>20524</v>
      </c>
      <c r="D197" s="1">
        <v>399</v>
      </c>
      <c r="F197" s="10">
        <f t="shared" si="3"/>
        <v>1.9440654843110503</v>
      </c>
    </row>
    <row r="198" spans="1:6" x14ac:dyDescent="0.25">
      <c r="A198" s="4">
        <v>45249</v>
      </c>
      <c r="B198" s="6">
        <v>290.7</v>
      </c>
      <c r="C198" s="7">
        <v>20555</v>
      </c>
      <c r="D198" s="1">
        <v>402</v>
      </c>
      <c r="F198" s="10">
        <f t="shared" si="3"/>
        <v>1.9557285332036001</v>
      </c>
    </row>
    <row r="199" spans="1:6" x14ac:dyDescent="0.25">
      <c r="A199" s="4">
        <v>45250</v>
      </c>
      <c r="B199" s="6">
        <v>292.89999999999998</v>
      </c>
      <c r="C199" s="7">
        <v>20577</v>
      </c>
      <c r="D199" s="1">
        <v>402</v>
      </c>
      <c r="F199" s="10">
        <f t="shared" si="3"/>
        <v>1.9536375564951161</v>
      </c>
    </row>
    <row r="200" spans="1:6" x14ac:dyDescent="0.25">
      <c r="A200" s="4">
        <v>45251</v>
      </c>
      <c r="B200" s="6">
        <v>293.60000000000002</v>
      </c>
      <c r="C200" s="7">
        <v>20825</v>
      </c>
      <c r="D200" s="1">
        <v>403</v>
      </c>
      <c r="F200" s="10">
        <f t="shared" si="3"/>
        <v>1.935174069627851</v>
      </c>
    </row>
    <row r="201" spans="1:6" x14ac:dyDescent="0.25">
      <c r="A201" s="4">
        <v>45252</v>
      </c>
      <c r="B201" s="6">
        <v>296.39999999999998</v>
      </c>
      <c r="C201" s="7">
        <v>20857</v>
      </c>
      <c r="D201" s="1">
        <v>409</v>
      </c>
      <c r="F201" s="10">
        <f t="shared" si="3"/>
        <v>1.960972335426955</v>
      </c>
    </row>
    <row r="202" spans="1:6" x14ac:dyDescent="0.25">
      <c r="A202" s="4">
        <v>45253</v>
      </c>
      <c r="B202" s="6">
        <v>297.62857142857098</v>
      </c>
      <c r="C202" s="7">
        <v>20878.235507246402</v>
      </c>
      <c r="D202" s="1">
        <v>410</v>
      </c>
      <c r="F202" s="10">
        <f t="shared" si="3"/>
        <v>1.9637674834048955</v>
      </c>
    </row>
    <row r="203" spans="1:6" x14ac:dyDescent="0.25">
      <c r="A203" s="4">
        <v>45254</v>
      </c>
      <c r="B203" s="6">
        <v>299.290476190476</v>
      </c>
      <c r="C203" s="7">
        <v>20969.097681159401</v>
      </c>
      <c r="D203" s="1">
        <v>412</v>
      </c>
      <c r="F203" s="10">
        <f t="shared" si="3"/>
        <v>1.9647960358836962</v>
      </c>
    </row>
    <row r="204" spans="1:6" x14ac:dyDescent="0.25">
      <c r="A204" s="4">
        <v>45255</v>
      </c>
      <c r="B204" s="6">
        <v>300.95238095238102</v>
      </c>
      <c r="C204" s="7">
        <v>21059.959855072499</v>
      </c>
      <c r="D204" s="1">
        <v>414</v>
      </c>
      <c r="F204" s="10">
        <f t="shared" si="3"/>
        <v>1.965815713083062</v>
      </c>
    </row>
    <row r="205" spans="1:6" x14ac:dyDescent="0.25">
      <c r="A205" s="4">
        <v>45256</v>
      </c>
      <c r="B205" s="6">
        <v>302.61428571428598</v>
      </c>
      <c r="C205" s="7">
        <v>21150.822028985502</v>
      </c>
      <c r="D205" s="1">
        <v>421</v>
      </c>
      <c r="F205" s="10">
        <f t="shared" si="3"/>
        <v>1.9904663725270504</v>
      </c>
    </row>
    <row r="206" spans="1:6" x14ac:dyDescent="0.25">
      <c r="A206" s="4">
        <v>45257</v>
      </c>
      <c r="B206" s="6">
        <v>304.27619047618998</v>
      </c>
      <c r="C206" s="7">
        <v>21241.684202898599</v>
      </c>
      <c r="D206" s="1">
        <v>422</v>
      </c>
      <c r="F206" s="10">
        <f t="shared" si="3"/>
        <v>1.9866597957539294</v>
      </c>
    </row>
    <row r="207" spans="1:6" x14ac:dyDescent="0.25">
      <c r="A207" s="4">
        <v>45258</v>
      </c>
      <c r="B207" s="6">
        <v>305.938095238095</v>
      </c>
      <c r="C207" s="7">
        <v>21332.546376811599</v>
      </c>
      <c r="D207" s="1">
        <v>423</v>
      </c>
      <c r="F207" s="10">
        <f t="shared" si="3"/>
        <v>1.9828856458495712</v>
      </c>
    </row>
    <row r="208" spans="1:6" x14ac:dyDescent="0.25">
      <c r="A208" s="4">
        <v>45259</v>
      </c>
      <c r="B208" s="6">
        <v>307.60000000000002</v>
      </c>
      <c r="C208" s="7">
        <v>21423.408550724602</v>
      </c>
      <c r="D208" s="1">
        <v>429</v>
      </c>
      <c r="F208" s="10">
        <f t="shared" si="3"/>
        <v>2.0024824667104149</v>
      </c>
    </row>
    <row r="209" spans="1:6" x14ac:dyDescent="0.25">
      <c r="A209" s="4">
        <v>45260</v>
      </c>
      <c r="B209" s="6">
        <v>309.26190476190499</v>
      </c>
      <c r="C209" s="7">
        <v>21514.270724637699</v>
      </c>
      <c r="D209" s="1">
        <v>432</v>
      </c>
      <c r="F209" s="10">
        <f t="shared" si="3"/>
        <v>2.0079695265026229</v>
      </c>
    </row>
    <row r="210" spans="1:6" x14ac:dyDescent="0.25">
      <c r="A210" s="4">
        <v>45261</v>
      </c>
      <c r="B210" s="6">
        <v>310.92380952380898</v>
      </c>
      <c r="C210" s="7">
        <v>21605.132898550699</v>
      </c>
      <c r="D210" s="1">
        <v>433</v>
      </c>
      <c r="F210" s="10">
        <f t="shared" si="3"/>
        <v>2.004153374261568</v>
      </c>
    </row>
    <row r="211" spans="1:6" x14ac:dyDescent="0.25">
      <c r="A211" s="4">
        <v>45262</v>
      </c>
      <c r="B211" s="6">
        <v>312.585714285714</v>
      </c>
      <c r="C211" s="7">
        <v>21695.9950724638</v>
      </c>
      <c r="D211" s="1">
        <v>433</v>
      </c>
      <c r="F211" s="10">
        <f t="shared" si="3"/>
        <v>1.9957600402922124</v>
      </c>
    </row>
    <row r="212" spans="1:6" x14ac:dyDescent="0.25">
      <c r="A212" s="4">
        <v>45263</v>
      </c>
      <c r="B212" s="6">
        <v>314.24761904761903</v>
      </c>
      <c r="C212" s="7">
        <v>21786.8572463768</v>
      </c>
      <c r="D212" s="1">
        <v>435</v>
      </c>
      <c r="F212" s="10">
        <f t="shared" si="3"/>
        <v>1.996616561447115</v>
      </c>
    </row>
    <row r="213" spans="1:6" x14ac:dyDescent="0.25">
      <c r="A213" s="4">
        <v>45264</v>
      </c>
      <c r="B213" s="6">
        <v>315.90952380952399</v>
      </c>
      <c r="C213" s="7">
        <v>21877.719420289799</v>
      </c>
      <c r="D213" s="1">
        <v>435</v>
      </c>
      <c r="F213" s="10">
        <f t="shared" si="3"/>
        <v>1.988324247346243</v>
      </c>
    </row>
    <row r="214" spans="1:6" x14ac:dyDescent="0.25">
      <c r="A214" s="4">
        <v>45265</v>
      </c>
      <c r="B214" s="6">
        <v>317.57142857142799</v>
      </c>
      <c r="C214" s="7">
        <v>21968.5815942029</v>
      </c>
      <c r="D214" s="1">
        <v>435</v>
      </c>
      <c r="F214" s="10">
        <f t="shared" si="3"/>
        <v>1.9801005273585273</v>
      </c>
    </row>
    <row r="215" spans="1:6" x14ac:dyDescent="0.25">
      <c r="A215" s="4">
        <v>45266</v>
      </c>
      <c r="B215" s="6">
        <v>319.23333333333301</v>
      </c>
      <c r="C215" s="7">
        <v>22059.4437681159</v>
      </c>
      <c r="D215" s="1">
        <v>435</v>
      </c>
      <c r="F215" s="10">
        <f t="shared" si="3"/>
        <v>1.971944553872826</v>
      </c>
    </row>
    <row r="216" spans="1:6" x14ac:dyDescent="0.25">
      <c r="A216" s="4">
        <v>45267</v>
      </c>
      <c r="B216" s="6">
        <v>320.89523809523803</v>
      </c>
      <c r="C216" s="7">
        <v>22150.305942029001</v>
      </c>
      <c r="D216" s="1">
        <v>436</v>
      </c>
      <c r="F216" s="10">
        <f t="shared" si="3"/>
        <v>1.9683701035149752</v>
      </c>
    </row>
    <row r="217" spans="1:6" x14ac:dyDescent="0.25">
      <c r="A217" s="4">
        <v>45268</v>
      </c>
      <c r="B217" s="6">
        <v>322.55714285714299</v>
      </c>
      <c r="C217" s="7">
        <v>22241.168115942</v>
      </c>
      <c r="D217" s="1">
        <v>438</v>
      </c>
      <c r="F217" s="10">
        <f t="shared" si="3"/>
        <v>1.969321025391876</v>
      </c>
    </row>
    <row r="218" spans="1:6" x14ac:dyDescent="0.25">
      <c r="A218" s="4">
        <v>45269</v>
      </c>
      <c r="B218" s="6">
        <v>324.21904761904699</v>
      </c>
      <c r="C218" s="7">
        <v>22332.030289855102</v>
      </c>
      <c r="D218" s="1">
        <v>442</v>
      </c>
      <c r="F218" s="10">
        <f t="shared" si="3"/>
        <v>1.9792199556562033</v>
      </c>
    </row>
    <row r="219" spans="1:6" x14ac:dyDescent="0.25">
      <c r="A219" s="4">
        <v>45270</v>
      </c>
      <c r="B219" s="6">
        <v>325.88095238095201</v>
      </c>
      <c r="C219" s="7">
        <v>22422.892463768101</v>
      </c>
      <c r="D219" s="1">
        <v>445</v>
      </c>
      <c r="F219" s="10">
        <f t="shared" si="3"/>
        <v>1.9845789329768702</v>
      </c>
    </row>
    <row r="220" spans="1:6" x14ac:dyDescent="0.25">
      <c r="A220" s="4">
        <v>45271</v>
      </c>
      <c r="B220" s="6">
        <v>327.54285714285697</v>
      </c>
      <c r="C220" s="7">
        <v>22513.754637681199</v>
      </c>
      <c r="D220" s="1">
        <v>447</v>
      </c>
      <c r="F220" s="10">
        <f t="shared" si="3"/>
        <v>1.9854529250836621</v>
      </c>
    </row>
    <row r="221" spans="1:6" x14ac:dyDescent="0.25">
      <c r="A221" s="4">
        <v>45272</v>
      </c>
      <c r="B221" s="6">
        <v>329.20476190476199</v>
      </c>
      <c r="C221" s="7">
        <v>22604.616811594198</v>
      </c>
      <c r="D221" s="1">
        <v>448</v>
      </c>
      <c r="F221" s="10">
        <f t="shared" si="3"/>
        <v>1.9818960159068704</v>
      </c>
    </row>
    <row r="222" spans="1:6" x14ac:dyDescent="0.25">
      <c r="A222" s="4">
        <v>45273</v>
      </c>
      <c r="B222" s="6">
        <v>330.86666666666599</v>
      </c>
      <c r="C222" s="7">
        <v>22695.478985507201</v>
      </c>
      <c r="D222" s="1">
        <v>448</v>
      </c>
      <c r="F222" s="10">
        <f t="shared" si="3"/>
        <v>1.9739614232688467</v>
      </c>
    </row>
    <row r="223" spans="1:6" x14ac:dyDescent="0.25">
      <c r="A223" s="4">
        <v>45274</v>
      </c>
      <c r="B223" s="6">
        <v>332.52857142857101</v>
      </c>
      <c r="C223" s="7">
        <v>22786.341159420299</v>
      </c>
      <c r="D223" s="1">
        <v>457</v>
      </c>
      <c r="F223" s="10">
        <f t="shared" si="3"/>
        <v>2.0055874561110381</v>
      </c>
    </row>
    <row r="224" spans="1:6" x14ac:dyDescent="0.25">
      <c r="A224" s="4">
        <v>45275</v>
      </c>
      <c r="B224" s="6">
        <v>334.19047619047598</v>
      </c>
      <c r="C224" s="7">
        <v>22877.203333333298</v>
      </c>
      <c r="D224" s="1">
        <v>457</v>
      </c>
      <c r="F224" s="10">
        <f t="shared" si="3"/>
        <v>1.9976217955545588</v>
      </c>
    </row>
    <row r="225" spans="1:6" x14ac:dyDescent="0.25">
      <c r="A225" s="4">
        <v>45276</v>
      </c>
      <c r="B225" s="6">
        <v>335.852380952381</v>
      </c>
      <c r="C225" s="7">
        <v>22968.0655072464</v>
      </c>
      <c r="D225" s="1">
        <v>464</v>
      </c>
      <c r="F225" s="10">
        <f t="shared" si="3"/>
        <v>2.0201962583814841</v>
      </c>
    </row>
    <row r="226" spans="1:6" x14ac:dyDescent="0.25">
      <c r="A226" s="4">
        <v>45277</v>
      </c>
      <c r="B226" s="6">
        <v>337.51428571428499</v>
      </c>
      <c r="C226" s="7">
        <v>23058.927681159399</v>
      </c>
      <c r="D226" s="1">
        <v>467</v>
      </c>
      <c r="F226" s="10">
        <f t="shared" si="3"/>
        <v>2.0252459544403205</v>
      </c>
    </row>
    <row r="227" spans="1:6" x14ac:dyDescent="0.25">
      <c r="A227" s="4">
        <v>45278</v>
      </c>
      <c r="B227" s="6">
        <v>339.17619047619002</v>
      </c>
      <c r="C227" s="7">
        <v>23149.7898550725</v>
      </c>
      <c r="D227" s="1">
        <v>468</v>
      </c>
      <c r="F227" s="10">
        <f t="shared" si="3"/>
        <v>2.021616623433208</v>
      </c>
    </row>
    <row r="228" spans="1:6" x14ac:dyDescent="0.25">
      <c r="A228" s="4">
        <v>45279</v>
      </c>
      <c r="B228" s="6">
        <v>340.83809523809498</v>
      </c>
      <c r="C228" s="7">
        <v>23240.6520289855</v>
      </c>
      <c r="D228" s="1">
        <v>470</v>
      </c>
      <c r="F228" s="10">
        <f t="shared" si="3"/>
        <v>2.022318476322527</v>
      </c>
    </row>
    <row r="229" spans="1:6" x14ac:dyDescent="0.25">
      <c r="A229" s="4">
        <v>45280</v>
      </c>
      <c r="B229" s="6">
        <v>342.5</v>
      </c>
      <c r="C229" s="7">
        <v>23331.514202898601</v>
      </c>
      <c r="D229" s="1">
        <v>472</v>
      </c>
      <c r="F229" s="10">
        <f t="shared" si="3"/>
        <v>2.023014862624565</v>
      </c>
    </row>
    <row r="230" spans="1:6" x14ac:dyDescent="0.25">
      <c r="A230" s="4">
        <v>45281</v>
      </c>
      <c r="B230" s="6">
        <v>344.161904761904</v>
      </c>
      <c r="C230" s="7">
        <v>23422.3763768116</v>
      </c>
      <c r="D230" s="1">
        <v>475</v>
      </c>
      <c r="F230" s="10">
        <f t="shared" si="3"/>
        <v>2.0279752675747069</v>
      </c>
    </row>
    <row r="231" spans="1:6" x14ac:dyDescent="0.25">
      <c r="A231" s="4">
        <v>45282</v>
      </c>
      <c r="B231" s="6">
        <v>345.82380952380902</v>
      </c>
      <c r="C231" s="7">
        <v>23513.2385507246</v>
      </c>
      <c r="D231" s="1">
        <v>477</v>
      </c>
      <c r="F231" s="10">
        <f t="shared" si="3"/>
        <v>2.0286444122572833</v>
      </c>
    </row>
  </sheetData>
  <sortState xmlns:xlrd2="http://schemas.microsoft.com/office/spreadsheetml/2017/richdata2" ref="C2:C201">
    <sortCondition ref="C1:C2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18F5-8327-4FB8-895F-3B2C01AF9011}">
  <dimension ref="A1"/>
  <sheetViews>
    <sheetView zoomScale="81"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Social Media Impressions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Mechak Lama</cp:lastModifiedBy>
  <dcterms:created xsi:type="dcterms:W3CDTF">2024-02-02T01:20:42Z</dcterms:created>
  <dcterms:modified xsi:type="dcterms:W3CDTF">2024-03-17T17:44:25Z</dcterms:modified>
</cp:coreProperties>
</file>